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48" windowWidth="19404" windowHeight="7800"/>
  </bookViews>
  <sheets>
    <sheet name="OUTDOOR AIR" sheetId="15" r:id="rId1"/>
    <sheet name="AIR (2)" sheetId="7" state="hidden" r:id="rId2"/>
    <sheet name="drop-down lists_AIR" sheetId="13" r:id="rId3"/>
    <sheet name="INDOOR ENV" sheetId="5" r:id="rId4"/>
    <sheet name="INDOOR (2)" sheetId="8" state="hidden" r:id="rId5"/>
    <sheet name="drop-down lists_INDOOR" sheetId="14" r:id="rId6"/>
    <sheet name="NORMAN List_04Febr2016" sheetId="9" state="hidden" r:id="rId7"/>
    <sheet name="Substances_Air" sheetId="10" state="hidden" r:id="rId8"/>
    <sheet name="Substances_Indoor" sheetId="11" state="hidden" r:id="rId9"/>
    <sheet name="Foglio1" sheetId="16" state="hidden" r:id="rId10"/>
    <sheet name="Foglio2" sheetId="17" r:id="rId11"/>
  </sheets>
  <definedNames>
    <definedName name="_xlnm._FilterDatabase" localSheetId="6" hidden="1">'NORMAN List_04Febr2016'!$A$2:$O$970</definedName>
    <definedName name="col_num">MATCH('INDOOR ENV'!$BV1,tbl_list,0)</definedName>
    <definedName name="col_num2">MATCH('INDOOR ENV'!$BW1,tbl_list,0)</definedName>
    <definedName name="entire_col">INDEX(tbl[],,col_num)</definedName>
    <definedName name="entire_col2">INDEX(tbl[],,col_num2)</definedName>
    <definedName name="esp_list3">OFFSET(INDEX(tbl[],1,col_num2),0,0,COUNTA(entire_col2))</definedName>
    <definedName name="exp_list">INDEX(tbl[],,MATCH('INDOOR ENV'!$BV1,tbl_list,0))</definedName>
    <definedName name="exp_list2">OFFSET(INDEX(tbl[],1,col_num),0,0,COUNTA(entire_col))</definedName>
    <definedName name="Public">tbl[R2 - Public residenti]</definedName>
    <definedName name="Residential">'INDOOR (2)'!$EI$5:$EI$8</definedName>
    <definedName name="tbl_list">tbl[#Headers]</definedName>
    <definedName name="ToE">'INDOOR (2)'!$DY$5:$DY$6</definedName>
    <definedName name="ToE_1">'INDOOR ENV'!$BV$6:$BV$299</definedName>
  </definedNames>
  <calcPr calcId="145621"/>
</workbook>
</file>

<file path=xl/calcChain.xml><?xml version="1.0" encoding="utf-8"?>
<calcChain xmlns="http://schemas.openxmlformats.org/spreadsheetml/2006/main">
  <c r="O300" i="15" l="1"/>
  <c r="BT299" i="15"/>
  <c r="BS299" i="15"/>
  <c r="BR299" i="15"/>
  <c r="BT298" i="15"/>
  <c r="BS298" i="15"/>
  <c r="BR298" i="15"/>
  <c r="BT297" i="15"/>
  <c r="BS297" i="15"/>
  <c r="BR297" i="15"/>
  <c r="BT296" i="15"/>
  <c r="BS296" i="15"/>
  <c r="BR296" i="15"/>
  <c r="BT295" i="15"/>
  <c r="BS295" i="15"/>
  <c r="BR295" i="15"/>
  <c r="BT294" i="15"/>
  <c r="BS294" i="15"/>
  <c r="BR294" i="15"/>
  <c r="BT293" i="15"/>
  <c r="BS293" i="15"/>
  <c r="BR293" i="15"/>
  <c r="BT292" i="15"/>
  <c r="BS292" i="15"/>
  <c r="BR292" i="15"/>
  <c r="BT291" i="15"/>
  <c r="BS291" i="15"/>
  <c r="BR291" i="15"/>
  <c r="BT290" i="15"/>
  <c r="BS290" i="15"/>
  <c r="BR290" i="15"/>
  <c r="BT289" i="15"/>
  <c r="BS289" i="15"/>
  <c r="BR289" i="15"/>
  <c r="BT288" i="15"/>
  <c r="BS288" i="15"/>
  <c r="BR288" i="15"/>
  <c r="BT287" i="15"/>
  <c r="BS287" i="15"/>
  <c r="BR287" i="15"/>
  <c r="BT286" i="15"/>
  <c r="BS286" i="15"/>
  <c r="BR286" i="15"/>
  <c r="BT285" i="15"/>
  <c r="BS285" i="15"/>
  <c r="BR285" i="15"/>
  <c r="BT284" i="15"/>
  <c r="BS284" i="15"/>
  <c r="BR284" i="15"/>
  <c r="BT283" i="15"/>
  <c r="BS283" i="15"/>
  <c r="BR283" i="15"/>
  <c r="BT282" i="15"/>
  <c r="BS282" i="15"/>
  <c r="BR282" i="15"/>
  <c r="BT281" i="15"/>
  <c r="BS281" i="15"/>
  <c r="BR281" i="15"/>
  <c r="BT280" i="15"/>
  <c r="BS280" i="15"/>
  <c r="BR280" i="15"/>
  <c r="BT279" i="15"/>
  <c r="BS279" i="15"/>
  <c r="BR279" i="15"/>
  <c r="BT278" i="15"/>
  <c r="BS278" i="15"/>
  <c r="BR278" i="15"/>
  <c r="BT277" i="15"/>
  <c r="BS277" i="15"/>
  <c r="BR277" i="15"/>
  <c r="BT276" i="15"/>
  <c r="BS276" i="15"/>
  <c r="BR276" i="15"/>
  <c r="BT275" i="15"/>
  <c r="BS275" i="15"/>
  <c r="BR275" i="15"/>
  <c r="BT274" i="15"/>
  <c r="BS274" i="15"/>
  <c r="BR274" i="15"/>
  <c r="BT273" i="15"/>
  <c r="BS273" i="15"/>
  <c r="BR273" i="15"/>
  <c r="BT272" i="15"/>
  <c r="BS272" i="15"/>
  <c r="BR272" i="15"/>
  <c r="BT271" i="15"/>
  <c r="BS271" i="15"/>
  <c r="BR271" i="15"/>
  <c r="BT270" i="15"/>
  <c r="BS270" i="15"/>
  <c r="BR270" i="15"/>
  <c r="BT269" i="15"/>
  <c r="BS269" i="15"/>
  <c r="BR269" i="15"/>
  <c r="BT268" i="15"/>
  <c r="BS268" i="15"/>
  <c r="BR268" i="15"/>
  <c r="BT267" i="15"/>
  <c r="BS267" i="15"/>
  <c r="BR267" i="15"/>
  <c r="BT266" i="15"/>
  <c r="BS266" i="15"/>
  <c r="BR266" i="15"/>
  <c r="BT265" i="15"/>
  <c r="BS265" i="15"/>
  <c r="BR265" i="15"/>
  <c r="BT264" i="15"/>
  <c r="BS264" i="15"/>
  <c r="BR264" i="15"/>
  <c r="BT263" i="15"/>
  <c r="BS263" i="15"/>
  <c r="BR263" i="15"/>
  <c r="BT262" i="15"/>
  <c r="BS262" i="15"/>
  <c r="BR262" i="15"/>
  <c r="BT261" i="15"/>
  <c r="BS261" i="15"/>
  <c r="BR261" i="15"/>
  <c r="BT260" i="15"/>
  <c r="BS260" i="15"/>
  <c r="BR260" i="15"/>
  <c r="BT259" i="15"/>
  <c r="BS259" i="15"/>
  <c r="BR259" i="15"/>
  <c r="BT258" i="15"/>
  <c r="BS258" i="15"/>
  <c r="BR258" i="15"/>
  <c r="BT257" i="15"/>
  <c r="BS257" i="15"/>
  <c r="BR257" i="15"/>
  <c r="BT256" i="15"/>
  <c r="BS256" i="15"/>
  <c r="BR256" i="15"/>
  <c r="BT255" i="15"/>
  <c r="BS255" i="15"/>
  <c r="BR255" i="15"/>
  <c r="BT254" i="15"/>
  <c r="BS254" i="15"/>
  <c r="BR254" i="15"/>
  <c r="BT253" i="15"/>
  <c r="BS253" i="15"/>
  <c r="BR253" i="15"/>
  <c r="BT252" i="15"/>
  <c r="BS252" i="15"/>
  <c r="BR252" i="15"/>
  <c r="BT251" i="15"/>
  <c r="BS251" i="15"/>
  <c r="BR251" i="15"/>
  <c r="BT250" i="15"/>
  <c r="BS250" i="15"/>
  <c r="BR250" i="15"/>
  <c r="BT249" i="15"/>
  <c r="BS249" i="15"/>
  <c r="BR249" i="15"/>
  <c r="BT248" i="15"/>
  <c r="BS248" i="15"/>
  <c r="BR248" i="15"/>
  <c r="BT247" i="15"/>
  <c r="BS247" i="15"/>
  <c r="BR247" i="15"/>
  <c r="BT246" i="15"/>
  <c r="BS246" i="15"/>
  <c r="BR246" i="15"/>
  <c r="BT245" i="15"/>
  <c r="BS245" i="15"/>
  <c r="BR245" i="15"/>
  <c r="BT244" i="15"/>
  <c r="BS244" i="15"/>
  <c r="BR244" i="15"/>
  <c r="BT243" i="15"/>
  <c r="BS243" i="15"/>
  <c r="BR243" i="15"/>
  <c r="BT242" i="15"/>
  <c r="BS242" i="15"/>
  <c r="BR242" i="15"/>
  <c r="BT241" i="15"/>
  <c r="BS241" i="15"/>
  <c r="BR241" i="15"/>
  <c r="BT240" i="15"/>
  <c r="BS240" i="15"/>
  <c r="BR240" i="15"/>
  <c r="BT239" i="15"/>
  <c r="BS239" i="15"/>
  <c r="BR239" i="15"/>
  <c r="BT238" i="15"/>
  <c r="BS238" i="15"/>
  <c r="BR238" i="15"/>
  <c r="BT237" i="15"/>
  <c r="BS237" i="15"/>
  <c r="BR237" i="15"/>
  <c r="BT236" i="15"/>
  <c r="BS236" i="15"/>
  <c r="BR236" i="15"/>
  <c r="BT235" i="15"/>
  <c r="BS235" i="15"/>
  <c r="BR235" i="15"/>
  <c r="BT234" i="15"/>
  <c r="BS234" i="15"/>
  <c r="BR234" i="15"/>
  <c r="BT233" i="15"/>
  <c r="BS233" i="15"/>
  <c r="BR233" i="15"/>
  <c r="BT232" i="15"/>
  <c r="BS232" i="15"/>
  <c r="BR232" i="15"/>
  <c r="BT231" i="15"/>
  <c r="BS231" i="15"/>
  <c r="BR231" i="15"/>
  <c r="BT230" i="15"/>
  <c r="BS230" i="15"/>
  <c r="BR230" i="15"/>
  <c r="BT229" i="15"/>
  <c r="BS229" i="15"/>
  <c r="BR229" i="15"/>
  <c r="BT228" i="15"/>
  <c r="BS228" i="15"/>
  <c r="BR228" i="15"/>
  <c r="BT227" i="15"/>
  <c r="BS227" i="15"/>
  <c r="BR227" i="15"/>
  <c r="BT226" i="15"/>
  <c r="BS226" i="15"/>
  <c r="BR226" i="15"/>
  <c r="BT225" i="15"/>
  <c r="BS225" i="15"/>
  <c r="BR225" i="15"/>
  <c r="BT224" i="15"/>
  <c r="BS224" i="15"/>
  <c r="BR224" i="15"/>
  <c r="BT223" i="15"/>
  <c r="BS223" i="15"/>
  <c r="BR223" i="15"/>
  <c r="BT222" i="15"/>
  <c r="BS222" i="15"/>
  <c r="BR222" i="15"/>
  <c r="BT221" i="15"/>
  <c r="BS221" i="15"/>
  <c r="BR221" i="15"/>
  <c r="BT220" i="15"/>
  <c r="BS220" i="15"/>
  <c r="BR220" i="15"/>
  <c r="BT219" i="15"/>
  <c r="BS219" i="15"/>
  <c r="BR219" i="15"/>
  <c r="BT218" i="15"/>
  <c r="BS218" i="15"/>
  <c r="BR218" i="15"/>
  <c r="BT217" i="15"/>
  <c r="BS217" i="15"/>
  <c r="BR217" i="15"/>
  <c r="BT216" i="15"/>
  <c r="BS216" i="15"/>
  <c r="BR216" i="15"/>
  <c r="BT215" i="15"/>
  <c r="BS215" i="15"/>
  <c r="BR215" i="15"/>
  <c r="BT214" i="15"/>
  <c r="BS214" i="15"/>
  <c r="BR214" i="15"/>
  <c r="BT213" i="15"/>
  <c r="BS213" i="15"/>
  <c r="BR213" i="15"/>
  <c r="BT212" i="15"/>
  <c r="BS212" i="15"/>
  <c r="BR212" i="15"/>
  <c r="BT211" i="15"/>
  <c r="BS211" i="15"/>
  <c r="BR211" i="15"/>
  <c r="BT210" i="15"/>
  <c r="BS210" i="15"/>
  <c r="BR210" i="15"/>
  <c r="BT209" i="15"/>
  <c r="BS209" i="15"/>
  <c r="BR209" i="15"/>
  <c r="BT208" i="15"/>
  <c r="BS208" i="15"/>
  <c r="BR208" i="15"/>
  <c r="BT207" i="15"/>
  <c r="BS207" i="15"/>
  <c r="BR207" i="15"/>
  <c r="BT206" i="15"/>
  <c r="BS206" i="15"/>
  <c r="BR206" i="15"/>
  <c r="BT205" i="15"/>
  <c r="BS205" i="15"/>
  <c r="BR205" i="15"/>
  <c r="BT204" i="15"/>
  <c r="BS204" i="15"/>
  <c r="BR204" i="15"/>
  <c r="BT203" i="15"/>
  <c r="BS203" i="15"/>
  <c r="BR203" i="15"/>
  <c r="BT202" i="15"/>
  <c r="BS202" i="15"/>
  <c r="BR202" i="15"/>
  <c r="BT201" i="15"/>
  <c r="BS201" i="15"/>
  <c r="BR201" i="15"/>
  <c r="BT200" i="15"/>
  <c r="BS200" i="15"/>
  <c r="BR200" i="15"/>
  <c r="BT199" i="15"/>
  <c r="BS199" i="15"/>
  <c r="BR199" i="15"/>
  <c r="BT198" i="15"/>
  <c r="BS198" i="15"/>
  <c r="BR198" i="15"/>
  <c r="BT197" i="15"/>
  <c r="BS197" i="15"/>
  <c r="BR197" i="15"/>
  <c r="BT196" i="15"/>
  <c r="BS196" i="15"/>
  <c r="BR196" i="15"/>
  <c r="BT195" i="15"/>
  <c r="BS195" i="15"/>
  <c r="BR195" i="15"/>
  <c r="BT194" i="15"/>
  <c r="BS194" i="15"/>
  <c r="BR194" i="15"/>
  <c r="BT193" i="15"/>
  <c r="BS193" i="15"/>
  <c r="BR193" i="15"/>
  <c r="BT192" i="15"/>
  <c r="BS192" i="15"/>
  <c r="BR192" i="15"/>
  <c r="BT191" i="15"/>
  <c r="BS191" i="15"/>
  <c r="BR191" i="15"/>
  <c r="BT190" i="15"/>
  <c r="BS190" i="15"/>
  <c r="BR190" i="15"/>
  <c r="BT189" i="15"/>
  <c r="BS189" i="15"/>
  <c r="BR189" i="15"/>
  <c r="BT188" i="15"/>
  <c r="BS188" i="15"/>
  <c r="BR188" i="15"/>
  <c r="BT187" i="15"/>
  <c r="BS187" i="15"/>
  <c r="BR187" i="15"/>
  <c r="BT186" i="15"/>
  <c r="BS186" i="15"/>
  <c r="BR186" i="15"/>
  <c r="BT185" i="15"/>
  <c r="BS185" i="15"/>
  <c r="BR185" i="15"/>
  <c r="BT184" i="15"/>
  <c r="BS184" i="15"/>
  <c r="BR184" i="15"/>
  <c r="BT183" i="15"/>
  <c r="BS183" i="15"/>
  <c r="BR183" i="15"/>
  <c r="BT182" i="15"/>
  <c r="BS182" i="15"/>
  <c r="BR182" i="15"/>
  <c r="BT181" i="15"/>
  <c r="BS181" i="15"/>
  <c r="BR181" i="15"/>
  <c r="BT180" i="15"/>
  <c r="BS180" i="15"/>
  <c r="BR180" i="15"/>
  <c r="BT179" i="15"/>
  <c r="BS179" i="15"/>
  <c r="BR179" i="15"/>
  <c r="BT178" i="15"/>
  <c r="BS178" i="15"/>
  <c r="BR178" i="15"/>
  <c r="BT177" i="15"/>
  <c r="BS177" i="15"/>
  <c r="BR177" i="15"/>
  <c r="BT176" i="15"/>
  <c r="BS176" i="15"/>
  <c r="BR176" i="15"/>
  <c r="BT175" i="15"/>
  <c r="BS175" i="15"/>
  <c r="BR175" i="15"/>
  <c r="BT174" i="15"/>
  <c r="BS174" i="15"/>
  <c r="BR174" i="15"/>
  <c r="BT173" i="15"/>
  <c r="BS173" i="15"/>
  <c r="BR173" i="15"/>
  <c r="BT172" i="15"/>
  <c r="BS172" i="15"/>
  <c r="BR172" i="15"/>
  <c r="BT171" i="15"/>
  <c r="BS171" i="15"/>
  <c r="BR171" i="15"/>
  <c r="BT170" i="15"/>
  <c r="BS170" i="15"/>
  <c r="BR170" i="15"/>
  <c r="BT169" i="15"/>
  <c r="BS169" i="15"/>
  <c r="BR169" i="15"/>
  <c r="BT168" i="15"/>
  <c r="BS168" i="15"/>
  <c r="BR168" i="15"/>
  <c r="BT167" i="15"/>
  <c r="BS167" i="15"/>
  <c r="BR167" i="15"/>
  <c r="BT166" i="15"/>
  <c r="BS166" i="15"/>
  <c r="BR166" i="15"/>
  <c r="BT165" i="15"/>
  <c r="BS165" i="15"/>
  <c r="BR165" i="15"/>
  <c r="BT164" i="15"/>
  <c r="BS164" i="15"/>
  <c r="BR164" i="15"/>
  <c r="BT163" i="15"/>
  <c r="BS163" i="15"/>
  <c r="BR163" i="15"/>
  <c r="BT162" i="15"/>
  <c r="BS162" i="15"/>
  <c r="BR162" i="15"/>
  <c r="BT161" i="15"/>
  <c r="BS161" i="15"/>
  <c r="BR161" i="15"/>
  <c r="BT160" i="15"/>
  <c r="BS160" i="15"/>
  <c r="BR160" i="15"/>
  <c r="BT159" i="15"/>
  <c r="BS159" i="15"/>
  <c r="BR159" i="15"/>
  <c r="BT158" i="15"/>
  <c r="BS158" i="15"/>
  <c r="BR158" i="15"/>
  <c r="BT157" i="15"/>
  <c r="BS157" i="15"/>
  <c r="BR157" i="15"/>
  <c r="BT156" i="15"/>
  <c r="BS156" i="15"/>
  <c r="BR156" i="15"/>
  <c r="BT155" i="15"/>
  <c r="BS155" i="15"/>
  <c r="BR155" i="15"/>
  <c r="BT154" i="15"/>
  <c r="BS154" i="15"/>
  <c r="BR154" i="15"/>
  <c r="BT153" i="15"/>
  <c r="BS153" i="15"/>
  <c r="BR153" i="15"/>
  <c r="BT152" i="15"/>
  <c r="BS152" i="15"/>
  <c r="BR152" i="15"/>
  <c r="BT151" i="15"/>
  <c r="BS151" i="15"/>
  <c r="BR151" i="15"/>
  <c r="BT150" i="15"/>
  <c r="BS150" i="15"/>
  <c r="BR150" i="15"/>
  <c r="BT149" i="15"/>
  <c r="BS149" i="15"/>
  <c r="BR149" i="15"/>
  <c r="BT148" i="15"/>
  <c r="BS148" i="15"/>
  <c r="BR148" i="15"/>
  <c r="BT147" i="15"/>
  <c r="BS147" i="15"/>
  <c r="BR147" i="15"/>
  <c r="BT146" i="15"/>
  <c r="BS146" i="15"/>
  <c r="BR146" i="15"/>
  <c r="BT145" i="15"/>
  <c r="BS145" i="15"/>
  <c r="BR145" i="15"/>
  <c r="BT144" i="15"/>
  <c r="BS144" i="15"/>
  <c r="BR144" i="15"/>
  <c r="BT143" i="15"/>
  <c r="BS143" i="15"/>
  <c r="BR143" i="15"/>
  <c r="BT142" i="15"/>
  <c r="BS142" i="15"/>
  <c r="BR142" i="15"/>
  <c r="BT141" i="15"/>
  <c r="BS141" i="15"/>
  <c r="BR141" i="15"/>
  <c r="BT140" i="15"/>
  <c r="BS140" i="15"/>
  <c r="BR140" i="15"/>
  <c r="BT139" i="15"/>
  <c r="BS139" i="15"/>
  <c r="BR139" i="15"/>
  <c r="BT138" i="15"/>
  <c r="BS138" i="15"/>
  <c r="BR138" i="15"/>
  <c r="BT137" i="15"/>
  <c r="BS137" i="15"/>
  <c r="BR137" i="15"/>
  <c r="BT136" i="15"/>
  <c r="BS136" i="15"/>
  <c r="BR136" i="15"/>
  <c r="BT135" i="15"/>
  <c r="BS135" i="15"/>
  <c r="BR135" i="15"/>
  <c r="BT134" i="15"/>
  <c r="BS134" i="15"/>
  <c r="BR134" i="15"/>
  <c r="BT133" i="15"/>
  <c r="BS133" i="15"/>
  <c r="BR133" i="15"/>
  <c r="BT132" i="15"/>
  <c r="BS132" i="15"/>
  <c r="BR132" i="15"/>
  <c r="BT131" i="15"/>
  <c r="BS131" i="15"/>
  <c r="BR131" i="15"/>
  <c r="BT130" i="15"/>
  <c r="BS130" i="15"/>
  <c r="BR130" i="15"/>
  <c r="BT129" i="15"/>
  <c r="BS129" i="15"/>
  <c r="BR129" i="15"/>
  <c r="BT128" i="15"/>
  <c r="BS128" i="15"/>
  <c r="BR128" i="15"/>
  <c r="BT127" i="15"/>
  <c r="BS127" i="15"/>
  <c r="BR127" i="15"/>
  <c r="BT126" i="15"/>
  <c r="BS126" i="15"/>
  <c r="BR126" i="15"/>
  <c r="BT125" i="15"/>
  <c r="BS125" i="15"/>
  <c r="BR125" i="15"/>
  <c r="BT124" i="15"/>
  <c r="BS124" i="15"/>
  <c r="BR124" i="15"/>
  <c r="BT123" i="15"/>
  <c r="BS123" i="15"/>
  <c r="BR123" i="15"/>
  <c r="BT122" i="15"/>
  <c r="BS122" i="15"/>
  <c r="BR122" i="15"/>
  <c r="BT121" i="15"/>
  <c r="BS121" i="15"/>
  <c r="BR121" i="15"/>
  <c r="BT120" i="15"/>
  <c r="BS120" i="15"/>
  <c r="BR120" i="15"/>
  <c r="BT119" i="15"/>
  <c r="BS119" i="15"/>
  <c r="BR119" i="15"/>
  <c r="BT118" i="15"/>
  <c r="BS118" i="15"/>
  <c r="BR118" i="15"/>
  <c r="BT117" i="15"/>
  <c r="BS117" i="15"/>
  <c r="BR117" i="15"/>
  <c r="BT116" i="15"/>
  <c r="BS116" i="15"/>
  <c r="BR116" i="15"/>
  <c r="BT115" i="15"/>
  <c r="BS115" i="15"/>
  <c r="BR115" i="15"/>
  <c r="BT114" i="15"/>
  <c r="BS114" i="15"/>
  <c r="BR114" i="15"/>
  <c r="BT113" i="15"/>
  <c r="BS113" i="15"/>
  <c r="BR113" i="15"/>
  <c r="BT112" i="15"/>
  <c r="BS112" i="15"/>
  <c r="BR112" i="15"/>
  <c r="BT111" i="15"/>
  <c r="BS111" i="15"/>
  <c r="BR111" i="15"/>
  <c r="BT110" i="15"/>
  <c r="BS110" i="15"/>
  <c r="BR110" i="15"/>
  <c r="BT109" i="15"/>
  <c r="BS109" i="15"/>
  <c r="BR109" i="15"/>
  <c r="BT108" i="15"/>
  <c r="BS108" i="15"/>
  <c r="BR108" i="15"/>
  <c r="BT107" i="15"/>
  <c r="BS107" i="15"/>
  <c r="BR107" i="15"/>
  <c r="BT106" i="15"/>
  <c r="BS106" i="15"/>
  <c r="BR106" i="15"/>
  <c r="BT105" i="15"/>
  <c r="BS105" i="15"/>
  <c r="BR105" i="15"/>
  <c r="BT104" i="15"/>
  <c r="BS104" i="15"/>
  <c r="BR104" i="15"/>
  <c r="BT103" i="15"/>
  <c r="BS103" i="15"/>
  <c r="BR103" i="15"/>
  <c r="BT102" i="15"/>
  <c r="BS102" i="15"/>
  <c r="BR102" i="15"/>
  <c r="BT101" i="15"/>
  <c r="BS101" i="15"/>
  <c r="BR101" i="15"/>
  <c r="BT100" i="15"/>
  <c r="BS100" i="15"/>
  <c r="BR100" i="15"/>
  <c r="BT99" i="15"/>
  <c r="BS99" i="15"/>
  <c r="BR99" i="15"/>
  <c r="BT98" i="15"/>
  <c r="BS98" i="15"/>
  <c r="BR98" i="15"/>
  <c r="BT97" i="15"/>
  <c r="BS97" i="15"/>
  <c r="BR97" i="15"/>
  <c r="BT96" i="15"/>
  <c r="BS96" i="15"/>
  <c r="BR96" i="15"/>
  <c r="BT95" i="15"/>
  <c r="BS95" i="15"/>
  <c r="BR95" i="15"/>
  <c r="BT94" i="15"/>
  <c r="BS94" i="15"/>
  <c r="BR94" i="15"/>
  <c r="BT93" i="15"/>
  <c r="BS93" i="15"/>
  <c r="BR93" i="15"/>
  <c r="BT92" i="15"/>
  <c r="BS92" i="15"/>
  <c r="BR92" i="15"/>
  <c r="BT91" i="15"/>
  <c r="BS91" i="15"/>
  <c r="BR91" i="15"/>
  <c r="BT90" i="15"/>
  <c r="BS90" i="15"/>
  <c r="BR90" i="15"/>
  <c r="BT89" i="15"/>
  <c r="BS89" i="15"/>
  <c r="BR89" i="15"/>
  <c r="BT88" i="15"/>
  <c r="BS88" i="15"/>
  <c r="BR88" i="15"/>
  <c r="BT87" i="15"/>
  <c r="BS87" i="15"/>
  <c r="BR87" i="15"/>
  <c r="BT86" i="15"/>
  <c r="BS86" i="15"/>
  <c r="BR86" i="15"/>
  <c r="BT85" i="15"/>
  <c r="BS85" i="15"/>
  <c r="BR85" i="15"/>
  <c r="BT84" i="15"/>
  <c r="BS84" i="15"/>
  <c r="BR84" i="15"/>
  <c r="BT83" i="15"/>
  <c r="BS83" i="15"/>
  <c r="BR83" i="15"/>
  <c r="BT82" i="15"/>
  <c r="BS82" i="15"/>
  <c r="BR82" i="15"/>
  <c r="BT81" i="15"/>
  <c r="BS81" i="15"/>
  <c r="BR81" i="15"/>
  <c r="BT80" i="15"/>
  <c r="BS80" i="15"/>
  <c r="BR80" i="15"/>
  <c r="BT79" i="15"/>
  <c r="BS79" i="15"/>
  <c r="BR79" i="15"/>
  <c r="BT78" i="15"/>
  <c r="BS78" i="15"/>
  <c r="BR78" i="15"/>
  <c r="BT77" i="15"/>
  <c r="BS77" i="15"/>
  <c r="BR77" i="15"/>
  <c r="BT76" i="15"/>
  <c r="BS76" i="15"/>
  <c r="BR76" i="15"/>
  <c r="BT75" i="15"/>
  <c r="BS75" i="15"/>
  <c r="BR75" i="15"/>
  <c r="BT74" i="15"/>
  <c r="BS74" i="15"/>
  <c r="BR74" i="15"/>
  <c r="BT73" i="15"/>
  <c r="BS73" i="15"/>
  <c r="BR73" i="15"/>
  <c r="BT72" i="15"/>
  <c r="BS72" i="15"/>
  <c r="BR72" i="15"/>
  <c r="BT71" i="15"/>
  <c r="BS71" i="15"/>
  <c r="BR71" i="15"/>
  <c r="BT70" i="15"/>
  <c r="BS70" i="15"/>
  <c r="BR70" i="15"/>
  <c r="BT69" i="15"/>
  <c r="BS69" i="15"/>
  <c r="BR69" i="15"/>
  <c r="BT68" i="15"/>
  <c r="BS68" i="15"/>
  <c r="BR68" i="15"/>
  <c r="BT67" i="15"/>
  <c r="BS67" i="15"/>
  <c r="BR67" i="15"/>
  <c r="BT66" i="15"/>
  <c r="BS66" i="15"/>
  <c r="BR66" i="15"/>
  <c r="BT65" i="15"/>
  <c r="BS65" i="15"/>
  <c r="BR65" i="15"/>
  <c r="BT64" i="15"/>
  <c r="BS64" i="15"/>
  <c r="BR64" i="15"/>
  <c r="BT63" i="15"/>
  <c r="BS63" i="15"/>
  <c r="BR63" i="15"/>
  <c r="BT62" i="15"/>
  <c r="BS62" i="15"/>
  <c r="BR62" i="15"/>
  <c r="BT61" i="15"/>
  <c r="BS61" i="15"/>
  <c r="BR61" i="15"/>
  <c r="BT60" i="15"/>
  <c r="BS60" i="15"/>
  <c r="BR60" i="15"/>
  <c r="BT59" i="15"/>
  <c r="BS59" i="15"/>
  <c r="BR59" i="15"/>
  <c r="BT58" i="15"/>
  <c r="BS58" i="15"/>
  <c r="BR58" i="15"/>
  <c r="BT57" i="15"/>
  <c r="BS57" i="15"/>
  <c r="BR57" i="15"/>
  <c r="BT56" i="15"/>
  <c r="BS56" i="15"/>
  <c r="BR56" i="15"/>
  <c r="BT55" i="15"/>
  <c r="BS55" i="15"/>
  <c r="BR55" i="15"/>
  <c r="BT54" i="15"/>
  <c r="BS54" i="15"/>
  <c r="BR54" i="15"/>
  <c r="BT53" i="15"/>
  <c r="BS53" i="15"/>
  <c r="BR53" i="15"/>
  <c r="BT52" i="15"/>
  <c r="BS52" i="15"/>
  <c r="BR52" i="15"/>
  <c r="BT51" i="15"/>
  <c r="BS51" i="15"/>
  <c r="BR51" i="15"/>
  <c r="BT50" i="15"/>
  <c r="BS50" i="15"/>
  <c r="BR50" i="15"/>
  <c r="BT49" i="15"/>
  <c r="BS49" i="15"/>
  <c r="BR49" i="15"/>
  <c r="BT48" i="15"/>
  <c r="BS48" i="15"/>
  <c r="BR48" i="15"/>
  <c r="BT47" i="15"/>
  <c r="BS47" i="15"/>
  <c r="BR47" i="15"/>
  <c r="BT46" i="15"/>
  <c r="BS46" i="15"/>
  <c r="BR46" i="15"/>
  <c r="BT45" i="15"/>
  <c r="BS45" i="15"/>
  <c r="BR45" i="15"/>
  <c r="BT44" i="15"/>
  <c r="BS44" i="15"/>
  <c r="BR44" i="15"/>
  <c r="BT43" i="15"/>
  <c r="BS43" i="15"/>
  <c r="BR43" i="15"/>
  <c r="BT42" i="15"/>
  <c r="BS42" i="15"/>
  <c r="BR42" i="15"/>
  <c r="BT41" i="15"/>
  <c r="BS41" i="15"/>
  <c r="BR41" i="15"/>
  <c r="BT40" i="15"/>
  <c r="BS40" i="15"/>
  <c r="BR40" i="15"/>
  <c r="BT39" i="15"/>
  <c r="BS39" i="15"/>
  <c r="BR39" i="15"/>
  <c r="BT38" i="15"/>
  <c r="BS38" i="15"/>
  <c r="BR38" i="15"/>
  <c r="BT37" i="15"/>
  <c r="BS37" i="15"/>
  <c r="BR37" i="15"/>
  <c r="BT36" i="15"/>
  <c r="BS36" i="15"/>
  <c r="BR36" i="15"/>
  <c r="BT35" i="15"/>
  <c r="BS35" i="15"/>
  <c r="BR35" i="15"/>
  <c r="BT34" i="15"/>
  <c r="BS34" i="15"/>
  <c r="BR34" i="15"/>
  <c r="BT33" i="15"/>
  <c r="BS33" i="15"/>
  <c r="BR33" i="15"/>
  <c r="BT32" i="15"/>
  <c r="BS32" i="15"/>
  <c r="BR32" i="15"/>
  <c r="BT31" i="15"/>
  <c r="BS31" i="15"/>
  <c r="BR31" i="15"/>
  <c r="BT30" i="15"/>
  <c r="BS30" i="15"/>
  <c r="BR30" i="15"/>
  <c r="BT29" i="15"/>
  <c r="BS29" i="15"/>
  <c r="BR29" i="15"/>
  <c r="BT28" i="15"/>
  <c r="BS28" i="15"/>
  <c r="BR28" i="15"/>
  <c r="BT27" i="15"/>
  <c r="BS27" i="15"/>
  <c r="BR27" i="15"/>
  <c r="BT26" i="15"/>
  <c r="BS26" i="15"/>
  <c r="BR26" i="15"/>
  <c r="BT25" i="15"/>
  <c r="BS25" i="15"/>
  <c r="BR25" i="15"/>
  <c r="BT24" i="15"/>
  <c r="BS24" i="15"/>
  <c r="BR24" i="15"/>
  <c r="BT23" i="15"/>
  <c r="BS23" i="15"/>
  <c r="BR23" i="15"/>
  <c r="BT22" i="15"/>
  <c r="BS22" i="15"/>
  <c r="BR22" i="15"/>
  <c r="BT21" i="15"/>
  <c r="BS21" i="15"/>
  <c r="BR21" i="15"/>
  <c r="BT20" i="15"/>
  <c r="BS20" i="15"/>
  <c r="BR20" i="15"/>
  <c r="BT19" i="15"/>
  <c r="BS19" i="15"/>
  <c r="BR19" i="15"/>
  <c r="BT18" i="15"/>
  <c r="BS18" i="15"/>
  <c r="BR18" i="15"/>
  <c r="BT17" i="15"/>
  <c r="BS17" i="15"/>
  <c r="BR17" i="15"/>
  <c r="BT16" i="15"/>
  <c r="BS16" i="15"/>
  <c r="BR16" i="15"/>
  <c r="BT15" i="15"/>
  <c r="BS15" i="15"/>
  <c r="BR15" i="15"/>
  <c r="BT14" i="15"/>
  <c r="BS14" i="15"/>
  <c r="BR14" i="15"/>
  <c r="BT13" i="15"/>
  <c r="BS13" i="15"/>
  <c r="BR13" i="15"/>
  <c r="BT12" i="15"/>
  <c r="BS12" i="15"/>
  <c r="BR12" i="15"/>
  <c r="BT11" i="15"/>
  <c r="BS11" i="15"/>
  <c r="BR11" i="15"/>
  <c r="BT10" i="15"/>
  <c r="BS10" i="15"/>
  <c r="BR10" i="15"/>
  <c r="BT9" i="15"/>
  <c r="BS9" i="15"/>
  <c r="BR9" i="15"/>
  <c r="BT8" i="15"/>
  <c r="BS8" i="15"/>
  <c r="BR8" i="15"/>
  <c r="BT7" i="15"/>
  <c r="BS7" i="15"/>
  <c r="BR7" i="15"/>
  <c r="BT6" i="15"/>
  <c r="BS6" i="15"/>
  <c r="BR6" i="15"/>
  <c r="DA8" i="5"/>
  <c r="DA9" i="5"/>
  <c r="DA10" i="5"/>
  <c r="DA11" i="5"/>
  <c r="DA12" i="5"/>
  <c r="DA13" i="5"/>
  <c r="DA14" i="5"/>
  <c r="DA15" i="5"/>
  <c r="DA16" i="5"/>
  <c r="DA17" i="5"/>
  <c r="DA18" i="5"/>
  <c r="DA19" i="5"/>
  <c r="DA20" i="5"/>
  <c r="DA21" i="5"/>
  <c r="DA22" i="5"/>
  <c r="DA23" i="5"/>
  <c r="DA24" i="5"/>
  <c r="DA25" i="5"/>
  <c r="DA26" i="5"/>
  <c r="DA27" i="5"/>
  <c r="DA28" i="5"/>
  <c r="DA29" i="5"/>
  <c r="DA30" i="5"/>
  <c r="DA31" i="5"/>
  <c r="DA32" i="5"/>
  <c r="DA33" i="5"/>
  <c r="DA34" i="5"/>
  <c r="DA35" i="5"/>
  <c r="DA36" i="5"/>
  <c r="DA37" i="5"/>
  <c r="DA38" i="5"/>
  <c r="DA39" i="5"/>
  <c r="DA40" i="5"/>
  <c r="DA41" i="5"/>
  <c r="DA42" i="5"/>
  <c r="DA43" i="5"/>
  <c r="DA44" i="5"/>
  <c r="DA45" i="5"/>
  <c r="DA46" i="5"/>
  <c r="DA47" i="5"/>
  <c r="DA48" i="5"/>
  <c r="DA49" i="5"/>
  <c r="DA50" i="5"/>
  <c r="DA51" i="5"/>
  <c r="DA52" i="5"/>
  <c r="DA53" i="5"/>
  <c r="DA54" i="5"/>
  <c r="DA55" i="5"/>
  <c r="DA56" i="5"/>
  <c r="DA57" i="5"/>
  <c r="DA58" i="5"/>
  <c r="DA59" i="5"/>
  <c r="DA60" i="5"/>
  <c r="DA61" i="5"/>
  <c r="DA62" i="5"/>
  <c r="DA63" i="5"/>
  <c r="DA64" i="5"/>
  <c r="DA65" i="5"/>
  <c r="DA66" i="5"/>
  <c r="DA67" i="5"/>
  <c r="DA68" i="5"/>
  <c r="DA69" i="5"/>
  <c r="DA70" i="5"/>
  <c r="DA71" i="5"/>
  <c r="DA72" i="5"/>
  <c r="DA73" i="5"/>
  <c r="DA74" i="5"/>
  <c r="DA75" i="5"/>
  <c r="DA76" i="5"/>
  <c r="DA77" i="5"/>
  <c r="DA78" i="5"/>
  <c r="DA79" i="5"/>
  <c r="DA80" i="5"/>
  <c r="DA81" i="5"/>
  <c r="DA82" i="5"/>
  <c r="DA83" i="5"/>
  <c r="DA84" i="5"/>
  <c r="DA85" i="5"/>
  <c r="DA86" i="5"/>
  <c r="DA87" i="5"/>
  <c r="DA88" i="5"/>
  <c r="DA89" i="5"/>
  <c r="DA90" i="5"/>
  <c r="DA91" i="5"/>
  <c r="DA92" i="5"/>
  <c r="DA93" i="5"/>
  <c r="DA94" i="5"/>
  <c r="DA95" i="5"/>
  <c r="DA96" i="5"/>
  <c r="DA97" i="5"/>
  <c r="DA98" i="5"/>
  <c r="DA99" i="5"/>
  <c r="DA100" i="5"/>
  <c r="DA101" i="5"/>
  <c r="DA102" i="5"/>
  <c r="DA103" i="5"/>
  <c r="DA104" i="5"/>
  <c r="DA105" i="5"/>
  <c r="DA106" i="5"/>
  <c r="DA107" i="5"/>
  <c r="DA108" i="5"/>
  <c r="DA109" i="5"/>
  <c r="DA110" i="5"/>
  <c r="DA111" i="5"/>
  <c r="DA112" i="5"/>
  <c r="DA113" i="5"/>
  <c r="DA114" i="5"/>
  <c r="DA115" i="5"/>
  <c r="DA116" i="5"/>
  <c r="DA117" i="5"/>
  <c r="DA118" i="5"/>
  <c r="DA119" i="5"/>
  <c r="DA120" i="5"/>
  <c r="DA121" i="5"/>
  <c r="DA122" i="5"/>
  <c r="DA123" i="5"/>
  <c r="DA124" i="5"/>
  <c r="DA125" i="5"/>
  <c r="DA126" i="5"/>
  <c r="DA127" i="5"/>
  <c r="DA128" i="5"/>
  <c r="DA129" i="5"/>
  <c r="DA130" i="5"/>
  <c r="DA131" i="5"/>
  <c r="DA132" i="5"/>
  <c r="DA133" i="5"/>
  <c r="DA134" i="5"/>
  <c r="DA135" i="5"/>
  <c r="DA136" i="5"/>
  <c r="DA137" i="5"/>
  <c r="DA138" i="5"/>
  <c r="DA139" i="5"/>
  <c r="DA140" i="5"/>
  <c r="DA141" i="5"/>
  <c r="DA142" i="5"/>
  <c r="DA143" i="5"/>
  <c r="DA144" i="5"/>
  <c r="DA145" i="5"/>
  <c r="DA146" i="5"/>
  <c r="DA147" i="5"/>
  <c r="DA148" i="5"/>
  <c r="DA149" i="5"/>
  <c r="DA150" i="5"/>
  <c r="DA151" i="5"/>
  <c r="DA152" i="5"/>
  <c r="DA153" i="5"/>
  <c r="DA154" i="5"/>
  <c r="DA155" i="5"/>
  <c r="DA156" i="5"/>
  <c r="DA157" i="5"/>
  <c r="DA158" i="5"/>
  <c r="DA159" i="5"/>
  <c r="DA160" i="5"/>
  <c r="DA161" i="5"/>
  <c r="DA162" i="5"/>
  <c r="DA163" i="5"/>
  <c r="DA164" i="5"/>
  <c r="DA165" i="5"/>
  <c r="DA166" i="5"/>
  <c r="DA167" i="5"/>
  <c r="DA168" i="5"/>
  <c r="DA169" i="5"/>
  <c r="DA170" i="5"/>
  <c r="DA171" i="5"/>
  <c r="DA172" i="5"/>
  <c r="DA173" i="5"/>
  <c r="DA174" i="5"/>
  <c r="DA175" i="5"/>
  <c r="DA176" i="5"/>
  <c r="DA177" i="5"/>
  <c r="DA178" i="5"/>
  <c r="DA179" i="5"/>
  <c r="DA180" i="5"/>
  <c r="DA181" i="5"/>
  <c r="DA182" i="5"/>
  <c r="DA183" i="5"/>
  <c r="DA184" i="5"/>
  <c r="DA185" i="5"/>
  <c r="DA186" i="5"/>
  <c r="DA187" i="5"/>
  <c r="DA188" i="5"/>
  <c r="DA189" i="5"/>
  <c r="DA190" i="5"/>
  <c r="DA191" i="5"/>
  <c r="DA192" i="5"/>
  <c r="DA193" i="5"/>
  <c r="DA194" i="5"/>
  <c r="DA195" i="5"/>
  <c r="DA196" i="5"/>
  <c r="DA197" i="5"/>
  <c r="DA198" i="5"/>
  <c r="DA199" i="5"/>
  <c r="DA200" i="5"/>
  <c r="DA201" i="5"/>
  <c r="DA202" i="5"/>
  <c r="DA203" i="5"/>
  <c r="DA204" i="5"/>
  <c r="DA205" i="5"/>
  <c r="DA206" i="5"/>
  <c r="DA207" i="5"/>
  <c r="DA208" i="5"/>
  <c r="DA209" i="5"/>
  <c r="DA210" i="5"/>
  <c r="DA211" i="5"/>
  <c r="DA212" i="5"/>
  <c r="DA213" i="5"/>
  <c r="DA214" i="5"/>
  <c r="DA215" i="5"/>
  <c r="DA216" i="5"/>
  <c r="DA217" i="5"/>
  <c r="DA218" i="5"/>
  <c r="DA219" i="5"/>
  <c r="DA220" i="5"/>
  <c r="DA221" i="5"/>
  <c r="DA222" i="5"/>
  <c r="DA223" i="5"/>
  <c r="DA224" i="5"/>
  <c r="DA225" i="5"/>
  <c r="DA226" i="5"/>
  <c r="DA227" i="5"/>
  <c r="DA228" i="5"/>
  <c r="DA229" i="5"/>
  <c r="DA230" i="5"/>
  <c r="DA231" i="5"/>
  <c r="DA232" i="5"/>
  <c r="DA233" i="5"/>
  <c r="DA234" i="5"/>
  <c r="DA235" i="5"/>
  <c r="DA236" i="5"/>
  <c r="DA237" i="5"/>
  <c r="DA238" i="5"/>
  <c r="DA239" i="5"/>
  <c r="DA240" i="5"/>
  <c r="DA241" i="5"/>
  <c r="DA242" i="5"/>
  <c r="DA243" i="5"/>
  <c r="DA244" i="5"/>
  <c r="DA245" i="5"/>
  <c r="DA246" i="5"/>
  <c r="DA247" i="5"/>
  <c r="DA248" i="5"/>
  <c r="DA249" i="5"/>
  <c r="DA250" i="5"/>
  <c r="DA251" i="5"/>
  <c r="DA252" i="5"/>
  <c r="DA253" i="5"/>
  <c r="DA254" i="5"/>
  <c r="DA255" i="5"/>
  <c r="DA256" i="5"/>
  <c r="DA257" i="5"/>
  <c r="DA258" i="5"/>
  <c r="DA259" i="5"/>
  <c r="DA260" i="5"/>
  <c r="DA261" i="5"/>
  <c r="DA262" i="5"/>
  <c r="DA263" i="5"/>
  <c r="DA264" i="5"/>
  <c r="DA265" i="5"/>
  <c r="DA266" i="5"/>
  <c r="DA267" i="5"/>
  <c r="DA268" i="5"/>
  <c r="DA269" i="5"/>
  <c r="DA270" i="5"/>
  <c r="DA271" i="5"/>
  <c r="DA272" i="5"/>
  <c r="DA273" i="5"/>
  <c r="DA274" i="5"/>
  <c r="DA275" i="5"/>
  <c r="DA276" i="5"/>
  <c r="DA277" i="5"/>
  <c r="DA278" i="5"/>
  <c r="DA279" i="5"/>
  <c r="DA280" i="5"/>
  <c r="DA281" i="5"/>
  <c r="DA282" i="5"/>
  <c r="DA283" i="5"/>
  <c r="DA284" i="5"/>
  <c r="DA285" i="5"/>
  <c r="DA286" i="5"/>
  <c r="DA287" i="5"/>
  <c r="DA288" i="5"/>
  <c r="DA289" i="5"/>
  <c r="DA290" i="5"/>
  <c r="DA291" i="5"/>
  <c r="DA292" i="5"/>
  <c r="DA293" i="5"/>
  <c r="DA294" i="5"/>
  <c r="DA295" i="5"/>
  <c r="DA296" i="5"/>
  <c r="DA297" i="5"/>
  <c r="DA298" i="5"/>
  <c r="DA299" i="5"/>
  <c r="BS8" i="5"/>
  <c r="BS9" i="5"/>
  <c r="BS10" i="5"/>
  <c r="BS11" i="5"/>
  <c r="BS12" i="5"/>
  <c r="BS13" i="5"/>
  <c r="BS14" i="5"/>
  <c r="BS15" i="5"/>
  <c r="BS16" i="5"/>
  <c r="BS17" i="5"/>
  <c r="BS18" i="5"/>
  <c r="BS19" i="5"/>
  <c r="BS20" i="5"/>
  <c r="BS21" i="5"/>
  <c r="BS22" i="5"/>
  <c r="BS23" i="5"/>
  <c r="BS24" i="5"/>
  <c r="BS25" i="5"/>
  <c r="BS26" i="5"/>
  <c r="BS27" i="5"/>
  <c r="BS28" i="5"/>
  <c r="BS29" i="5"/>
  <c r="BS30" i="5"/>
  <c r="BS31" i="5"/>
  <c r="BS32" i="5"/>
  <c r="BS33" i="5"/>
  <c r="BS34" i="5"/>
  <c r="BS35" i="5"/>
  <c r="BS36" i="5"/>
  <c r="BS37" i="5"/>
  <c r="BS38" i="5"/>
  <c r="BS39" i="5"/>
  <c r="BS40" i="5"/>
  <c r="BS41" i="5"/>
  <c r="BS42" i="5"/>
  <c r="BS43" i="5"/>
  <c r="BS44" i="5"/>
  <c r="BS45" i="5"/>
  <c r="BS46" i="5"/>
  <c r="BS47" i="5"/>
  <c r="BS48" i="5"/>
  <c r="BS49" i="5"/>
  <c r="BS50" i="5"/>
  <c r="BS51" i="5"/>
  <c r="BS52" i="5"/>
  <c r="BS53" i="5"/>
  <c r="BS54" i="5"/>
  <c r="BS55" i="5"/>
  <c r="BS56" i="5"/>
  <c r="BS57" i="5"/>
  <c r="BS58" i="5"/>
  <c r="BS59" i="5"/>
  <c r="BS60" i="5"/>
  <c r="BS61" i="5"/>
  <c r="BS62" i="5"/>
  <c r="BS63" i="5"/>
  <c r="BS64" i="5"/>
  <c r="BS65" i="5"/>
  <c r="BS66" i="5"/>
  <c r="BS67" i="5"/>
  <c r="BS68" i="5"/>
  <c r="BS69" i="5"/>
  <c r="BS70" i="5"/>
  <c r="BS71" i="5"/>
  <c r="BS72" i="5"/>
  <c r="BS73" i="5"/>
  <c r="BS74" i="5"/>
  <c r="BS75" i="5"/>
  <c r="BS76" i="5"/>
  <c r="BS77" i="5"/>
  <c r="BS78" i="5"/>
  <c r="BS79" i="5"/>
  <c r="BS80" i="5"/>
  <c r="BS81" i="5"/>
  <c r="BS82" i="5"/>
  <c r="BS83" i="5"/>
  <c r="BS84" i="5"/>
  <c r="BS85" i="5"/>
  <c r="BS86" i="5"/>
  <c r="BS87" i="5"/>
  <c r="BS88" i="5"/>
  <c r="BS89" i="5"/>
  <c r="BS90" i="5"/>
  <c r="BS91" i="5"/>
  <c r="BS92" i="5"/>
  <c r="BS93" i="5"/>
  <c r="BS94" i="5"/>
  <c r="BS95" i="5"/>
  <c r="BS96" i="5"/>
  <c r="BS97" i="5"/>
  <c r="BS98" i="5"/>
  <c r="BS99" i="5"/>
  <c r="BS100" i="5"/>
  <c r="BS101" i="5"/>
  <c r="BS102" i="5"/>
  <c r="BS103" i="5"/>
  <c r="BS104" i="5"/>
  <c r="BS105" i="5"/>
  <c r="BS106" i="5"/>
  <c r="BS107" i="5"/>
  <c r="BS108" i="5"/>
  <c r="BS109" i="5"/>
  <c r="BS110" i="5"/>
  <c r="BS111" i="5"/>
  <c r="BS112" i="5"/>
  <c r="BS113" i="5"/>
  <c r="BS114" i="5"/>
  <c r="BS115" i="5"/>
  <c r="BS116" i="5"/>
  <c r="BS117" i="5"/>
  <c r="BS118" i="5"/>
  <c r="BS119" i="5"/>
  <c r="BS120" i="5"/>
  <c r="BS121" i="5"/>
  <c r="BS122" i="5"/>
  <c r="BS123" i="5"/>
  <c r="BS124" i="5"/>
  <c r="BS125" i="5"/>
  <c r="BS126" i="5"/>
  <c r="BS127" i="5"/>
  <c r="BS128" i="5"/>
  <c r="BS129" i="5"/>
  <c r="BS130" i="5"/>
  <c r="BS131" i="5"/>
  <c r="BS132" i="5"/>
  <c r="BS133" i="5"/>
  <c r="BS134" i="5"/>
  <c r="BS135" i="5"/>
  <c r="BS136" i="5"/>
  <c r="BS137" i="5"/>
  <c r="BS138" i="5"/>
  <c r="BS139" i="5"/>
  <c r="BS140" i="5"/>
  <c r="BS141" i="5"/>
  <c r="BS142" i="5"/>
  <c r="BS143" i="5"/>
  <c r="BS144" i="5"/>
  <c r="BS145" i="5"/>
  <c r="BS146" i="5"/>
  <c r="BS147" i="5"/>
  <c r="BS148" i="5"/>
  <c r="BS149" i="5"/>
  <c r="BS150" i="5"/>
  <c r="BS151" i="5"/>
  <c r="BS152" i="5"/>
  <c r="BS153" i="5"/>
  <c r="BS154" i="5"/>
  <c r="BS155" i="5"/>
  <c r="BS156" i="5"/>
  <c r="BS157" i="5"/>
  <c r="BS158" i="5"/>
  <c r="BS159" i="5"/>
  <c r="BS160" i="5"/>
  <c r="BS161" i="5"/>
  <c r="BS162" i="5"/>
  <c r="BS163" i="5"/>
  <c r="BS164" i="5"/>
  <c r="BS165" i="5"/>
  <c r="BS166" i="5"/>
  <c r="BS167" i="5"/>
  <c r="BS168" i="5"/>
  <c r="BS169" i="5"/>
  <c r="BS170" i="5"/>
  <c r="BS171" i="5"/>
  <c r="BS172" i="5"/>
  <c r="BS173" i="5"/>
  <c r="BS174" i="5"/>
  <c r="BS175" i="5"/>
  <c r="BS176" i="5"/>
  <c r="BS177" i="5"/>
  <c r="BS178" i="5"/>
  <c r="BS179" i="5"/>
  <c r="BS180" i="5"/>
  <c r="BS181" i="5"/>
  <c r="BS182" i="5"/>
  <c r="BS183" i="5"/>
  <c r="BS184" i="5"/>
  <c r="BS185" i="5"/>
  <c r="BS186" i="5"/>
  <c r="BS187" i="5"/>
  <c r="BS188" i="5"/>
  <c r="BS189" i="5"/>
  <c r="BS190" i="5"/>
  <c r="BS191" i="5"/>
  <c r="BS192" i="5"/>
  <c r="BS193" i="5"/>
  <c r="BS194" i="5"/>
  <c r="BS195" i="5"/>
  <c r="BS196" i="5"/>
  <c r="BS197" i="5"/>
  <c r="BS198" i="5"/>
  <c r="BS199" i="5"/>
  <c r="BS200" i="5"/>
  <c r="BS201" i="5"/>
  <c r="BS202" i="5"/>
  <c r="BS203" i="5"/>
  <c r="BS204" i="5"/>
  <c r="BS205" i="5"/>
  <c r="BS206" i="5"/>
  <c r="BS207" i="5"/>
  <c r="BS208" i="5"/>
  <c r="BS209" i="5"/>
  <c r="BS210" i="5"/>
  <c r="BS211" i="5"/>
  <c r="BS212" i="5"/>
  <c r="BS213" i="5"/>
  <c r="BS214" i="5"/>
  <c r="BS215" i="5"/>
  <c r="BS216" i="5"/>
  <c r="BS217" i="5"/>
  <c r="BS218" i="5"/>
  <c r="BS219" i="5"/>
  <c r="BS220" i="5"/>
  <c r="BS221" i="5"/>
  <c r="BS222" i="5"/>
  <c r="BS223" i="5"/>
  <c r="BS224" i="5"/>
  <c r="BS225" i="5"/>
  <c r="BS226" i="5"/>
  <c r="BS227" i="5"/>
  <c r="BS228" i="5"/>
  <c r="BS229" i="5"/>
  <c r="BS230" i="5"/>
  <c r="BS231" i="5"/>
  <c r="BS232" i="5"/>
  <c r="BS233" i="5"/>
  <c r="BS234" i="5"/>
  <c r="BS235" i="5"/>
  <c r="BS236" i="5"/>
  <c r="BS237" i="5"/>
  <c r="BS238" i="5"/>
  <c r="BS239" i="5"/>
  <c r="BS240" i="5"/>
  <c r="BS241" i="5"/>
  <c r="BS242" i="5"/>
  <c r="BS243" i="5"/>
  <c r="BS244" i="5"/>
  <c r="BS245" i="5"/>
  <c r="BS246" i="5"/>
  <c r="BS247" i="5"/>
  <c r="BS248" i="5"/>
  <c r="BS249" i="5"/>
  <c r="BS250" i="5"/>
  <c r="BS251" i="5"/>
  <c r="BS252" i="5"/>
  <c r="BS253" i="5"/>
  <c r="BS254" i="5"/>
  <c r="BS255" i="5"/>
  <c r="BS256" i="5"/>
  <c r="BS257" i="5"/>
  <c r="BS258" i="5"/>
  <c r="BS259" i="5"/>
  <c r="BS260" i="5"/>
  <c r="BS261" i="5"/>
  <c r="BS262" i="5"/>
  <c r="BS263" i="5"/>
  <c r="BS264" i="5"/>
  <c r="BS265" i="5"/>
  <c r="BS266" i="5"/>
  <c r="BS267" i="5"/>
  <c r="BS268" i="5"/>
  <c r="BS269" i="5"/>
  <c r="BS270" i="5"/>
  <c r="BS271" i="5"/>
  <c r="BS272" i="5"/>
  <c r="BS273" i="5"/>
  <c r="BS274" i="5"/>
  <c r="BS275" i="5"/>
  <c r="BS276" i="5"/>
  <c r="BS277" i="5"/>
  <c r="BS278" i="5"/>
  <c r="BS279" i="5"/>
  <c r="BS280" i="5"/>
  <c r="BS281" i="5"/>
  <c r="BS282" i="5"/>
  <c r="BS283" i="5"/>
  <c r="BS284" i="5"/>
  <c r="BS285" i="5"/>
  <c r="BS286" i="5"/>
  <c r="BS287" i="5"/>
  <c r="BS288" i="5"/>
  <c r="BS289" i="5"/>
  <c r="BS290" i="5"/>
  <c r="BS291" i="5"/>
  <c r="BS292" i="5"/>
  <c r="BS293" i="5"/>
  <c r="BS294" i="5"/>
  <c r="BS295" i="5"/>
  <c r="BS296" i="5"/>
  <c r="BS297" i="5"/>
  <c r="BS298" i="5"/>
  <c r="BS299" i="5"/>
  <c r="BS6" i="5"/>
  <c r="BS7" i="5"/>
  <c r="DA6" i="5"/>
  <c r="DA7" i="5"/>
  <c r="BQ6" i="5"/>
  <c r="P7"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6" i="5"/>
  <c r="CY7" i="5"/>
  <c r="CY8" i="5"/>
  <c r="CY9" i="5"/>
  <c r="CY10" i="5"/>
  <c r="CY11" i="5"/>
  <c r="CY12" i="5"/>
  <c r="CY13" i="5"/>
  <c r="CY14" i="5"/>
  <c r="CY15" i="5"/>
  <c r="CY16" i="5"/>
  <c r="CY17" i="5"/>
  <c r="CY18" i="5"/>
  <c r="CY19" i="5"/>
  <c r="CY20" i="5"/>
  <c r="CY21" i="5"/>
  <c r="CY22" i="5"/>
  <c r="CY23" i="5"/>
  <c r="CY24" i="5"/>
  <c r="CY25" i="5"/>
  <c r="CY26" i="5"/>
  <c r="CY27" i="5"/>
  <c r="CY28" i="5"/>
  <c r="CY29" i="5"/>
  <c r="CY30" i="5"/>
  <c r="CY31" i="5"/>
  <c r="CY32" i="5"/>
  <c r="CY33" i="5"/>
  <c r="CY34" i="5"/>
  <c r="CY35" i="5"/>
  <c r="CY36" i="5"/>
  <c r="CY37" i="5"/>
  <c r="CY38" i="5"/>
  <c r="CY39" i="5"/>
  <c r="CY40" i="5"/>
  <c r="CY41" i="5"/>
  <c r="CY42" i="5"/>
  <c r="CY43" i="5"/>
  <c r="CY44" i="5"/>
  <c r="CY45" i="5"/>
  <c r="CY46" i="5"/>
  <c r="CY47" i="5"/>
  <c r="CY48" i="5"/>
  <c r="CY49" i="5"/>
  <c r="CY50" i="5"/>
  <c r="CY51" i="5"/>
  <c r="CY52" i="5"/>
  <c r="CY53" i="5"/>
  <c r="CY54" i="5"/>
  <c r="CY55" i="5"/>
  <c r="CY56" i="5"/>
  <c r="CY57" i="5"/>
  <c r="CY58" i="5"/>
  <c r="CY59" i="5"/>
  <c r="CY60" i="5"/>
  <c r="CY61" i="5"/>
  <c r="CY62" i="5"/>
  <c r="CY63" i="5"/>
  <c r="CY64" i="5"/>
  <c r="CY65" i="5"/>
  <c r="CY66" i="5"/>
  <c r="CY67" i="5"/>
  <c r="CY68" i="5"/>
  <c r="CY69" i="5"/>
  <c r="CY70" i="5"/>
  <c r="CY71" i="5"/>
  <c r="CY72" i="5"/>
  <c r="CY73" i="5"/>
  <c r="CY74" i="5"/>
  <c r="CY75" i="5"/>
  <c r="CY76" i="5"/>
  <c r="CY77" i="5"/>
  <c r="CY78" i="5"/>
  <c r="CY79" i="5"/>
  <c r="CY80" i="5"/>
  <c r="CY81" i="5"/>
  <c r="CY82" i="5"/>
  <c r="CY83" i="5"/>
  <c r="CY84" i="5"/>
  <c r="CY85" i="5"/>
  <c r="CY86" i="5"/>
  <c r="CY87" i="5"/>
  <c r="CY88" i="5"/>
  <c r="CY89" i="5"/>
  <c r="CY90" i="5"/>
  <c r="CY91" i="5"/>
  <c r="CY92" i="5"/>
  <c r="CY93" i="5"/>
  <c r="CY94" i="5"/>
  <c r="CY95" i="5"/>
  <c r="CY96" i="5"/>
  <c r="CY97" i="5"/>
  <c r="CY98" i="5"/>
  <c r="CY99" i="5"/>
  <c r="CY100" i="5"/>
  <c r="CY101" i="5"/>
  <c r="CY102" i="5"/>
  <c r="CY103" i="5"/>
  <c r="CY104" i="5"/>
  <c r="CY105" i="5"/>
  <c r="CY106" i="5"/>
  <c r="CY107" i="5"/>
  <c r="CY108" i="5"/>
  <c r="CY109" i="5"/>
  <c r="CY110" i="5"/>
  <c r="CY111" i="5"/>
  <c r="CY112" i="5"/>
  <c r="CY113" i="5"/>
  <c r="CY114" i="5"/>
  <c r="CY115" i="5"/>
  <c r="CY116" i="5"/>
  <c r="CY117" i="5"/>
  <c r="CY118" i="5"/>
  <c r="CY119" i="5"/>
  <c r="CY120" i="5"/>
  <c r="CY121" i="5"/>
  <c r="CY122" i="5"/>
  <c r="CY123" i="5"/>
  <c r="CY124" i="5"/>
  <c r="CY125" i="5"/>
  <c r="CY126" i="5"/>
  <c r="CY127" i="5"/>
  <c r="CY128" i="5"/>
  <c r="CY129" i="5"/>
  <c r="CY130" i="5"/>
  <c r="CY131" i="5"/>
  <c r="CY132" i="5"/>
  <c r="CY133" i="5"/>
  <c r="CY134" i="5"/>
  <c r="CY135" i="5"/>
  <c r="CY136" i="5"/>
  <c r="CY137" i="5"/>
  <c r="CY138" i="5"/>
  <c r="CY139" i="5"/>
  <c r="CY140" i="5"/>
  <c r="CY141" i="5"/>
  <c r="CY142" i="5"/>
  <c r="CY143" i="5"/>
  <c r="CY144" i="5"/>
  <c r="CY145" i="5"/>
  <c r="CY146" i="5"/>
  <c r="CY147" i="5"/>
  <c r="CY148" i="5"/>
  <c r="CY149" i="5"/>
  <c r="CY150" i="5"/>
  <c r="CY151" i="5"/>
  <c r="CY152" i="5"/>
  <c r="CY153" i="5"/>
  <c r="CY154" i="5"/>
  <c r="CY155" i="5"/>
  <c r="CY156" i="5"/>
  <c r="CY157" i="5"/>
  <c r="CY158" i="5"/>
  <c r="CY159" i="5"/>
  <c r="CY160" i="5"/>
  <c r="CY161" i="5"/>
  <c r="CY162" i="5"/>
  <c r="CY163" i="5"/>
  <c r="CY164" i="5"/>
  <c r="CY165" i="5"/>
  <c r="CY166" i="5"/>
  <c r="CY167" i="5"/>
  <c r="CY168" i="5"/>
  <c r="CY169" i="5"/>
  <c r="CY170" i="5"/>
  <c r="CY171" i="5"/>
  <c r="CY172" i="5"/>
  <c r="CY173" i="5"/>
  <c r="CY174" i="5"/>
  <c r="CY175" i="5"/>
  <c r="CY176" i="5"/>
  <c r="CY177" i="5"/>
  <c r="CY178" i="5"/>
  <c r="CY179" i="5"/>
  <c r="CY180" i="5"/>
  <c r="CY181" i="5"/>
  <c r="CY182" i="5"/>
  <c r="CY183" i="5"/>
  <c r="CY184" i="5"/>
  <c r="CY185" i="5"/>
  <c r="CY186" i="5"/>
  <c r="CY187" i="5"/>
  <c r="CY188" i="5"/>
  <c r="CY189" i="5"/>
  <c r="CY190" i="5"/>
  <c r="CY191" i="5"/>
  <c r="CY192" i="5"/>
  <c r="CY193" i="5"/>
  <c r="CY194" i="5"/>
  <c r="CY195" i="5"/>
  <c r="CY196" i="5"/>
  <c r="CY197" i="5"/>
  <c r="CY198" i="5"/>
  <c r="CY199" i="5"/>
  <c r="CY200" i="5"/>
  <c r="CY201" i="5"/>
  <c r="CY202" i="5"/>
  <c r="CY203" i="5"/>
  <c r="CY204" i="5"/>
  <c r="CY205" i="5"/>
  <c r="CY206" i="5"/>
  <c r="CY207" i="5"/>
  <c r="CY208" i="5"/>
  <c r="CY209" i="5"/>
  <c r="CY210" i="5"/>
  <c r="CY211" i="5"/>
  <c r="CY212" i="5"/>
  <c r="CY213" i="5"/>
  <c r="CY214" i="5"/>
  <c r="CY215" i="5"/>
  <c r="CY216" i="5"/>
  <c r="CY217" i="5"/>
  <c r="CY218" i="5"/>
  <c r="CY219" i="5"/>
  <c r="CY220" i="5"/>
  <c r="CY221" i="5"/>
  <c r="CY222" i="5"/>
  <c r="CY223" i="5"/>
  <c r="CY224" i="5"/>
  <c r="CY225" i="5"/>
  <c r="CY226" i="5"/>
  <c r="CY227" i="5"/>
  <c r="CY228" i="5"/>
  <c r="CY229" i="5"/>
  <c r="CY230" i="5"/>
  <c r="CY231" i="5"/>
  <c r="CY232" i="5"/>
  <c r="CY233" i="5"/>
  <c r="CY234" i="5"/>
  <c r="CY235" i="5"/>
  <c r="CY236" i="5"/>
  <c r="CY237" i="5"/>
  <c r="CY238" i="5"/>
  <c r="CY239" i="5"/>
  <c r="CY240" i="5"/>
  <c r="CY241" i="5"/>
  <c r="CY242" i="5"/>
  <c r="CY243" i="5"/>
  <c r="CY244" i="5"/>
  <c r="CY245" i="5"/>
  <c r="CY246" i="5"/>
  <c r="CY247" i="5"/>
  <c r="CY248" i="5"/>
  <c r="CY249" i="5"/>
  <c r="CY250" i="5"/>
  <c r="CY251" i="5"/>
  <c r="CY252" i="5"/>
  <c r="CY253" i="5"/>
  <c r="CY254" i="5"/>
  <c r="CY255" i="5"/>
  <c r="CY256" i="5"/>
  <c r="CY257" i="5"/>
  <c r="CY258" i="5"/>
  <c r="CY259" i="5"/>
  <c r="CY260" i="5"/>
  <c r="CY261" i="5"/>
  <c r="CY262" i="5"/>
  <c r="CY263" i="5"/>
  <c r="CY264" i="5"/>
  <c r="CY265" i="5"/>
  <c r="CY266" i="5"/>
  <c r="CY267" i="5"/>
  <c r="CY268" i="5"/>
  <c r="CY269" i="5"/>
  <c r="CY270" i="5"/>
  <c r="CY271" i="5"/>
  <c r="CY272" i="5"/>
  <c r="CY273" i="5"/>
  <c r="CY274" i="5"/>
  <c r="CY275" i="5"/>
  <c r="CY276" i="5"/>
  <c r="CY277" i="5"/>
  <c r="CY278" i="5"/>
  <c r="CY279" i="5"/>
  <c r="CY280" i="5"/>
  <c r="CY281" i="5"/>
  <c r="CY282" i="5"/>
  <c r="CY283" i="5"/>
  <c r="CY284" i="5"/>
  <c r="CY285" i="5"/>
  <c r="CY286" i="5"/>
  <c r="CY287" i="5"/>
  <c r="CY288" i="5"/>
  <c r="CY289" i="5"/>
  <c r="CY290" i="5"/>
  <c r="CY291" i="5"/>
  <c r="CY292" i="5"/>
  <c r="CY293" i="5"/>
  <c r="CY294" i="5"/>
  <c r="CY295" i="5"/>
  <c r="CY296" i="5"/>
  <c r="CY297" i="5"/>
  <c r="CY298" i="5"/>
  <c r="CY299" i="5"/>
  <c r="CY6" i="5"/>
  <c r="BQ7" i="5"/>
  <c r="BQ8" i="5"/>
  <c r="BQ9" i="5"/>
  <c r="BQ10" i="5"/>
  <c r="BQ11" i="5"/>
  <c r="BQ12" i="5"/>
  <c r="BQ13" i="5"/>
  <c r="BQ14" i="5"/>
  <c r="BQ15" i="5"/>
  <c r="BQ16" i="5"/>
  <c r="BQ17" i="5"/>
  <c r="BQ18" i="5"/>
  <c r="BQ19" i="5"/>
  <c r="BQ20" i="5"/>
  <c r="BQ21" i="5"/>
  <c r="BQ22" i="5"/>
  <c r="BQ23" i="5"/>
  <c r="BQ24" i="5"/>
  <c r="BQ25" i="5"/>
  <c r="BQ26" i="5"/>
  <c r="BQ27" i="5"/>
  <c r="BQ28" i="5"/>
  <c r="BQ29" i="5"/>
  <c r="BQ30" i="5"/>
  <c r="BQ31" i="5"/>
  <c r="BQ32" i="5"/>
  <c r="BQ33" i="5"/>
  <c r="BQ34" i="5"/>
  <c r="BQ35" i="5"/>
  <c r="BQ36" i="5"/>
  <c r="BQ37" i="5"/>
  <c r="BQ38" i="5"/>
  <c r="BQ39" i="5"/>
  <c r="BQ40" i="5"/>
  <c r="BQ41" i="5"/>
  <c r="BQ42" i="5"/>
  <c r="BQ43" i="5"/>
  <c r="BQ44" i="5"/>
  <c r="BQ45" i="5"/>
  <c r="BQ46" i="5"/>
  <c r="BQ47" i="5"/>
  <c r="BQ48" i="5"/>
  <c r="BQ49" i="5"/>
  <c r="BQ50" i="5"/>
  <c r="BQ51" i="5"/>
  <c r="BQ52" i="5"/>
  <c r="BQ53" i="5"/>
  <c r="BQ54" i="5"/>
  <c r="BQ55" i="5"/>
  <c r="BQ56" i="5"/>
  <c r="BQ57" i="5"/>
  <c r="BQ58" i="5"/>
  <c r="BQ59" i="5"/>
  <c r="BQ60" i="5"/>
  <c r="BQ61" i="5"/>
  <c r="BQ62" i="5"/>
  <c r="BQ63" i="5"/>
  <c r="BQ64" i="5"/>
  <c r="BQ65" i="5"/>
  <c r="BQ66" i="5"/>
  <c r="BQ67" i="5"/>
  <c r="BQ68" i="5"/>
  <c r="BQ69" i="5"/>
  <c r="BQ70" i="5"/>
  <c r="BQ71" i="5"/>
  <c r="BQ72" i="5"/>
  <c r="BQ73" i="5"/>
  <c r="BQ74" i="5"/>
  <c r="BQ75" i="5"/>
  <c r="BQ76" i="5"/>
  <c r="BQ77" i="5"/>
  <c r="BQ78" i="5"/>
  <c r="BQ79" i="5"/>
  <c r="BQ80" i="5"/>
  <c r="BQ81" i="5"/>
  <c r="BQ82" i="5"/>
  <c r="BQ83" i="5"/>
  <c r="BQ84" i="5"/>
  <c r="BQ85" i="5"/>
  <c r="BQ86" i="5"/>
  <c r="BQ87" i="5"/>
  <c r="BQ88" i="5"/>
  <c r="BQ89" i="5"/>
  <c r="BQ90" i="5"/>
  <c r="BQ91" i="5"/>
  <c r="BQ92" i="5"/>
  <c r="BQ93" i="5"/>
  <c r="BQ94" i="5"/>
  <c r="BQ95" i="5"/>
  <c r="BQ96" i="5"/>
  <c r="BQ97" i="5"/>
  <c r="BQ98" i="5"/>
  <c r="BQ99" i="5"/>
  <c r="BQ100" i="5"/>
  <c r="BQ101" i="5"/>
  <c r="BQ102" i="5"/>
  <c r="BQ103" i="5"/>
  <c r="BQ104" i="5"/>
  <c r="BQ105" i="5"/>
  <c r="BQ106" i="5"/>
  <c r="BQ107" i="5"/>
  <c r="BQ108" i="5"/>
  <c r="BQ109" i="5"/>
  <c r="BQ110" i="5"/>
  <c r="BQ111" i="5"/>
  <c r="BQ112" i="5"/>
  <c r="BQ113" i="5"/>
  <c r="BQ114" i="5"/>
  <c r="BQ115" i="5"/>
  <c r="BQ116" i="5"/>
  <c r="BQ117" i="5"/>
  <c r="BQ118" i="5"/>
  <c r="BQ119" i="5"/>
  <c r="BQ120" i="5"/>
  <c r="BQ121" i="5"/>
  <c r="BQ122" i="5"/>
  <c r="BQ123" i="5"/>
  <c r="BQ124" i="5"/>
  <c r="BQ125" i="5"/>
  <c r="BQ126" i="5"/>
  <c r="BQ127" i="5"/>
  <c r="BQ128" i="5"/>
  <c r="BQ129" i="5"/>
  <c r="BQ130" i="5"/>
  <c r="BQ131" i="5"/>
  <c r="BQ132" i="5"/>
  <c r="BQ133" i="5"/>
  <c r="BQ134" i="5"/>
  <c r="BQ135" i="5"/>
  <c r="BQ136" i="5"/>
  <c r="BQ137" i="5"/>
  <c r="BQ138" i="5"/>
  <c r="BQ139" i="5"/>
  <c r="BQ140" i="5"/>
  <c r="BQ141" i="5"/>
  <c r="BQ142" i="5"/>
  <c r="BQ143" i="5"/>
  <c r="BQ144" i="5"/>
  <c r="BQ145" i="5"/>
  <c r="BQ146" i="5"/>
  <c r="BQ147" i="5"/>
  <c r="BQ148" i="5"/>
  <c r="BQ149" i="5"/>
  <c r="BQ150" i="5"/>
  <c r="BQ151" i="5"/>
  <c r="BQ152" i="5"/>
  <c r="BQ153" i="5"/>
  <c r="BQ154" i="5"/>
  <c r="BQ155" i="5"/>
  <c r="BQ156" i="5"/>
  <c r="BQ157" i="5"/>
  <c r="BQ158" i="5"/>
  <c r="BQ159" i="5"/>
  <c r="BQ160" i="5"/>
  <c r="BQ161" i="5"/>
  <c r="BQ162" i="5"/>
  <c r="BQ163" i="5"/>
  <c r="BQ164" i="5"/>
  <c r="BQ165" i="5"/>
  <c r="BQ166" i="5"/>
  <c r="BQ167" i="5"/>
  <c r="BQ168" i="5"/>
  <c r="BQ169" i="5"/>
  <c r="BQ170" i="5"/>
  <c r="BQ171" i="5"/>
  <c r="BQ172" i="5"/>
  <c r="BQ173" i="5"/>
  <c r="BQ174" i="5"/>
  <c r="BQ175" i="5"/>
  <c r="BQ176" i="5"/>
  <c r="BQ177" i="5"/>
  <c r="BQ178" i="5"/>
  <c r="BQ179" i="5"/>
  <c r="BQ180" i="5"/>
  <c r="BQ181" i="5"/>
  <c r="BQ182" i="5"/>
  <c r="BQ183" i="5"/>
  <c r="BQ184" i="5"/>
  <c r="BQ185" i="5"/>
  <c r="BQ186" i="5"/>
  <c r="BQ187" i="5"/>
  <c r="BQ188" i="5"/>
  <c r="BQ189" i="5"/>
  <c r="BQ190" i="5"/>
  <c r="BQ191" i="5"/>
  <c r="BQ192" i="5"/>
  <c r="BQ193" i="5"/>
  <c r="BQ194" i="5"/>
  <c r="BQ195" i="5"/>
  <c r="BQ196" i="5"/>
  <c r="BQ197" i="5"/>
  <c r="BQ198" i="5"/>
  <c r="BQ199" i="5"/>
  <c r="BQ200" i="5"/>
  <c r="BQ201" i="5"/>
  <c r="BQ202" i="5"/>
  <c r="BQ203" i="5"/>
  <c r="BQ204" i="5"/>
  <c r="BQ205" i="5"/>
  <c r="BQ206" i="5"/>
  <c r="BQ207" i="5"/>
  <c r="BQ208" i="5"/>
  <c r="BQ209" i="5"/>
  <c r="BQ210" i="5"/>
  <c r="BQ211" i="5"/>
  <c r="BQ212" i="5"/>
  <c r="BQ213" i="5"/>
  <c r="BQ214" i="5"/>
  <c r="BQ215" i="5"/>
  <c r="BQ216" i="5"/>
  <c r="BQ217" i="5"/>
  <c r="BQ218" i="5"/>
  <c r="BQ219" i="5"/>
  <c r="BQ220" i="5"/>
  <c r="BQ221" i="5"/>
  <c r="BQ222" i="5"/>
  <c r="BQ223" i="5"/>
  <c r="BQ224" i="5"/>
  <c r="BQ225" i="5"/>
  <c r="BQ226" i="5"/>
  <c r="BQ227" i="5"/>
  <c r="BQ228" i="5"/>
  <c r="BQ229" i="5"/>
  <c r="BQ230" i="5"/>
  <c r="BQ231" i="5"/>
  <c r="BQ232" i="5"/>
  <c r="BQ233" i="5"/>
  <c r="BQ234" i="5"/>
  <c r="BQ235" i="5"/>
  <c r="BQ236" i="5"/>
  <c r="BQ237" i="5"/>
  <c r="BQ238" i="5"/>
  <c r="BQ239" i="5"/>
  <c r="BQ240" i="5"/>
  <c r="BQ241" i="5"/>
  <c r="BQ242" i="5"/>
  <c r="BQ243" i="5"/>
  <c r="BQ244" i="5"/>
  <c r="BQ245" i="5"/>
  <c r="BQ246" i="5"/>
  <c r="BQ247" i="5"/>
  <c r="BQ248" i="5"/>
  <c r="BQ249" i="5"/>
  <c r="BQ250" i="5"/>
  <c r="BQ251" i="5"/>
  <c r="BQ252" i="5"/>
  <c r="BQ253" i="5"/>
  <c r="BQ254" i="5"/>
  <c r="BQ255" i="5"/>
  <c r="BQ256" i="5"/>
  <c r="BQ257" i="5"/>
  <c r="BQ258" i="5"/>
  <c r="BQ259" i="5"/>
  <c r="BQ260" i="5"/>
  <c r="BQ261" i="5"/>
  <c r="BQ262" i="5"/>
  <c r="BQ263" i="5"/>
  <c r="BQ264" i="5"/>
  <c r="BQ265" i="5"/>
  <c r="BQ266" i="5"/>
  <c r="BQ267" i="5"/>
  <c r="BQ268" i="5"/>
  <c r="BQ269" i="5"/>
  <c r="BQ270" i="5"/>
  <c r="BQ271" i="5"/>
  <c r="BQ272" i="5"/>
  <c r="BQ273" i="5"/>
  <c r="BQ274" i="5"/>
  <c r="BQ275" i="5"/>
  <c r="BQ276" i="5"/>
  <c r="BQ277" i="5"/>
  <c r="BQ278" i="5"/>
  <c r="BQ279" i="5"/>
  <c r="BQ280" i="5"/>
  <c r="BQ281" i="5"/>
  <c r="BQ282" i="5"/>
  <c r="BQ283" i="5"/>
  <c r="BQ284" i="5"/>
  <c r="BQ285" i="5"/>
  <c r="BQ286" i="5"/>
  <c r="BQ287" i="5"/>
  <c r="BQ288" i="5"/>
  <c r="BQ289" i="5"/>
  <c r="BQ290" i="5"/>
  <c r="BQ291" i="5"/>
  <c r="BQ292" i="5"/>
  <c r="BQ293" i="5"/>
  <c r="BQ294" i="5"/>
  <c r="BQ295" i="5"/>
  <c r="BQ296" i="5"/>
  <c r="BQ297" i="5"/>
  <c r="BQ298" i="5"/>
  <c r="BQ299" i="5"/>
  <c r="CZ7" i="5"/>
  <c r="CZ8" i="5"/>
  <c r="CZ9" i="5"/>
  <c r="CZ10" i="5"/>
  <c r="CZ11" i="5"/>
  <c r="CZ12" i="5"/>
  <c r="CZ13" i="5"/>
  <c r="CZ14" i="5"/>
  <c r="CZ15" i="5"/>
  <c r="CZ16" i="5"/>
  <c r="CZ17" i="5"/>
  <c r="CZ18" i="5"/>
  <c r="CZ19" i="5"/>
  <c r="CZ20" i="5"/>
  <c r="CZ21" i="5"/>
  <c r="CZ22" i="5"/>
  <c r="CZ23" i="5"/>
  <c r="CZ24" i="5"/>
  <c r="CZ25" i="5"/>
  <c r="CZ26" i="5"/>
  <c r="CZ27" i="5"/>
  <c r="CZ28" i="5"/>
  <c r="CZ29" i="5"/>
  <c r="CZ30" i="5"/>
  <c r="CZ31" i="5"/>
  <c r="CZ32" i="5"/>
  <c r="CZ33" i="5"/>
  <c r="CZ34" i="5"/>
  <c r="CZ35" i="5"/>
  <c r="CZ36" i="5"/>
  <c r="CZ37" i="5"/>
  <c r="CZ38" i="5"/>
  <c r="CZ39" i="5"/>
  <c r="CZ40" i="5"/>
  <c r="CZ41" i="5"/>
  <c r="CZ42" i="5"/>
  <c r="CZ43" i="5"/>
  <c r="CZ44" i="5"/>
  <c r="CZ45" i="5"/>
  <c r="CZ46" i="5"/>
  <c r="CZ47" i="5"/>
  <c r="CZ48" i="5"/>
  <c r="CZ49" i="5"/>
  <c r="CZ50" i="5"/>
  <c r="CZ51" i="5"/>
  <c r="CZ52" i="5"/>
  <c r="CZ53" i="5"/>
  <c r="CZ54" i="5"/>
  <c r="CZ55" i="5"/>
  <c r="CZ56" i="5"/>
  <c r="CZ57" i="5"/>
  <c r="CZ58" i="5"/>
  <c r="CZ59" i="5"/>
  <c r="CZ60" i="5"/>
  <c r="CZ61" i="5"/>
  <c r="CZ62" i="5"/>
  <c r="CZ63" i="5"/>
  <c r="CZ64" i="5"/>
  <c r="CZ65" i="5"/>
  <c r="CZ66" i="5"/>
  <c r="CZ67" i="5"/>
  <c r="CZ68" i="5"/>
  <c r="CZ69" i="5"/>
  <c r="CZ70" i="5"/>
  <c r="CZ71" i="5"/>
  <c r="CZ72" i="5"/>
  <c r="CZ73" i="5"/>
  <c r="CZ74" i="5"/>
  <c r="CZ75" i="5"/>
  <c r="CZ76" i="5"/>
  <c r="CZ77"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103" i="5"/>
  <c r="CZ104" i="5"/>
  <c r="CZ105" i="5"/>
  <c r="CZ106" i="5"/>
  <c r="CZ107" i="5"/>
  <c r="CZ108" i="5"/>
  <c r="CZ109" i="5"/>
  <c r="CZ110" i="5"/>
  <c r="CZ111" i="5"/>
  <c r="CZ112" i="5"/>
  <c r="CZ113" i="5"/>
  <c r="CZ114" i="5"/>
  <c r="CZ115" i="5"/>
  <c r="CZ116" i="5"/>
  <c r="CZ117" i="5"/>
  <c r="CZ118" i="5"/>
  <c r="CZ119" i="5"/>
  <c r="CZ120" i="5"/>
  <c r="CZ121" i="5"/>
  <c r="CZ122" i="5"/>
  <c r="CZ123" i="5"/>
  <c r="CZ124" i="5"/>
  <c r="CZ125" i="5"/>
  <c r="CZ126" i="5"/>
  <c r="CZ127" i="5"/>
  <c r="CZ128" i="5"/>
  <c r="CZ129" i="5"/>
  <c r="CZ130" i="5"/>
  <c r="CZ131" i="5"/>
  <c r="CZ132" i="5"/>
  <c r="CZ133" i="5"/>
  <c r="CZ134" i="5"/>
  <c r="CZ135" i="5"/>
  <c r="CZ136" i="5"/>
  <c r="CZ137" i="5"/>
  <c r="CZ138" i="5"/>
  <c r="CZ139" i="5"/>
  <c r="CZ140" i="5"/>
  <c r="CZ141" i="5"/>
  <c r="CZ142" i="5"/>
  <c r="CZ143" i="5"/>
  <c r="CZ144" i="5"/>
  <c r="CZ145" i="5"/>
  <c r="CZ146" i="5"/>
  <c r="CZ147" i="5"/>
  <c r="CZ148" i="5"/>
  <c r="CZ149" i="5"/>
  <c r="CZ150" i="5"/>
  <c r="CZ151" i="5"/>
  <c r="CZ152" i="5"/>
  <c r="CZ153" i="5"/>
  <c r="CZ154" i="5"/>
  <c r="CZ155" i="5"/>
  <c r="CZ156" i="5"/>
  <c r="CZ157" i="5"/>
  <c r="CZ158" i="5"/>
  <c r="CZ159" i="5"/>
  <c r="CZ160" i="5"/>
  <c r="CZ161" i="5"/>
  <c r="CZ162" i="5"/>
  <c r="CZ163" i="5"/>
  <c r="CZ164" i="5"/>
  <c r="CZ165" i="5"/>
  <c r="CZ166" i="5"/>
  <c r="CZ167" i="5"/>
  <c r="CZ168" i="5"/>
  <c r="CZ169" i="5"/>
  <c r="CZ170" i="5"/>
  <c r="CZ171" i="5"/>
  <c r="CZ172" i="5"/>
  <c r="CZ173" i="5"/>
  <c r="CZ174" i="5"/>
  <c r="CZ175" i="5"/>
  <c r="CZ176" i="5"/>
  <c r="CZ177" i="5"/>
  <c r="CZ178" i="5"/>
  <c r="CZ179" i="5"/>
  <c r="CZ180" i="5"/>
  <c r="CZ181" i="5"/>
  <c r="CZ182" i="5"/>
  <c r="CZ183" i="5"/>
  <c r="CZ184" i="5"/>
  <c r="CZ185" i="5"/>
  <c r="CZ186" i="5"/>
  <c r="CZ187" i="5"/>
  <c r="CZ188" i="5"/>
  <c r="CZ189" i="5"/>
  <c r="CZ190" i="5"/>
  <c r="CZ191" i="5"/>
  <c r="CZ192" i="5"/>
  <c r="CZ193" i="5"/>
  <c r="CZ194" i="5"/>
  <c r="CZ195" i="5"/>
  <c r="CZ196" i="5"/>
  <c r="CZ197" i="5"/>
  <c r="CZ198" i="5"/>
  <c r="CZ199" i="5"/>
  <c r="CZ200" i="5"/>
  <c r="CZ201" i="5"/>
  <c r="CZ202" i="5"/>
  <c r="CZ203" i="5"/>
  <c r="CZ204" i="5"/>
  <c r="CZ205" i="5"/>
  <c r="CZ206" i="5"/>
  <c r="CZ207" i="5"/>
  <c r="CZ208" i="5"/>
  <c r="CZ209" i="5"/>
  <c r="CZ210" i="5"/>
  <c r="CZ211" i="5"/>
  <c r="CZ212" i="5"/>
  <c r="CZ213" i="5"/>
  <c r="CZ214" i="5"/>
  <c r="CZ215" i="5"/>
  <c r="CZ216" i="5"/>
  <c r="CZ217" i="5"/>
  <c r="CZ218" i="5"/>
  <c r="CZ219" i="5"/>
  <c r="CZ220" i="5"/>
  <c r="CZ221" i="5"/>
  <c r="CZ222" i="5"/>
  <c r="CZ223" i="5"/>
  <c r="CZ224" i="5"/>
  <c r="CZ225" i="5"/>
  <c r="CZ226" i="5"/>
  <c r="CZ227" i="5"/>
  <c r="CZ228" i="5"/>
  <c r="CZ229" i="5"/>
  <c r="CZ230" i="5"/>
  <c r="CZ231" i="5"/>
  <c r="CZ232" i="5"/>
  <c r="CZ233" i="5"/>
  <c r="CZ234" i="5"/>
  <c r="CZ235" i="5"/>
  <c r="CZ236" i="5"/>
  <c r="CZ237" i="5"/>
  <c r="CZ238" i="5"/>
  <c r="CZ239" i="5"/>
  <c r="CZ240" i="5"/>
  <c r="CZ241" i="5"/>
  <c r="CZ242" i="5"/>
  <c r="CZ243" i="5"/>
  <c r="CZ244" i="5"/>
  <c r="CZ245" i="5"/>
  <c r="CZ246" i="5"/>
  <c r="CZ247" i="5"/>
  <c r="CZ248" i="5"/>
  <c r="CZ249" i="5"/>
  <c r="CZ250" i="5"/>
  <c r="CZ251" i="5"/>
  <c r="CZ252" i="5"/>
  <c r="CZ253" i="5"/>
  <c r="CZ254" i="5"/>
  <c r="CZ255" i="5"/>
  <c r="CZ256" i="5"/>
  <c r="CZ257" i="5"/>
  <c r="CZ258" i="5"/>
  <c r="CZ259" i="5"/>
  <c r="CZ260" i="5"/>
  <c r="CZ261" i="5"/>
  <c r="CZ262" i="5"/>
  <c r="CZ263" i="5"/>
  <c r="CZ264" i="5"/>
  <c r="CZ265" i="5"/>
  <c r="CZ266" i="5"/>
  <c r="CZ267" i="5"/>
  <c r="CZ268" i="5"/>
  <c r="CZ269" i="5"/>
  <c r="CZ270" i="5"/>
  <c r="CZ271" i="5"/>
  <c r="CZ272" i="5"/>
  <c r="CZ273" i="5"/>
  <c r="CZ274" i="5"/>
  <c r="CZ275" i="5"/>
  <c r="CZ276" i="5"/>
  <c r="CZ277" i="5"/>
  <c r="CZ278" i="5"/>
  <c r="CZ279" i="5"/>
  <c r="CZ280" i="5"/>
  <c r="CZ281" i="5"/>
  <c r="CZ282" i="5"/>
  <c r="CZ283" i="5"/>
  <c r="CZ284" i="5"/>
  <c r="CZ285" i="5"/>
  <c r="CZ286" i="5"/>
  <c r="CZ287" i="5"/>
  <c r="CZ288" i="5"/>
  <c r="CZ289" i="5"/>
  <c r="CZ290" i="5"/>
  <c r="CZ291" i="5"/>
  <c r="CZ292" i="5"/>
  <c r="CZ293" i="5"/>
  <c r="CZ294" i="5"/>
  <c r="CZ295" i="5"/>
  <c r="CZ296" i="5"/>
  <c r="CZ297" i="5"/>
  <c r="CZ298" i="5"/>
  <c r="CZ299" i="5"/>
  <c r="CZ6" i="5"/>
  <c r="BR7" i="5"/>
  <c r="BR8" i="5"/>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BR64" i="5"/>
  <c r="BR65" i="5"/>
  <c r="BR66" i="5"/>
  <c r="BR67" i="5"/>
  <c r="BR68" i="5"/>
  <c r="BR69" i="5"/>
  <c r="BR70" i="5"/>
  <c r="BR71" i="5"/>
  <c r="BR72" i="5"/>
  <c r="BR73" i="5"/>
  <c r="BR74" i="5"/>
  <c r="BR75" i="5"/>
  <c r="BR76" i="5"/>
  <c r="BR77" i="5"/>
  <c r="BR78" i="5"/>
  <c r="BR79" i="5"/>
  <c r="BR80" i="5"/>
  <c r="BR81" i="5"/>
  <c r="BR82" i="5"/>
  <c r="BR83" i="5"/>
  <c r="BR84" i="5"/>
  <c r="BR85" i="5"/>
  <c r="BR86" i="5"/>
  <c r="BR87" i="5"/>
  <c r="BR88" i="5"/>
  <c r="BR89" i="5"/>
  <c r="BR90" i="5"/>
  <c r="BR91" i="5"/>
  <c r="BR92" i="5"/>
  <c r="BR93" i="5"/>
  <c r="BR94" i="5"/>
  <c r="BR95" i="5"/>
  <c r="BR96" i="5"/>
  <c r="BR97" i="5"/>
  <c r="BR98" i="5"/>
  <c r="BR99" i="5"/>
  <c r="BR100" i="5"/>
  <c r="BR101" i="5"/>
  <c r="BR102" i="5"/>
  <c r="BR103" i="5"/>
  <c r="BR104" i="5"/>
  <c r="BR105" i="5"/>
  <c r="BR106" i="5"/>
  <c r="BR107" i="5"/>
  <c r="BR108" i="5"/>
  <c r="BR109" i="5"/>
  <c r="BR110" i="5"/>
  <c r="BR111" i="5"/>
  <c r="BR112" i="5"/>
  <c r="BR113" i="5"/>
  <c r="BR114" i="5"/>
  <c r="BR115" i="5"/>
  <c r="BR116" i="5"/>
  <c r="BR117" i="5"/>
  <c r="BR118" i="5"/>
  <c r="BR119" i="5"/>
  <c r="BR120" i="5"/>
  <c r="BR121" i="5"/>
  <c r="BR122" i="5"/>
  <c r="BR123" i="5"/>
  <c r="BR124" i="5"/>
  <c r="BR125" i="5"/>
  <c r="BR126" i="5"/>
  <c r="BR127" i="5"/>
  <c r="BR128" i="5"/>
  <c r="BR129" i="5"/>
  <c r="BR130" i="5"/>
  <c r="BR131" i="5"/>
  <c r="BR132" i="5"/>
  <c r="BR133" i="5"/>
  <c r="BR134" i="5"/>
  <c r="BR135" i="5"/>
  <c r="BR136" i="5"/>
  <c r="BR137" i="5"/>
  <c r="BR138" i="5"/>
  <c r="BR139" i="5"/>
  <c r="BR140" i="5"/>
  <c r="BR141" i="5"/>
  <c r="BR142" i="5"/>
  <c r="BR143" i="5"/>
  <c r="BR144" i="5"/>
  <c r="BR145" i="5"/>
  <c r="BR146" i="5"/>
  <c r="BR147" i="5"/>
  <c r="BR148" i="5"/>
  <c r="BR149" i="5"/>
  <c r="BR150" i="5"/>
  <c r="BR151" i="5"/>
  <c r="BR152" i="5"/>
  <c r="BR153" i="5"/>
  <c r="BR154" i="5"/>
  <c r="BR155" i="5"/>
  <c r="BR156" i="5"/>
  <c r="BR157" i="5"/>
  <c r="BR158" i="5"/>
  <c r="BR159" i="5"/>
  <c r="BR160" i="5"/>
  <c r="BR161" i="5"/>
  <c r="BR162" i="5"/>
  <c r="BR163" i="5"/>
  <c r="BR164" i="5"/>
  <c r="BR165" i="5"/>
  <c r="BR166" i="5"/>
  <c r="BR167" i="5"/>
  <c r="BR168" i="5"/>
  <c r="BR169" i="5"/>
  <c r="BR170" i="5"/>
  <c r="BR171" i="5"/>
  <c r="BR172" i="5"/>
  <c r="BR173" i="5"/>
  <c r="BR174" i="5"/>
  <c r="BR175" i="5"/>
  <c r="BR176" i="5"/>
  <c r="BR177" i="5"/>
  <c r="BR178" i="5"/>
  <c r="BR179" i="5"/>
  <c r="BR180" i="5"/>
  <c r="BR181" i="5"/>
  <c r="BR182" i="5"/>
  <c r="BR183" i="5"/>
  <c r="BR184" i="5"/>
  <c r="BR185" i="5"/>
  <c r="BR186" i="5"/>
  <c r="BR187" i="5"/>
  <c r="BR188" i="5"/>
  <c r="BR189" i="5"/>
  <c r="BR190" i="5"/>
  <c r="BR191" i="5"/>
  <c r="BR192" i="5"/>
  <c r="BR193" i="5"/>
  <c r="BR194" i="5"/>
  <c r="BR195" i="5"/>
  <c r="BR196" i="5"/>
  <c r="BR197" i="5"/>
  <c r="BR198" i="5"/>
  <c r="BR199" i="5"/>
  <c r="BR200" i="5"/>
  <c r="BR201" i="5"/>
  <c r="BR202" i="5"/>
  <c r="BR203" i="5"/>
  <c r="BR204" i="5"/>
  <c r="BR205" i="5"/>
  <c r="BR206" i="5"/>
  <c r="BR207" i="5"/>
  <c r="BR208" i="5"/>
  <c r="BR209" i="5"/>
  <c r="BR210" i="5"/>
  <c r="BR211" i="5"/>
  <c r="BR212" i="5"/>
  <c r="BR213" i="5"/>
  <c r="BR214" i="5"/>
  <c r="BR215" i="5"/>
  <c r="BR216" i="5"/>
  <c r="BR217" i="5"/>
  <c r="BR218" i="5"/>
  <c r="BR219" i="5"/>
  <c r="BR220" i="5"/>
  <c r="BR221" i="5"/>
  <c r="BR222" i="5"/>
  <c r="BR223" i="5"/>
  <c r="BR224" i="5"/>
  <c r="BR225" i="5"/>
  <c r="BR226" i="5"/>
  <c r="BR227" i="5"/>
  <c r="BR228" i="5"/>
  <c r="BR229" i="5"/>
  <c r="BR230" i="5"/>
  <c r="BR231" i="5"/>
  <c r="BR232" i="5"/>
  <c r="BR233" i="5"/>
  <c r="BR234" i="5"/>
  <c r="BR235" i="5"/>
  <c r="BR236" i="5"/>
  <c r="BR237" i="5"/>
  <c r="BR238" i="5"/>
  <c r="BR239" i="5"/>
  <c r="BR240" i="5"/>
  <c r="BR241" i="5"/>
  <c r="BR242" i="5"/>
  <c r="BR243" i="5"/>
  <c r="BR244" i="5"/>
  <c r="BR245" i="5"/>
  <c r="BR246" i="5"/>
  <c r="BR247" i="5"/>
  <c r="BR248" i="5"/>
  <c r="BR249" i="5"/>
  <c r="BR250" i="5"/>
  <c r="BR251" i="5"/>
  <c r="BR252" i="5"/>
  <c r="BR253" i="5"/>
  <c r="BR254" i="5"/>
  <c r="BR255" i="5"/>
  <c r="BR256" i="5"/>
  <c r="BR257" i="5"/>
  <c r="BR258" i="5"/>
  <c r="BR259" i="5"/>
  <c r="BR260" i="5"/>
  <c r="BR261" i="5"/>
  <c r="BR262" i="5"/>
  <c r="BR263" i="5"/>
  <c r="BR264" i="5"/>
  <c r="BR265" i="5"/>
  <c r="BR266" i="5"/>
  <c r="BR267" i="5"/>
  <c r="BR268" i="5"/>
  <c r="BR269" i="5"/>
  <c r="BR270" i="5"/>
  <c r="BR271" i="5"/>
  <c r="BR272" i="5"/>
  <c r="BR273" i="5"/>
  <c r="BR274" i="5"/>
  <c r="BR275" i="5"/>
  <c r="BR276" i="5"/>
  <c r="BR277" i="5"/>
  <c r="BR278" i="5"/>
  <c r="BR279" i="5"/>
  <c r="BR280" i="5"/>
  <c r="BR281" i="5"/>
  <c r="BR282" i="5"/>
  <c r="BR283" i="5"/>
  <c r="BR284" i="5"/>
  <c r="BR285" i="5"/>
  <c r="BR286" i="5"/>
  <c r="BR287" i="5"/>
  <c r="BR288" i="5"/>
  <c r="BR289" i="5"/>
  <c r="BR290" i="5"/>
  <c r="BR291" i="5"/>
  <c r="BR292" i="5"/>
  <c r="BR293" i="5"/>
  <c r="BR294" i="5"/>
  <c r="BR295" i="5"/>
  <c r="BR296" i="5"/>
  <c r="BR297" i="5"/>
  <c r="BR298" i="5"/>
  <c r="BR299" i="5"/>
  <c r="BR6" i="5"/>
</calcChain>
</file>

<file path=xl/comments1.xml><?xml version="1.0" encoding="utf-8"?>
<comments xmlns="http://schemas.openxmlformats.org/spreadsheetml/2006/main">
  <authors>
    <author>Ildi Ipolyi</author>
  </authors>
  <commentList>
    <comment ref="AU3" authorId="0">
      <text>
        <r>
          <rPr>
            <b/>
            <sz val="9"/>
            <color indexed="81"/>
            <rFont val="Tahoma"/>
            <family val="2"/>
          </rPr>
          <t>Ildi Ipolyi:</t>
        </r>
        <r>
          <rPr>
            <sz val="9"/>
            <color indexed="81"/>
            <rFont val="Tahoma"/>
            <family val="2"/>
          </rPr>
          <t xml:space="preserve">
Ambient air - Gas-phase      ng/m3
Ambient air - Particle-phase     ng/g
Ambient air - Gas &amp; particle phases     ng/m3
Emission air - Gas-phase      ng/m3
Emission air - Particle-phase     ng/g
Emission air - Gas &amp; particle phases     ng/m3
</t>
        </r>
      </text>
    </comment>
    <comment ref="BA3" authorId="0">
      <text>
        <r>
          <rPr>
            <b/>
            <sz val="9"/>
            <color indexed="81"/>
            <rFont val="Tahoma"/>
            <family val="2"/>
          </rPr>
          <t>Ildi Ipolyi:</t>
        </r>
        <r>
          <rPr>
            <sz val="9"/>
            <color indexed="81"/>
            <rFont val="Tahoma"/>
            <family val="2"/>
          </rPr>
          <t xml:space="preserve">
Ambient air - Gas-phase      ng/m3
Ambient air - Particle-phase     ng/g
Ambient air - Gas &amp; particle phases     ng/m3
Emission air - Gas-phase      ng/m3
Emission air - Particle-phase     ng/g
Emission air - Gas &amp; particle phases     ng/m3
</t>
        </r>
      </text>
    </comment>
  </commentList>
</comments>
</file>

<file path=xl/comments2.xml><?xml version="1.0" encoding="utf-8"?>
<comments xmlns="http://schemas.openxmlformats.org/spreadsheetml/2006/main">
  <authors>
    <author>Ildi Ipolyi</author>
  </authors>
  <commentList>
    <comment ref="D3" authorId="0">
      <text>
        <r>
          <rPr>
            <b/>
            <sz val="9"/>
            <color indexed="81"/>
            <rFont val="Tahoma"/>
            <family val="2"/>
          </rPr>
          <t>Ildi Ipolyi:</t>
        </r>
        <r>
          <rPr>
            <sz val="9"/>
            <color indexed="81"/>
            <rFont val="Tahoma"/>
            <family val="2"/>
          </rPr>
          <t xml:space="preserve">
For Dust only
</t>
        </r>
      </text>
    </comment>
    <comment ref="AZ3" authorId="0">
      <text>
        <r>
          <rPr>
            <b/>
            <sz val="9"/>
            <color indexed="81"/>
            <rFont val="Tahoma"/>
            <family val="2"/>
          </rPr>
          <t>Ildi Ipolyi:</t>
        </r>
        <r>
          <rPr>
            <sz val="9"/>
            <color indexed="81"/>
            <rFont val="Tahoma"/>
            <family val="2"/>
          </rPr>
          <t xml:space="preserve">
Add somewhere: Time [h]/surface [m2] for dust sampling??
</t>
        </r>
      </text>
    </comment>
  </commentList>
</comments>
</file>

<file path=xl/comments3.xml><?xml version="1.0" encoding="utf-8"?>
<comments xmlns="http://schemas.openxmlformats.org/spreadsheetml/2006/main">
  <authors>
    <author/>
    <author>Anna Palm Cousins</author>
    <author>INAM</author>
  </authors>
  <commentList>
    <comment ref="B9" authorId="0">
      <text>
        <r>
          <rPr>
            <sz val="10"/>
            <rFont val="Arial"/>
            <family val="2"/>
          </rPr>
          <t xml:space="preserve">DSI:
tert-Butylhydroquinone (TBHQ, tertiary butylhydroquinone) is an aromatic organic compound which is a type of phenol. It is a derivative of hydroquinone, substituted with tert-butyl group.
</t>
        </r>
      </text>
    </comment>
    <comment ref="B11" authorId="0">
      <text>
        <r>
          <rPr>
            <sz val="10"/>
            <rFont val="Arial"/>
            <family val="2"/>
          </rPr>
          <t>DSI:
Cybutryne is a booster biocide used as
antifouling agent in antifouling paints for protection against “soft fouling” (algae and slime),
for commercial deep sea and coastal vessels only (not for pleasure boats). It is used as replacement of the banned TBT. En se dégradant en surface sous l’action de la lumière (photolyse), ou lorsqu’il est biodégradé par des microbes, l’irgarol laisse plusieurs produits de dégradation ou métabolites dont le 2-méthylthio-4-tert-butylamino-6-amino-s-triazine dit «GS 26575» moins écotoxique que sa molécule mère (l’Irgarol) mais plus persistant qu’elle dans l’Environnement et conservant des propriétés biocides.</t>
        </r>
      </text>
    </comment>
    <comment ref="B12" authorId="0">
      <text>
        <r>
          <rPr>
            <sz val="10"/>
            <rFont val="Arial"/>
            <family val="2"/>
          </rPr>
          <t xml:space="preserve">DSI:
Diorganotins have no antifungal activity, low toxicity, and low antibacterial activity, except for diphenyltins. They are used in polymer manufacturing, as PVC heat stabilizers, catalysts, in the manufacturing of polyurethane and silicone curing. DBT is however immunotoxic, and a recent paper suggests a link to auto-immune related diseases.
Organotin-stabilized PVC is used in water pipes and in food packaging applications
</t>
        </r>
      </text>
    </comment>
    <comment ref="B13" authorId="0">
      <text>
        <r>
          <rPr>
            <sz val="10"/>
            <rFont val="Arial"/>
            <family val="2"/>
          </rPr>
          <t>DSI:
Monoorganotins have no biocidal activity and their toxicity to mammals is very low. Methyltin, butyltin, octyltin and monoestertins are used as PVC heat stabilizers.</t>
        </r>
      </text>
    </comment>
    <comment ref="B14" authorId="0">
      <text>
        <r>
          <rPr>
            <sz val="10"/>
            <rFont val="Arial"/>
            <family val="2"/>
          </rPr>
          <t>DSI:
Tetraorganotins are very stable molecules with low toxicity and low biological activity. They are unusable as biocides, but they can be metabolized to toxic triorganotin compounds. They are used as starting materials for catalysts.
Tetra-n-butyltin is used as a stabilizer for polymers, rust inhibitor for silicones, and as a lubricant and fuel additive.</t>
        </r>
      </text>
    </comment>
    <comment ref="B15" authorId="0">
      <text>
        <r>
          <rPr>
            <sz val="10"/>
            <rFont val="Arial"/>
            <family val="2"/>
          </rPr>
          <t>DSI: Triorganotins are very toxic. Tri-n-alkyltins are phytotoxic and therefore cannot be used in agriculture. Depending on the organic groups, they can be powerful bactericides and fungicides. Tributyltins are used as industrial biocides, e.g. as antifungal agents in textiles and paper, wood pulp and paper mill systems, breweries, and industrial cooling systems. Tributyltins are also used in marine anti-fouling paint. Triphenyltins are used as active components of antifungal paints and agricultural fungicides. Other triorganotins are used as miticides and acaricides.</t>
        </r>
      </text>
    </comment>
    <comment ref="B22" authorId="0">
      <text>
        <r>
          <rPr>
            <sz val="10"/>
            <rFont val="Arial"/>
            <family val="2"/>
          </rPr>
          <t xml:space="preserve">DSI:
Dispersants and emulsifiers for cleaners, detergents, agriculture, oilfield, drilling muds, cement, EOR, metal treating, </t>
        </r>
      </text>
    </comment>
    <comment ref="G34" authorId="1">
      <text>
        <r>
          <rPr>
            <b/>
            <sz val="9"/>
            <color indexed="81"/>
            <rFont val="Tahoma"/>
            <family val="2"/>
          </rPr>
          <t>Anna Palm Cousins:</t>
        </r>
        <r>
          <rPr>
            <sz val="9"/>
            <color indexed="81"/>
            <rFont val="Tahoma"/>
            <family val="2"/>
          </rPr>
          <t xml:space="preserve">
This is a flame retardant</t>
        </r>
      </text>
    </comment>
    <comment ref="D58" authorId="0">
      <text>
        <r>
          <rPr>
            <sz val="10"/>
            <rFont val="Arial"/>
            <family val="2"/>
          </rPr>
          <t>INAM:
There are many CAS number associated with LCCP and MCCP</t>
        </r>
      </text>
    </comment>
    <comment ref="B67" authorId="0">
      <text>
        <r>
          <rPr>
            <sz val="10"/>
            <rFont val="Arial"/>
            <family val="2"/>
          </rPr>
          <t xml:space="preserve">DSI:
Isobornyl Acetate is one of  the most important chemicals used in the perfumery industry. It is used in toiletries and soaps as a flavoring agent and antiseptics. One of main applications is as an intermediate to produce camphor.
</t>
        </r>
      </text>
    </comment>
    <comment ref="B68" authorId="0">
      <text>
        <r>
          <rPr>
            <sz val="10"/>
            <rFont val="Arial"/>
            <family val="2"/>
          </rPr>
          <t xml:space="preserve">DSI:
Quinoline family compounds are widely used as a parent compound to make drugs (especially anti-malarial medicines), fungicides, biocides, alkaloids, dyes, rubber chemicals and flavoring agents. They have antiseptic, antipyretic, and antiperiodic properties. They are also used as catalyst, corrosion inhibitor, preservative, and as solvent for resins and terpenes. They are used in transition-metal complex catalyst chemistry for uniform polymerization and luminescence chemistry. They are used as antifoaming agent in refinery field. </t>
        </r>
      </text>
    </comment>
    <comment ref="D86" authorId="2">
      <text>
        <r>
          <rPr>
            <b/>
            <sz val="9"/>
            <color indexed="81"/>
            <rFont val="Tahoma"/>
            <family val="2"/>
            <charset val="238"/>
          </rPr>
          <t>INAM:</t>
        </r>
        <r>
          <rPr>
            <sz val="9"/>
            <color indexed="81"/>
            <rFont val="Tahoma"/>
            <family val="2"/>
            <charset val="238"/>
          </rPr>
          <t xml:space="preserve">
335-77-3</t>
        </r>
      </text>
    </comment>
    <comment ref="D87" authorId="2">
      <text>
        <r>
          <rPr>
            <b/>
            <sz val="9"/>
            <color indexed="81"/>
            <rFont val="Tahoma"/>
            <family val="2"/>
            <charset val="238"/>
          </rPr>
          <t>INAM:</t>
        </r>
        <r>
          <rPr>
            <sz val="9"/>
            <color indexed="81"/>
            <rFont val="Tahoma"/>
            <family val="2"/>
            <charset val="238"/>
          </rPr>
          <t xml:space="preserve">
73829-36-4</t>
        </r>
      </text>
    </comment>
    <comment ref="D88" authorId="2">
      <text>
        <r>
          <rPr>
            <b/>
            <sz val="9"/>
            <color indexed="81"/>
            <rFont val="Tahoma"/>
            <family val="2"/>
            <charset val="238"/>
          </rPr>
          <t>INAM:</t>
        </r>
        <r>
          <rPr>
            <sz val="9"/>
            <color indexed="81"/>
            <rFont val="Tahoma"/>
            <family val="2"/>
            <charset val="238"/>
          </rPr>
          <t xml:space="preserve">
171978-95-3
</t>
        </r>
      </text>
    </comment>
    <comment ref="D89" authorId="2">
      <text>
        <r>
          <rPr>
            <b/>
            <sz val="9"/>
            <color indexed="81"/>
            <rFont val="Tahoma"/>
            <family val="2"/>
            <charset val="238"/>
          </rPr>
          <t>INAM:</t>
        </r>
        <r>
          <rPr>
            <sz val="9"/>
            <color indexed="81"/>
            <rFont val="Tahoma"/>
            <family val="2"/>
            <charset val="238"/>
          </rPr>
          <t xml:space="preserve">
120885-29-2</t>
        </r>
      </text>
    </comment>
    <comment ref="D90" authorId="2">
      <text>
        <r>
          <rPr>
            <b/>
            <sz val="9"/>
            <color indexed="81"/>
            <rFont val="Tahoma"/>
            <family val="2"/>
            <charset val="238"/>
          </rPr>
          <t>INAM:</t>
        </r>
        <r>
          <rPr>
            <sz val="9"/>
            <color indexed="81"/>
            <rFont val="Tahoma"/>
            <family val="2"/>
            <charset val="238"/>
          </rPr>
          <t xml:space="preserve">
92612-52-7</t>
        </r>
      </text>
    </comment>
    <comment ref="D91" authorId="2">
      <text>
        <r>
          <rPr>
            <b/>
            <sz val="9"/>
            <color indexed="81"/>
            <rFont val="Tahoma"/>
            <family val="2"/>
            <charset val="238"/>
          </rPr>
          <t>INAM:</t>
        </r>
        <r>
          <rPr>
            <sz val="9"/>
            <color indexed="81"/>
            <rFont val="Tahoma"/>
            <family val="2"/>
            <charset val="238"/>
          </rPr>
          <t xml:space="preserve">
355-46-4</t>
        </r>
      </text>
    </comment>
    <comment ref="D92" authorId="2">
      <text>
        <r>
          <rPr>
            <b/>
            <sz val="9"/>
            <color indexed="81"/>
            <rFont val="Tahoma"/>
            <family val="2"/>
            <charset val="238"/>
          </rPr>
          <t>INAM:</t>
        </r>
        <r>
          <rPr>
            <sz val="9"/>
            <color indexed="81"/>
            <rFont val="Tahoma"/>
            <family val="2"/>
            <charset val="238"/>
          </rPr>
          <t xml:space="preserve">
72007-68-2
</t>
        </r>
      </text>
    </comment>
    <comment ref="D95" authorId="2">
      <text>
        <r>
          <rPr>
            <b/>
            <sz val="9"/>
            <color indexed="81"/>
            <rFont val="Tahoma"/>
            <family val="2"/>
            <charset val="238"/>
          </rPr>
          <t>INAM:</t>
        </r>
        <r>
          <rPr>
            <sz val="9"/>
            <color indexed="81"/>
            <rFont val="Tahoma"/>
            <family val="2"/>
            <charset val="238"/>
          </rPr>
          <t xml:space="preserve">
45285-51-6
</t>
        </r>
      </text>
    </comment>
    <comment ref="D96" authorId="2">
      <text>
        <r>
          <rPr>
            <b/>
            <sz val="9"/>
            <color indexed="81"/>
            <rFont val="Tahoma"/>
            <family val="2"/>
            <charset val="238"/>
          </rPr>
          <t>INAM:</t>
        </r>
        <r>
          <rPr>
            <sz val="9"/>
            <color indexed="81"/>
            <rFont val="Tahoma"/>
            <family val="2"/>
            <charset val="238"/>
          </rPr>
          <t xml:space="preserve">
365971-87-5</t>
        </r>
      </text>
    </comment>
    <comment ref="D97" authorId="2">
      <text>
        <r>
          <rPr>
            <b/>
            <sz val="9"/>
            <color indexed="81"/>
            <rFont val="Tahoma"/>
            <family val="2"/>
            <charset val="238"/>
          </rPr>
          <t>INAM:</t>
        </r>
        <r>
          <rPr>
            <sz val="9"/>
            <color indexed="81"/>
            <rFont val="Tahoma"/>
            <family val="2"/>
            <charset val="238"/>
          </rPr>
          <t xml:space="preserve">
196859-54-8
</t>
        </r>
      </text>
    </comment>
    <comment ref="B108" authorId="0">
      <text>
        <r>
          <rPr>
            <sz val="10"/>
            <rFont val="Arial"/>
            <family val="2"/>
          </rPr>
          <t xml:space="preserve">DSI:
I have added the chemical name: eusolex is the commercial name
</t>
        </r>
      </text>
    </comment>
    <comment ref="B112" authorId="0">
      <text>
        <r>
          <rPr>
            <sz val="10"/>
            <rFont val="Arial"/>
            <family val="2"/>
          </rPr>
          <t xml:space="preserve">DSI:
check why this compound is not listed as biocide since it has the same use as DEET
</t>
        </r>
      </text>
    </comment>
    <comment ref="B168" authorId="0">
      <text>
        <r>
          <rPr>
            <sz val="10"/>
            <rFont val="Arial"/>
            <family val="2"/>
          </rPr>
          <t xml:space="preserve">DSI:
Cypermethrin acts as a stomach and contact insecticide. It has wide uses in cotton, cereals, vegetables and fruit, for food storage, in public health and in animal husbandry. Once applied, cypermethrin is bound strongly by soil components and is therefore not likely to enter ground water. Cypermethrin is not persistent in soil and quickly degrades to less toxic products (with a half life of 2 to 4 weeks). In contrast, cypermethrin persists in treated wood for up to seven months in the soil and on bark.
The pyrethroids are widely used because of their general low toxicity to birds and mammals. However, they are highly toxic to aquatic organisms and fish as well as to bees - with the same mode of action in each organism. </t>
        </r>
      </text>
    </comment>
    <comment ref="B169" authorId="0">
      <text>
        <r>
          <rPr>
            <sz val="10"/>
            <rFont val="Arial"/>
            <family val="2"/>
          </rPr>
          <t>DSI:
This pesticide is highly toxic to aquatic life, particularly fish, and therefore must be used with extreme caution around water. Although generally considered safe to use around humans, it is still neurotoxic to humans. Deltamethrin is able to pass from a woman's skin through her blood and into her breast milk.[2]</t>
        </r>
      </text>
    </comment>
    <comment ref="B170" authorId="0">
      <text>
        <r>
          <rPr>
            <sz val="10"/>
            <rFont val="Arial"/>
            <family val="2"/>
          </rPr>
          <t>DSI:
Permethrin is a common synthetic chemical, widely used as an insecticide, acaricide, and insect repellent. It belongs to the family of synthetic chemicals called pyrethroids and functions as a neurotoxin, affecting neuron membranes by prolonging sodium channel activation. It is not known to rapidly harm most mammals or birds, but is dangerously toxic to cats[1][2] and fish. In general, it has a low mammalian toxicity and is poorly absorbed by skin.[3]</t>
        </r>
      </text>
    </comment>
    <comment ref="B171" authorId="0">
      <text>
        <r>
          <rPr>
            <sz val="10"/>
            <rFont val="Arial"/>
            <family val="2"/>
          </rPr>
          <t>DSI:
reference seems to be wrong: sulfonyl urea derivatives are drugs</t>
        </r>
      </text>
    </comment>
    <comment ref="B177" authorId="0">
      <text>
        <r>
          <rPr>
            <sz val="10"/>
            <rFont val="Arial"/>
            <family val="2"/>
          </rPr>
          <t>DSI:
Chlorophene is used as a germicide in formulating disinfectant and sanitizer products. End applications include soaps, anionic detergents, cosmetics and aerosol spray products.
bacteriocide and fungicide in cosmetics</t>
        </r>
      </text>
    </comment>
    <comment ref="B329" authorId="0">
      <text>
        <r>
          <rPr>
            <sz val="10"/>
            <rFont val="Arial"/>
            <family val="2"/>
          </rPr>
          <t>DSI:
I have corrected the class / category: they were identified as wood preservatives  but there is no mention of these substances in the biocides list</t>
        </r>
      </text>
    </comment>
    <comment ref="B336" authorId="0">
      <text>
        <r>
          <rPr>
            <sz val="10"/>
            <rFont val="Arial"/>
            <family val="2"/>
          </rPr>
          <t xml:space="preserve">DSI:
MBT is widely used in industry and in household articles. MBT is primarily used in the rubber
industry as a non-volatile vulcanisation accelerator. MBT is also used as an intermediate in the
production of other accelerators, some of which may decompose during vulcanisation and form
MBT (BUA 1997).
The risk of sensitisation from exposure to MBT released from natural rubber soothers and
teats is negligible.
The manufacture of MBT produces wastewaters with high levels of MBT and its derivatives, and these compounds can also be released into water by factories using MBT and by leaching from MBT-containing products, particularly rubber (De Wever et al., 1998). Many other industries also use benzothiazoles, which in some cases degrade to MBT. For example, MBT is a degradation product of a fungicide widely used in the leather and lumber industries, 2-(thiocyanomethylthio)benzothiazole (Reemtsma, Fiehn, Kalnowski, and Jekel (1995) Environ Sci Technol 29:478-485).
MBT and some of its degradation products are known to be toxic to humans and other organisms (Whittaker et al., 2004, Nawrocki et al., 2005). Both laboratory and epidemiological studies suggest that MBT acts as a carcinogen in mammals (Whittaker et al., 2004). It also has toxic effects on many bacteria, and its presence inhibits biodegradation of other compounds, including some of its own degradation products (De Wever et al., 1994, De Wever et al., 2001).
MBT is very resistant to biodegradation, and many of its degradation products are also recalcitrant. </t>
        </r>
      </text>
    </comment>
    <comment ref="B356" authorId="0">
      <text>
        <r>
          <rPr>
            <sz val="10"/>
            <rFont val="Arial"/>
            <family val="2"/>
          </rPr>
          <t>DSI:
Ce composé est résistant à la biodégradation et n’est que partiellement éliminé lors des traitements des eaux usées. Afin de réduire le déversement du benzotriazole via les eaux usées traitées dans l'environnement, un bioréacteur à membranes (membrane bioreactor - MBR) peut être employé. Aussi, l’ozonation est une bonne méthode pour enlever quasi totalement le benzotriazole des eaux usées. Ces deux méthodes pourraient aider à diminuer considérablement la concentration en benzotriazole dans les eaux. La bonne solubilité dans l'eau, la toxicité et la valeur du coefficient de partition octanol-eau de ce composé le classent comme contaminant émergent.</t>
        </r>
      </text>
    </comment>
    <comment ref="B365" authorId="0">
      <text>
        <r>
          <rPr>
            <sz val="10"/>
            <rFont val="Arial"/>
            <family val="2"/>
          </rPr>
          <t>DSI:
2-chloroacetamide, Chemical Abstracts Service Registry Number 79-07-2 was identified as high priority for screening assessment and was included in the Ministerial Challenge because it was found to pose a high hazard to human health based on its classification as a reproductive toxicant by the European Commission, and it was considered to present intermediate potential for exposure. 2-Chloroacetamide did not meet the ecological categorization criteria for persistence, bioaccumulation, or inherent toxicity to aquatic organisms (Environment Canada 2006).</t>
        </r>
      </text>
    </comment>
    <comment ref="B421" authorId="0">
      <text>
        <r>
          <rPr>
            <sz val="10"/>
            <rFont val="Arial"/>
            <family val="2"/>
          </rPr>
          <t xml:space="preserve">DSI:
I have changed the name: previous name was Tris(2-ethylhexyl)phosphoric acid
the correct name is: Tris(2-ethylhexyl)phosphate
</t>
        </r>
      </text>
    </comment>
    <comment ref="B422" authorId="0">
      <text>
        <r>
          <rPr>
            <sz val="10"/>
            <rFont val="Arial"/>
            <family val="2"/>
          </rPr>
          <t>DSI:
used as a fire retardant and plasticizer in various plastic foams, resins, and latexes in the U.S. and Europe (IPCS 1998).</t>
        </r>
      </text>
    </comment>
    <comment ref="B424" authorId="0">
      <text>
        <r>
          <rPr>
            <sz val="10"/>
            <rFont val="Arial"/>
            <family val="2"/>
          </rPr>
          <t>DSI:
Triacetin is used for the solidification of acetyl cellulose fibres in the manufacture of cigarette
filters. The water content must be kept constant to achieve constant solidification.
Triacetin is also used as a support for flavourings and essences in the food industry and as a
plasticiser for chewing gum.
In technical applications, Triacetin is used for example as a core sand binder in the metal
foundry sector. Another application is inks and printing inks. Triacetin is used as a highlyeffective
plasticiser for cellulose-based plastics.</t>
        </r>
      </text>
    </comment>
    <comment ref="B425" authorId="0">
      <text>
        <r>
          <rPr>
            <sz val="10"/>
            <rFont val="Arial"/>
            <family val="2"/>
          </rPr>
          <t>INEA:
Food additive - to stabilize foams E1505</t>
        </r>
      </text>
    </comment>
    <comment ref="B469" authorId="0">
      <text>
        <r>
          <rPr>
            <sz val="10"/>
            <rFont val="Arial"/>
            <family val="2"/>
          </rPr>
          <t xml:space="preserve">DSI:
is used a pesticide and a deodorant, most familiarly in mothballs in which it is a replacement for the more traditional naphthalene. p-DCB is also used as a precursor in the production of the polymer poly(p-phenylene sulfide)
Is poorly soluble in water and is not easily broken down by soil organisms. Like many hydrocarbons, p-DCB is lipophilic and will accumulate in the fatty tissues.
The United States Department of Health and Human Services (DHHS) and the International Agency for Research on Cancer (IARC) have determined that p-DCB may reasonably be anticipated to be a carcinogen, although there is no direct evidence.[4] Animals given very high levels in water developed liver and kidney tumors.[citation needed] The United States Environmental Protection Agency (EPA) has set a target maximum contaminant level of 75 micrograms of p-DCB per liter of drinking water (75 μg/L).[5] p-DCB is also an EPA-registered pesticide.[6] </t>
        </r>
      </text>
    </comment>
    <comment ref="B549" authorId="0">
      <text>
        <r>
          <rPr>
            <sz val="10"/>
            <rFont val="Arial"/>
            <family val="2"/>
          </rPr>
          <t>INEA:
Same thing as eucalyptol
http://www.immuneweb.org/articles/perfumeadd.html</t>
        </r>
      </text>
    </comment>
    <comment ref="B556" authorId="0">
      <text>
        <r>
          <rPr>
            <sz val="10"/>
            <rFont val="Arial"/>
            <family val="2"/>
          </rPr>
          <t>DSI:
Terphenyl is used as a preservative to prevent the growth of molds and fungus in combination with other antioxidants. Terphenyl is a starting material for the production of polychlorinated terphenyls, which are once used industrially as heat storage and transfer agents. Terphenyl is also used as an intermediate for the production of target organic compounds such as non-spreading lubricants, emulsifiers, optical brighteners, crop protection products, and plastics. m-Terphenyl is used in thermal printing material and as a coolant in nuclear reactors, and p-terphenyl as a laser dye and a sunscreen lotion component.</t>
        </r>
      </text>
    </comment>
    <comment ref="B570" authorId="0">
      <text>
        <r>
          <rPr>
            <sz val="10"/>
            <rFont val="Arial"/>
            <family val="2"/>
          </rPr>
          <t xml:space="preserve">INAM:
DDNU has a different CAS nr (2642-81-1); and Cas nr 530-48-3 is 1,1-diphenylethylene
</t>
        </r>
      </text>
    </comment>
    <comment ref="C571" authorId="0">
      <text>
        <r>
          <rPr>
            <sz val="10"/>
            <rFont val="Arial"/>
            <family val="2"/>
          </rPr>
          <t>INAM:
the CAS nr  of 4,4'-DDOH is 2624-82-2, while CAS nr 95975-55-6 is of Z-Guggulsterone</t>
        </r>
      </text>
    </comment>
    <comment ref="B599" authorId="0">
      <text>
        <r>
          <rPr>
            <sz val="10"/>
            <rFont val="Arial"/>
            <family val="2"/>
          </rPr>
          <t>DSI:
In France Paraquat has been
forbidden since july 2007 and hexazinone at the end of 2007 (it was the main herbicide for
lucerne crops).
AFPP – VINGTIÈME CONFÉRENCE DU COLUMA
JOURNÉES INTERNATIONALES SUR LA LUTTE CONTRE LES MAUVAISES HERBES
DIJON – 11 ET 12 DÉCEMBRE 2007
NOUVELLES SOLUTIONS DE DESHERBAGE DES LEGUMINEUSES FOURRAGERES
J. HACQUET (1), S. BOUET (2), G. CITRON (3)</t>
        </r>
      </text>
    </comment>
    <comment ref="B640" authorId="0">
      <text>
        <r>
          <rPr>
            <sz val="10"/>
            <rFont val="Arial"/>
            <family val="2"/>
          </rPr>
          <t xml:space="preserve">Dulio:
Found 6-Desmethylnaproxen OR  Desmethylnaproxen with CAS 60756-73-2  in Toxnet
Found also as (R)-O-Desmethyl Naproxen  CAS 123050-98-6 </t>
        </r>
      </text>
    </comment>
    <comment ref="B705" authorId="0">
      <text>
        <r>
          <rPr>
            <sz val="10"/>
            <rFont val="Arial"/>
            <family val="2"/>
          </rPr>
          <t>DSI:
DSI:
I have corrected the class / category: they were identified as wood preservatives  but there is no mention of these substances in the biocides list</t>
        </r>
      </text>
    </comment>
    <comment ref="D713" authorId="0">
      <text>
        <r>
          <rPr>
            <sz val="10"/>
            <rFont val="Arial"/>
            <family val="2"/>
          </rPr>
          <t xml:space="preserve">INAM:
With this CAS nr Chemspider identifies substance S 2539F
</t>
        </r>
      </text>
    </comment>
    <comment ref="D824" authorId="0">
      <text>
        <r>
          <rPr>
            <sz val="10"/>
            <rFont val="Arial"/>
            <family val="2"/>
          </rPr>
          <t>INAM:
CAS nr of Quaternium-3</t>
        </r>
      </text>
    </comment>
    <comment ref="D934" authorId="2">
      <text>
        <r>
          <rPr>
            <b/>
            <sz val="9"/>
            <color indexed="81"/>
            <rFont val="Tahoma"/>
            <family val="2"/>
            <charset val="238"/>
          </rPr>
          <t>INAM:</t>
        </r>
        <r>
          <rPr>
            <sz val="9"/>
            <color indexed="81"/>
            <rFont val="Tahoma"/>
            <family val="2"/>
            <charset val="238"/>
          </rPr>
          <t xml:space="preserve">
414911-30-1
</t>
        </r>
      </text>
    </comment>
    <comment ref="D935" authorId="2">
      <text>
        <r>
          <rPr>
            <b/>
            <sz val="9"/>
            <color indexed="81"/>
            <rFont val="Tahoma"/>
            <family val="2"/>
            <charset val="238"/>
          </rPr>
          <t>INAM:</t>
        </r>
        <r>
          <rPr>
            <sz val="9"/>
            <color indexed="81"/>
            <rFont val="Tahoma"/>
            <family val="2"/>
            <charset val="238"/>
          </rPr>
          <t xml:space="preserve">
425670-75-3
</t>
        </r>
      </text>
    </comment>
  </commentList>
</comments>
</file>

<file path=xl/comments4.xml><?xml version="1.0" encoding="utf-8"?>
<comments xmlns="http://schemas.openxmlformats.org/spreadsheetml/2006/main">
  <authors>
    <author/>
    <author>INAM</author>
  </authors>
  <commentList>
    <comment ref="A4" authorId="0">
      <text>
        <r>
          <rPr>
            <sz val="10"/>
            <rFont val="Arial"/>
            <family val="2"/>
          </rPr>
          <t xml:space="preserve">DSI:
tert-Butylhydroquinone (TBHQ, tertiary butylhydroquinone) is an aromatic organic compound which is a type of phenol. It is a derivative of hydroquinone, substituted with tert-butyl group.
</t>
        </r>
      </text>
    </comment>
    <comment ref="B38" authorId="0">
      <text>
        <r>
          <rPr>
            <sz val="10"/>
            <rFont val="Arial"/>
            <family val="2"/>
          </rPr>
          <t>INAM:
There are many CAS number associated with LCCP and MCCP</t>
        </r>
      </text>
    </comment>
    <comment ref="A47" authorId="0">
      <text>
        <r>
          <rPr>
            <sz val="10"/>
            <rFont val="Arial"/>
            <family val="2"/>
          </rPr>
          <t xml:space="preserve">DSI:
Isobornyl Acetate is one of  the most important chemicals used in the perfumery industry. It is used in toiletries and soaps as a flavoring agent and antiseptics. One of main applications is as an intermediate to produce camphor.
</t>
        </r>
      </text>
    </comment>
    <comment ref="A48" authorId="0">
      <text>
        <r>
          <rPr>
            <sz val="10"/>
            <rFont val="Arial"/>
            <family val="2"/>
          </rPr>
          <t xml:space="preserve">DSI:
Quinoline family compounds are widely used as a parent compound to make drugs (especially anti-malarial medicines), fungicides, biocides, alkaloids, dyes, rubber chemicals and flavoring agents. They have antiseptic, antipyretic, and antiperiodic properties. They are also used as catalyst, corrosion inhibitor, preservative, and as solvent for resins and terpenes. They are used in transition-metal complex catalyst chemistry for uniform polymerization and luminescence chemistry. They are used as antifoaming agent in refinery field. </t>
        </r>
      </text>
    </comment>
    <comment ref="B66" authorId="1">
      <text>
        <r>
          <rPr>
            <b/>
            <sz val="9"/>
            <color indexed="81"/>
            <rFont val="Tahoma"/>
            <family val="2"/>
            <charset val="238"/>
          </rPr>
          <t>INAM:</t>
        </r>
        <r>
          <rPr>
            <sz val="9"/>
            <color indexed="81"/>
            <rFont val="Tahoma"/>
            <family val="2"/>
            <charset val="238"/>
          </rPr>
          <t xml:space="preserve">
335-77-3</t>
        </r>
      </text>
    </comment>
    <comment ref="B67" authorId="1">
      <text>
        <r>
          <rPr>
            <b/>
            <sz val="9"/>
            <color indexed="81"/>
            <rFont val="Tahoma"/>
            <family val="2"/>
            <charset val="238"/>
          </rPr>
          <t>INAM:</t>
        </r>
        <r>
          <rPr>
            <sz val="9"/>
            <color indexed="81"/>
            <rFont val="Tahoma"/>
            <family val="2"/>
            <charset val="238"/>
          </rPr>
          <t xml:space="preserve">
73829-36-4</t>
        </r>
      </text>
    </comment>
    <comment ref="B68" authorId="1">
      <text>
        <r>
          <rPr>
            <b/>
            <sz val="9"/>
            <color indexed="81"/>
            <rFont val="Tahoma"/>
            <family val="2"/>
            <charset val="238"/>
          </rPr>
          <t>INAM:</t>
        </r>
        <r>
          <rPr>
            <sz val="9"/>
            <color indexed="81"/>
            <rFont val="Tahoma"/>
            <family val="2"/>
            <charset val="238"/>
          </rPr>
          <t xml:space="preserve">
171978-95-3
</t>
        </r>
      </text>
    </comment>
    <comment ref="B69" authorId="1">
      <text>
        <r>
          <rPr>
            <b/>
            <sz val="9"/>
            <color indexed="81"/>
            <rFont val="Tahoma"/>
            <family val="2"/>
            <charset val="238"/>
          </rPr>
          <t>INAM:</t>
        </r>
        <r>
          <rPr>
            <sz val="9"/>
            <color indexed="81"/>
            <rFont val="Tahoma"/>
            <family val="2"/>
            <charset val="238"/>
          </rPr>
          <t xml:space="preserve">
120885-29-2</t>
        </r>
      </text>
    </comment>
    <comment ref="B70" authorId="1">
      <text>
        <r>
          <rPr>
            <b/>
            <sz val="9"/>
            <color indexed="81"/>
            <rFont val="Tahoma"/>
            <family val="2"/>
            <charset val="238"/>
          </rPr>
          <t>INAM:</t>
        </r>
        <r>
          <rPr>
            <sz val="9"/>
            <color indexed="81"/>
            <rFont val="Tahoma"/>
            <family val="2"/>
            <charset val="238"/>
          </rPr>
          <t xml:space="preserve">
92612-52-7</t>
        </r>
      </text>
    </comment>
    <comment ref="B71" authorId="1">
      <text>
        <r>
          <rPr>
            <b/>
            <sz val="9"/>
            <color indexed="81"/>
            <rFont val="Tahoma"/>
            <family val="2"/>
            <charset val="238"/>
          </rPr>
          <t>INAM:</t>
        </r>
        <r>
          <rPr>
            <sz val="9"/>
            <color indexed="81"/>
            <rFont val="Tahoma"/>
            <family val="2"/>
            <charset val="238"/>
          </rPr>
          <t xml:space="preserve">
355-46-4</t>
        </r>
      </text>
    </comment>
    <comment ref="B72" authorId="1">
      <text>
        <r>
          <rPr>
            <b/>
            <sz val="9"/>
            <color indexed="81"/>
            <rFont val="Tahoma"/>
            <family val="2"/>
            <charset val="238"/>
          </rPr>
          <t>INAM:</t>
        </r>
        <r>
          <rPr>
            <sz val="9"/>
            <color indexed="81"/>
            <rFont val="Tahoma"/>
            <family val="2"/>
            <charset val="238"/>
          </rPr>
          <t xml:space="preserve">
72007-68-2
</t>
        </r>
      </text>
    </comment>
    <comment ref="B75" authorId="1">
      <text>
        <r>
          <rPr>
            <b/>
            <sz val="9"/>
            <color indexed="81"/>
            <rFont val="Tahoma"/>
            <family val="2"/>
            <charset val="238"/>
          </rPr>
          <t>INAM:</t>
        </r>
        <r>
          <rPr>
            <sz val="9"/>
            <color indexed="81"/>
            <rFont val="Tahoma"/>
            <family val="2"/>
            <charset val="238"/>
          </rPr>
          <t xml:space="preserve">
45285-51-6
</t>
        </r>
      </text>
    </comment>
    <comment ref="B76" authorId="1">
      <text>
        <r>
          <rPr>
            <b/>
            <sz val="9"/>
            <color indexed="81"/>
            <rFont val="Tahoma"/>
            <family val="2"/>
            <charset val="238"/>
          </rPr>
          <t>INAM:</t>
        </r>
        <r>
          <rPr>
            <sz val="9"/>
            <color indexed="81"/>
            <rFont val="Tahoma"/>
            <family val="2"/>
            <charset val="238"/>
          </rPr>
          <t xml:space="preserve">
365971-87-5</t>
        </r>
      </text>
    </comment>
    <comment ref="B77" authorId="1">
      <text>
        <r>
          <rPr>
            <b/>
            <sz val="9"/>
            <color indexed="81"/>
            <rFont val="Tahoma"/>
            <family val="2"/>
            <charset val="238"/>
          </rPr>
          <t>INAM:</t>
        </r>
        <r>
          <rPr>
            <sz val="9"/>
            <color indexed="81"/>
            <rFont val="Tahoma"/>
            <family val="2"/>
            <charset val="238"/>
          </rPr>
          <t xml:space="preserve">
196859-54-8
</t>
        </r>
      </text>
    </comment>
    <comment ref="A88" authorId="0">
      <text>
        <r>
          <rPr>
            <sz val="10"/>
            <rFont val="Arial"/>
            <family val="2"/>
          </rPr>
          <t xml:space="preserve">DSI:
I have added the chemical name: eusolex is the commercial name
</t>
        </r>
      </text>
    </comment>
    <comment ref="A92" authorId="0">
      <text>
        <r>
          <rPr>
            <sz val="10"/>
            <rFont val="Arial"/>
            <family val="2"/>
          </rPr>
          <t xml:space="preserve">DSI:
check why this compound is not listed as biocide since it has the same use as DEET
</t>
        </r>
      </text>
    </comment>
    <comment ref="A148" authorId="0">
      <text>
        <r>
          <rPr>
            <sz val="10"/>
            <rFont val="Arial"/>
            <family val="2"/>
          </rPr>
          <t xml:space="preserve">DSI:
Cypermethrin acts as a stomach and contact insecticide. It has wide uses in cotton, cereals, vegetables and fruit, for food storage, in public health and in animal husbandry. Once applied, cypermethrin is bound strongly by soil components and is therefore not likely to enter ground water. Cypermethrin is not persistent in soil and quickly degrades to less toxic products (with a half life of 2 to 4 weeks). In contrast, cypermethrin persists in treated wood for up to seven months in the soil and on bark.
The pyrethroids are widely used because of their general low toxicity to birds and mammals. However, they are highly toxic to aquatic organisms and fish as well as to bees - with the same mode of action in each organism. </t>
        </r>
      </text>
    </comment>
    <comment ref="A149" authorId="0">
      <text>
        <r>
          <rPr>
            <sz val="10"/>
            <rFont val="Arial"/>
            <family val="2"/>
          </rPr>
          <t>DSI:
This pesticide is highly toxic to aquatic life, particularly fish, and therefore must be used with extreme caution around water. Although generally considered safe to use around humans, it is still neurotoxic to humans. Deltamethrin is able to pass from a woman's skin through her blood and into her breast milk.[2]</t>
        </r>
      </text>
    </comment>
    <comment ref="A150" authorId="0">
      <text>
        <r>
          <rPr>
            <sz val="10"/>
            <rFont val="Arial"/>
            <family val="2"/>
          </rPr>
          <t>DSI:
Permethrin is a common synthetic chemical, widely used as an insecticide, acaricide, and insect repellent. It belongs to the family of synthetic chemicals called pyrethroids and functions as a neurotoxin, affecting neuron membranes by prolonging sodium channel activation. It is not known to rapidly harm most mammals or birds, but is dangerously toxic to cats[1][2] and fish. In general, it has a low mammalian toxicity and is poorly absorbed by skin.[3]</t>
        </r>
      </text>
    </comment>
    <comment ref="A151" authorId="0">
      <text>
        <r>
          <rPr>
            <sz val="10"/>
            <rFont val="Arial"/>
            <family val="2"/>
          </rPr>
          <t>DSI:
reference seems to be wrong: sulfonyl urea derivatives are drugs</t>
        </r>
      </text>
    </comment>
    <comment ref="A157" authorId="0">
      <text>
        <r>
          <rPr>
            <sz val="10"/>
            <rFont val="Arial"/>
            <family val="2"/>
          </rPr>
          <t>DSI:
Chlorophene is used as a germicide in formulating disinfectant and sanitizer products. End applications include soaps, anionic detergents, cosmetics and aerosol spray products.
bacteriocide and fungicide in cosmetics</t>
        </r>
      </text>
    </comment>
    <comment ref="A162" authorId="0">
      <text>
        <r>
          <rPr>
            <sz val="10"/>
            <rFont val="Arial"/>
            <family val="2"/>
          </rPr>
          <t>DSI:
I have corrected the class / category: they were identified as wood preservatives  but there is no mention of these substances in the biocides list</t>
        </r>
      </text>
    </comment>
    <comment ref="A171" authorId="0">
      <text>
        <r>
          <rPr>
            <sz val="10"/>
            <rFont val="Arial"/>
            <family val="2"/>
          </rPr>
          <t>DSI:
Ce composé est résistant à la biodégradation et n’est que partiellement éliminé lors des traitements des eaux usées. Afin de réduire le déversement du benzotriazole via les eaux usées traitées dans l'environnement, un bioréacteur à membranes (membrane bioreactor - MBR) peut être employé. Aussi, l’ozonation est une bonne méthode pour enlever quasi totalement le benzotriazole des eaux usées. Ces deux méthodes pourraient aider à diminuer considérablement la concentration en benzotriazole dans les eaux. La bonne solubilité dans l'eau, la toxicité et la valeur du coefficient de partition octanol-eau de ce composé le classent comme contaminant émergent.</t>
        </r>
      </text>
    </comment>
    <comment ref="A180" authorId="0">
      <text>
        <r>
          <rPr>
            <sz val="10"/>
            <rFont val="Arial"/>
            <family val="2"/>
          </rPr>
          <t>DSI:
2-chloroacetamide, Chemical Abstracts Service Registry Number 79-07-2 was identified as high priority for screening assessment and was included in the Ministerial Challenge because it was found to pose a high hazard to human health based on its classification as a reproductive toxicant by the European Commission, and it was considered to present intermediate potential for exposure. 2-Chloroacetamide did not meet the ecological categorization criteria for persistence, bioaccumulation, or inherent toxicity to aquatic organisms (Environment Canada 2006).</t>
        </r>
      </text>
    </comment>
    <comment ref="A236" authorId="0">
      <text>
        <r>
          <rPr>
            <sz val="10"/>
            <rFont val="Arial"/>
            <family val="2"/>
          </rPr>
          <t xml:space="preserve">DSI:
I have changed the name: previous name was Tris(2-ethylhexyl)phosphoric acid
the correct name is: Tris(2-ethylhexyl)phosphate
</t>
        </r>
      </text>
    </comment>
    <comment ref="A237" authorId="0">
      <text>
        <r>
          <rPr>
            <sz val="10"/>
            <rFont val="Arial"/>
            <family val="2"/>
          </rPr>
          <t>DSI:
used as a fire retardant and plasticizer in various plastic foams, resins, and latexes in the U.S. and Europe (IPCS 1998).</t>
        </r>
      </text>
    </comment>
    <comment ref="A238" authorId="0">
      <text>
        <r>
          <rPr>
            <sz val="10"/>
            <rFont val="Arial"/>
            <family val="2"/>
          </rPr>
          <t>INEA:
Food additive - to stabilize foams E1505</t>
        </r>
      </text>
    </comment>
    <comment ref="A281" authorId="0">
      <text>
        <r>
          <rPr>
            <sz val="10"/>
            <rFont val="Arial"/>
            <family val="2"/>
          </rPr>
          <t xml:space="preserve">DSI:
is used a pesticide and a deodorant, most familiarly in mothballs in which it is a replacement for the more traditional naphthalene. p-DCB is also used as a precursor in the production of the polymer poly(p-phenylene sulfide)
Is poorly soluble in water and is not easily broken down by soil organisms. Like many hydrocarbons, p-DCB is lipophilic and will accumulate in the fatty tissues.
The United States Department of Health and Human Services (DHHS) and the International Agency for Research on Cancer (IARC) have determined that p-DCB may reasonably be anticipated to be a carcinogen, although there is no direct evidence.[4] Animals given very high levels in water developed liver and kidney tumors.[citation needed] The United States Environmental Protection Agency (EPA) has set a target maximum contaminant level of 75 micrograms of p-DCB per liter of drinking water (75 μg/L).[5] p-DCB is also an EPA-registered pesticide.[6] </t>
        </r>
      </text>
    </comment>
    <comment ref="A372" authorId="0">
      <text>
        <r>
          <rPr>
            <sz val="10"/>
            <rFont val="Arial"/>
            <family val="2"/>
          </rPr>
          <t xml:space="preserve">INAM:
DDNU has a different CAS nr (2642-81-1); and Cas nr 530-48-3 is 1,1-diphenylethylene
</t>
        </r>
      </text>
    </comment>
    <comment ref="A400" authorId="0">
      <text>
        <r>
          <rPr>
            <sz val="10"/>
            <rFont val="Arial"/>
            <family val="2"/>
          </rPr>
          <t>DSI:
In France Paraquat has been
forbidden since july 2007 and hexazinone at the end of 2007 (it was the main herbicide for
lucerne crops).
AFPP – VINGTIÈME CONFÉRENCE DU COLUMA
JOURNÉES INTERNATIONALES SUR LA LUTTE CONTRE LES MAUVAISES HERBES
DIJON – 11 ET 12 DÉCEMBRE 2007
NOUVELLES SOLUTIONS DE DESHERBAGE DES LEGUMINEUSES FOURRAGERES
J. HACQUET (1), S. BOUET (2), G. CITRON (3)</t>
        </r>
      </text>
    </comment>
    <comment ref="A450" authorId="0">
      <text>
        <r>
          <rPr>
            <sz val="10"/>
            <rFont val="Arial"/>
            <family val="2"/>
          </rPr>
          <t>DSI:
DSI:
I have corrected the class / category: they were identified as wood preservatives  but there is no mention of these substances in the biocides list</t>
        </r>
      </text>
    </comment>
    <comment ref="B458" authorId="0">
      <text>
        <r>
          <rPr>
            <sz val="10"/>
            <rFont val="Arial"/>
            <family val="2"/>
          </rPr>
          <t xml:space="preserve">INAM:
With this CAS nr Chemspider identifies substance S 2539F
</t>
        </r>
      </text>
    </comment>
    <comment ref="B566" authorId="0">
      <text>
        <r>
          <rPr>
            <sz val="10"/>
            <rFont val="Arial"/>
            <family val="2"/>
          </rPr>
          <t>INAM:
CAS nr of Quaternium-3</t>
        </r>
      </text>
    </comment>
    <comment ref="B669" authorId="1">
      <text>
        <r>
          <rPr>
            <b/>
            <sz val="9"/>
            <color indexed="81"/>
            <rFont val="Tahoma"/>
            <family val="2"/>
            <charset val="238"/>
          </rPr>
          <t>INAM:</t>
        </r>
        <r>
          <rPr>
            <sz val="9"/>
            <color indexed="81"/>
            <rFont val="Tahoma"/>
            <family val="2"/>
            <charset val="238"/>
          </rPr>
          <t xml:space="preserve">
414911-30-1
</t>
        </r>
      </text>
    </comment>
    <comment ref="B670" authorId="1">
      <text>
        <r>
          <rPr>
            <b/>
            <sz val="9"/>
            <color indexed="81"/>
            <rFont val="Tahoma"/>
            <family val="2"/>
            <charset val="238"/>
          </rPr>
          <t>INAM:</t>
        </r>
        <r>
          <rPr>
            <sz val="9"/>
            <color indexed="81"/>
            <rFont val="Tahoma"/>
            <family val="2"/>
            <charset val="238"/>
          </rPr>
          <t xml:space="preserve">
425670-75-3
</t>
        </r>
      </text>
    </comment>
  </commentList>
</comments>
</file>

<file path=xl/comments5.xml><?xml version="1.0" encoding="utf-8"?>
<comments xmlns="http://schemas.openxmlformats.org/spreadsheetml/2006/main">
  <authors>
    <author/>
    <author>INAM</author>
  </authors>
  <commentList>
    <comment ref="A4" authorId="0">
      <text>
        <r>
          <rPr>
            <sz val="10"/>
            <rFont val="Arial"/>
            <family val="2"/>
          </rPr>
          <t xml:space="preserve">DSI:
tert-Butylhydroquinone (TBHQ, tertiary butylhydroquinone) is an aromatic organic compound which is a type of phenol. It is a derivative of hydroquinone, substituted with tert-butyl group.
</t>
        </r>
      </text>
    </comment>
    <comment ref="B38" authorId="0">
      <text>
        <r>
          <rPr>
            <sz val="10"/>
            <rFont val="Arial"/>
            <family val="2"/>
          </rPr>
          <t>INAM:
There are many CAS number associated with LCCP and MCCP</t>
        </r>
      </text>
    </comment>
    <comment ref="A47" authorId="0">
      <text>
        <r>
          <rPr>
            <sz val="10"/>
            <rFont val="Arial"/>
            <family val="2"/>
          </rPr>
          <t xml:space="preserve">DSI:
Isobornyl Acetate is one of  the most important chemicals used in the perfumery industry. It is used in toiletries and soaps as a flavoring agent and antiseptics. One of main applications is as an intermediate to produce camphor.
</t>
        </r>
      </text>
    </comment>
    <comment ref="A48" authorId="0">
      <text>
        <r>
          <rPr>
            <sz val="10"/>
            <rFont val="Arial"/>
            <family val="2"/>
          </rPr>
          <t xml:space="preserve">DSI:
Quinoline family compounds are widely used as a parent compound to make drugs (especially anti-malarial medicines), fungicides, biocides, alkaloids, dyes, rubber chemicals and flavoring agents. They have antiseptic, antipyretic, and antiperiodic properties. They are also used as catalyst, corrosion inhibitor, preservative, and as solvent for resins and terpenes. They are used in transition-metal complex catalyst chemistry for uniform polymerization and luminescence chemistry. They are used as antifoaming agent in refinery field. </t>
        </r>
      </text>
    </comment>
    <comment ref="B66" authorId="1">
      <text>
        <r>
          <rPr>
            <b/>
            <sz val="9"/>
            <color indexed="81"/>
            <rFont val="Tahoma"/>
            <family val="2"/>
            <charset val="238"/>
          </rPr>
          <t>INAM:</t>
        </r>
        <r>
          <rPr>
            <sz val="9"/>
            <color indexed="81"/>
            <rFont val="Tahoma"/>
            <family val="2"/>
            <charset val="238"/>
          </rPr>
          <t xml:space="preserve">
335-77-3</t>
        </r>
      </text>
    </comment>
    <comment ref="B67" authorId="1">
      <text>
        <r>
          <rPr>
            <b/>
            <sz val="9"/>
            <color indexed="81"/>
            <rFont val="Tahoma"/>
            <family val="2"/>
            <charset val="238"/>
          </rPr>
          <t>INAM:</t>
        </r>
        <r>
          <rPr>
            <sz val="9"/>
            <color indexed="81"/>
            <rFont val="Tahoma"/>
            <family val="2"/>
            <charset val="238"/>
          </rPr>
          <t xml:space="preserve">
73829-36-4</t>
        </r>
      </text>
    </comment>
    <comment ref="B68" authorId="1">
      <text>
        <r>
          <rPr>
            <b/>
            <sz val="9"/>
            <color indexed="81"/>
            <rFont val="Tahoma"/>
            <family val="2"/>
            <charset val="238"/>
          </rPr>
          <t>INAM:</t>
        </r>
        <r>
          <rPr>
            <sz val="9"/>
            <color indexed="81"/>
            <rFont val="Tahoma"/>
            <family val="2"/>
            <charset val="238"/>
          </rPr>
          <t xml:space="preserve">
171978-95-3
</t>
        </r>
      </text>
    </comment>
    <comment ref="B69" authorId="1">
      <text>
        <r>
          <rPr>
            <b/>
            <sz val="9"/>
            <color indexed="81"/>
            <rFont val="Tahoma"/>
            <family val="2"/>
            <charset val="238"/>
          </rPr>
          <t>INAM:</t>
        </r>
        <r>
          <rPr>
            <sz val="9"/>
            <color indexed="81"/>
            <rFont val="Tahoma"/>
            <family val="2"/>
            <charset val="238"/>
          </rPr>
          <t xml:space="preserve">
120885-29-2</t>
        </r>
      </text>
    </comment>
    <comment ref="B70" authorId="1">
      <text>
        <r>
          <rPr>
            <b/>
            <sz val="9"/>
            <color indexed="81"/>
            <rFont val="Tahoma"/>
            <family val="2"/>
            <charset val="238"/>
          </rPr>
          <t>INAM:</t>
        </r>
        <r>
          <rPr>
            <sz val="9"/>
            <color indexed="81"/>
            <rFont val="Tahoma"/>
            <family val="2"/>
            <charset val="238"/>
          </rPr>
          <t xml:space="preserve">
92612-52-7</t>
        </r>
      </text>
    </comment>
    <comment ref="B71" authorId="1">
      <text>
        <r>
          <rPr>
            <b/>
            <sz val="9"/>
            <color indexed="81"/>
            <rFont val="Tahoma"/>
            <family val="2"/>
            <charset val="238"/>
          </rPr>
          <t>INAM:</t>
        </r>
        <r>
          <rPr>
            <sz val="9"/>
            <color indexed="81"/>
            <rFont val="Tahoma"/>
            <family val="2"/>
            <charset val="238"/>
          </rPr>
          <t xml:space="preserve">
355-46-4</t>
        </r>
      </text>
    </comment>
    <comment ref="B72" authorId="1">
      <text>
        <r>
          <rPr>
            <b/>
            <sz val="9"/>
            <color indexed="81"/>
            <rFont val="Tahoma"/>
            <family val="2"/>
            <charset val="238"/>
          </rPr>
          <t>INAM:</t>
        </r>
        <r>
          <rPr>
            <sz val="9"/>
            <color indexed="81"/>
            <rFont val="Tahoma"/>
            <family val="2"/>
            <charset val="238"/>
          </rPr>
          <t xml:space="preserve">
72007-68-2
</t>
        </r>
      </text>
    </comment>
    <comment ref="B75" authorId="1">
      <text>
        <r>
          <rPr>
            <b/>
            <sz val="9"/>
            <color indexed="81"/>
            <rFont val="Tahoma"/>
            <family val="2"/>
            <charset val="238"/>
          </rPr>
          <t>INAM:</t>
        </r>
        <r>
          <rPr>
            <sz val="9"/>
            <color indexed="81"/>
            <rFont val="Tahoma"/>
            <family val="2"/>
            <charset val="238"/>
          </rPr>
          <t xml:space="preserve">
45285-51-6
</t>
        </r>
      </text>
    </comment>
    <comment ref="B76" authorId="1">
      <text>
        <r>
          <rPr>
            <b/>
            <sz val="9"/>
            <color indexed="81"/>
            <rFont val="Tahoma"/>
            <family val="2"/>
            <charset val="238"/>
          </rPr>
          <t>INAM:</t>
        </r>
        <r>
          <rPr>
            <sz val="9"/>
            <color indexed="81"/>
            <rFont val="Tahoma"/>
            <family val="2"/>
            <charset val="238"/>
          </rPr>
          <t xml:space="preserve">
365971-87-5</t>
        </r>
      </text>
    </comment>
    <comment ref="B77" authorId="1">
      <text>
        <r>
          <rPr>
            <b/>
            <sz val="9"/>
            <color indexed="81"/>
            <rFont val="Tahoma"/>
            <family val="2"/>
            <charset val="238"/>
          </rPr>
          <t>INAM:</t>
        </r>
        <r>
          <rPr>
            <sz val="9"/>
            <color indexed="81"/>
            <rFont val="Tahoma"/>
            <family val="2"/>
            <charset val="238"/>
          </rPr>
          <t xml:space="preserve">
196859-54-8
</t>
        </r>
      </text>
    </comment>
    <comment ref="A88" authorId="0">
      <text>
        <r>
          <rPr>
            <sz val="10"/>
            <rFont val="Arial"/>
            <family val="2"/>
          </rPr>
          <t xml:space="preserve">DSI:
I have added the chemical name: eusolex is the commercial name
</t>
        </r>
      </text>
    </comment>
    <comment ref="A92" authorId="0">
      <text>
        <r>
          <rPr>
            <sz val="10"/>
            <rFont val="Arial"/>
            <family val="2"/>
          </rPr>
          <t xml:space="preserve">DSI:
check why this compound is not listed as biocide since it has the same use as DEET
</t>
        </r>
      </text>
    </comment>
    <comment ref="A108" authorId="0">
      <text>
        <r>
          <rPr>
            <sz val="10"/>
            <rFont val="Arial"/>
            <family val="2"/>
          </rPr>
          <t xml:space="preserve">DSI:
Cypermethrin acts as a stomach and contact insecticide. It has wide uses in cotton, cereals, vegetables and fruit, for food storage, in public health and in animal husbandry. Once applied, cypermethrin is bound strongly by soil components and is therefore not likely to enter ground water. Cypermethrin is not persistent in soil and quickly degrades to less toxic products (with a half life of 2 to 4 weeks). In contrast, cypermethrin persists in treated wood for up to seven months in the soil and on bark.
The pyrethroids are widely used because of their general low toxicity to birds and mammals. However, they are highly toxic to aquatic organisms and fish as well as to bees - with the same mode of action in each organism. </t>
        </r>
      </text>
    </comment>
    <comment ref="A109" authorId="0">
      <text>
        <r>
          <rPr>
            <sz val="10"/>
            <rFont val="Arial"/>
            <family val="2"/>
          </rPr>
          <t>DSI:
This pesticide is highly toxic to aquatic life, particularly fish, and therefore must be used with extreme caution around water. Although generally considered safe to use around humans, it is still neurotoxic to humans. Deltamethrin is able to pass from a woman's skin through her blood and into her breast milk.[2]</t>
        </r>
      </text>
    </comment>
    <comment ref="A114" authorId="0">
      <text>
        <r>
          <rPr>
            <sz val="10"/>
            <rFont val="Arial"/>
            <family val="2"/>
          </rPr>
          <t>DSI:
Chlorophene is used as a germicide in formulating disinfectant and sanitizer products. End applications include soaps, anionic detergents, cosmetics and aerosol spray products.
bacteriocide and fungicide in cosmetics</t>
        </r>
      </text>
    </comment>
    <comment ref="A119" authorId="0">
      <text>
        <r>
          <rPr>
            <sz val="10"/>
            <rFont val="Arial"/>
            <family val="2"/>
          </rPr>
          <t>DSI:
I have corrected the class / category: they were identified as wood preservatives  but there is no mention of these substances in the biocides list</t>
        </r>
      </text>
    </comment>
    <comment ref="A126" authorId="0">
      <text>
        <r>
          <rPr>
            <sz val="10"/>
            <rFont val="Arial"/>
            <family val="2"/>
          </rPr>
          <t>DSI:
Ce composé est résistant à la biodégradation et n’est que partiellement éliminé lors des traitements des eaux usées. Afin de réduire le déversement du benzotriazole via les eaux usées traitées dans l'environnement, un bioréacteur à membranes (membrane bioreactor - MBR) peut être employé. Aussi, l’ozonation est une bonne méthode pour enlever quasi totalement le benzotriazole des eaux usées. Ces deux méthodes pourraient aider à diminuer considérablement la concentration en benzotriazole dans les eaux. La bonne solubilité dans l'eau, la toxicité et la valeur du coefficient de partition octanol-eau de ce composé le classent comme contaminant émergent.</t>
        </r>
      </text>
    </comment>
    <comment ref="A127" authorId="0">
      <text>
        <r>
          <rPr>
            <sz val="10"/>
            <rFont val="Arial"/>
            <family val="2"/>
          </rPr>
          <t xml:space="preserve">DSI:
I have changed the name: previous name was Tris(2-ethylhexyl)phosphoric acid
the correct name is: Tris(2-ethylhexyl)phosphate
</t>
        </r>
      </text>
    </comment>
    <comment ref="A128" authorId="0">
      <text>
        <r>
          <rPr>
            <sz val="10"/>
            <rFont val="Arial"/>
            <family val="2"/>
          </rPr>
          <t>DSI:
used as a fire retardant and plasticizer in various plastic foams, resins, and latexes in the U.S. and Europe (IPCS 1998).</t>
        </r>
      </text>
    </comment>
    <comment ref="A129" authorId="0">
      <text>
        <r>
          <rPr>
            <sz val="10"/>
            <rFont val="Arial"/>
            <family val="2"/>
          </rPr>
          <t>INEA:
Food additive - to stabilize foams E1505</t>
        </r>
      </text>
    </comment>
    <comment ref="A158" authorId="0">
      <text>
        <r>
          <rPr>
            <sz val="10"/>
            <rFont val="Arial"/>
            <family val="2"/>
          </rPr>
          <t xml:space="preserve">DSI:
is used a pesticide and a deodorant, most familiarly in mothballs in which it is a replacement for the more traditional naphthalene. p-DCB is also used as a precursor in the production of the polymer poly(p-phenylene sulfide)
Is poorly soluble in water and is not easily broken down by soil organisms. Like many hydrocarbons, p-DCB is lipophilic and will accumulate in the fatty tissues.
The United States Department of Health and Human Services (DHHS) and the International Agency for Research on Cancer (IARC) have determined that p-DCB may reasonably be anticipated to be a carcinogen, although there is no direct evidence.[4] Animals given very high levels in water developed liver and kidney tumors.[citation needed] The United States Environmental Protection Agency (EPA) has set a target maximum contaminant level of 75 micrograms of p-DCB per liter of drinking water (75 μg/L).[5] p-DCB is also an EPA-registered pesticide.[6] </t>
        </r>
      </text>
    </comment>
    <comment ref="A237" authorId="0">
      <text>
        <r>
          <rPr>
            <sz val="10"/>
            <rFont val="Arial"/>
            <family val="2"/>
          </rPr>
          <t>INEA:
Same thing as eucalyptol
http://www.immuneweb.org/articles/perfumeadd.html</t>
        </r>
      </text>
    </comment>
    <comment ref="A256" authorId="0">
      <text>
        <r>
          <rPr>
            <sz val="10"/>
            <rFont val="Arial"/>
            <family val="2"/>
          </rPr>
          <t>DSI:
DSI:
I have corrected the class / category: they were identified as wood preservatives  but there is no mention of these substances in the biocides list</t>
        </r>
      </text>
    </comment>
    <comment ref="B343" authorId="1">
      <text>
        <r>
          <rPr>
            <b/>
            <sz val="9"/>
            <color indexed="81"/>
            <rFont val="Tahoma"/>
            <family val="2"/>
            <charset val="238"/>
          </rPr>
          <t>INAM:</t>
        </r>
        <r>
          <rPr>
            <sz val="9"/>
            <color indexed="81"/>
            <rFont val="Tahoma"/>
            <family val="2"/>
            <charset val="238"/>
          </rPr>
          <t xml:space="preserve">
414911-30-1
</t>
        </r>
      </text>
    </comment>
    <comment ref="B344" authorId="1">
      <text>
        <r>
          <rPr>
            <b/>
            <sz val="9"/>
            <color indexed="81"/>
            <rFont val="Tahoma"/>
            <family val="2"/>
            <charset val="238"/>
          </rPr>
          <t>INAM:</t>
        </r>
        <r>
          <rPr>
            <sz val="9"/>
            <color indexed="81"/>
            <rFont val="Tahoma"/>
            <family val="2"/>
            <charset val="238"/>
          </rPr>
          <t xml:space="preserve">
425670-75-3
</t>
        </r>
      </text>
    </comment>
  </commentList>
</comments>
</file>

<file path=xl/sharedStrings.xml><?xml version="1.0" encoding="utf-8"?>
<sst xmlns="http://schemas.openxmlformats.org/spreadsheetml/2006/main" count="14855" uniqueCount="3486">
  <si>
    <t>ECOSYSTEM / MATRIX: AIR</t>
  </si>
  <si>
    <t>DETERMINAND / MEASURAND</t>
  </si>
  <si>
    <t>DATA SOURCE</t>
  </si>
  <si>
    <t>Individual compound</t>
  </si>
  <si>
    <t>CAS No.</t>
  </si>
  <si>
    <t>Type of data source</t>
  </si>
  <si>
    <t>Organisation</t>
  </si>
  <si>
    <t>E-mail</t>
  </si>
  <si>
    <t>Laboratory</t>
  </si>
  <si>
    <t>Laboratory ID</t>
  </si>
  <si>
    <t>References / literature 1</t>
  </si>
  <si>
    <t>References / literature 2</t>
  </si>
  <si>
    <t>Author</t>
  </si>
  <si>
    <t>CODE</t>
  </si>
  <si>
    <t>Other</t>
  </si>
  <si>
    <t/>
  </si>
  <si>
    <t xml:space="preserve">Title of project </t>
  </si>
  <si>
    <t>-</t>
  </si>
  <si>
    <t>Monitoring data</t>
  </si>
  <si>
    <t>Surveys</t>
  </si>
  <si>
    <t>Research and technical studies</t>
  </si>
  <si>
    <t>Ambient air - Urban</t>
  </si>
  <si>
    <t>Ambient air - Rural/agricultural area</t>
  </si>
  <si>
    <t>Ambient air - Industrial area</t>
  </si>
  <si>
    <t>Ambient air - Background</t>
  </si>
  <si>
    <t>COUNTRY</t>
  </si>
  <si>
    <t>SAMPLING SITE / STATION</t>
  </si>
  <si>
    <t>INDIVIDUAL CONCENTRATION</t>
  </si>
  <si>
    <t>Name of country</t>
  </si>
  <si>
    <t>Name of other country (trans-boundary sites)</t>
  </si>
  <si>
    <t>Station name and codes</t>
  </si>
  <si>
    <t>Longitude</t>
  </si>
  <si>
    <t>Latitude</t>
  </si>
  <si>
    <t>Precision of coordinates</t>
  </si>
  <si>
    <t>Concentration</t>
  </si>
  <si>
    <t>Value</t>
  </si>
  <si>
    <t>Unit</t>
  </si>
  <si>
    <t>Sampling date</t>
  </si>
  <si>
    <t>Name</t>
  </si>
  <si>
    <t>National code</t>
  </si>
  <si>
    <t>Relevant EC code -WISE</t>
  </si>
  <si>
    <t>Relevant EC code - Other</t>
  </si>
  <si>
    <t>Other code</t>
  </si>
  <si>
    <t>°</t>
  </si>
  <si>
    <t>`</t>
  </si>
  <si>
    <t>``</t>
  </si>
  <si>
    <t>Decimal</t>
  </si>
  <si>
    <t>Day</t>
  </si>
  <si>
    <t>Month</t>
  </si>
  <si>
    <t>Year</t>
  </si>
  <si>
    <t>East</t>
  </si>
  <si>
    <t>North</t>
  </si>
  <si>
    <t>Precise (range 1-10 m)</t>
  </si>
  <si>
    <t>Individual Value</t>
  </si>
  <si>
    <t>West</t>
  </si>
  <si>
    <t>South</t>
  </si>
  <si>
    <t>Average (range 10-100 m)</t>
  </si>
  <si>
    <t>Less than LoD</t>
  </si>
  <si>
    <t>Low (range 100-1000 m)</t>
  </si>
  <si>
    <t>Less than LoQ</t>
  </si>
  <si>
    <t>Very low (&gt;1000)</t>
  </si>
  <si>
    <t>AMBIENT AIR: Urban - Periurban - Rural/agricultural area - Industrial area - Background - Other</t>
  </si>
  <si>
    <t>Name of the wider area of sampling</t>
  </si>
  <si>
    <t>Wind direction</t>
  </si>
  <si>
    <t>AIR EMISSIONS</t>
  </si>
  <si>
    <t>Air filtration system</t>
  </si>
  <si>
    <t>HEPA</t>
  </si>
  <si>
    <t>Electrostatic system</t>
  </si>
  <si>
    <t>Wet abatement</t>
  </si>
  <si>
    <t>Other (please specify)</t>
  </si>
  <si>
    <t>QA / QC INFORMATION ABOUT CHEMICAL DATA</t>
  </si>
  <si>
    <t>Limit of Detection (LoD)</t>
  </si>
  <si>
    <t>Limit of Quantification (LoQ)</t>
  </si>
  <si>
    <t xml:space="preserve">Sample preparation method </t>
  </si>
  <si>
    <t>Analytical method</t>
  </si>
  <si>
    <t>Has standardised analytical method been used?</t>
  </si>
  <si>
    <t>Has the used method been validated according to one of the below protocols?</t>
  </si>
  <si>
    <t>Have the results been corrected for extraction recovery?</t>
  </si>
  <si>
    <t>Was a field blank checked?</t>
  </si>
  <si>
    <t>Is the laboratory accredited according to ISO 17025?</t>
  </si>
  <si>
    <t>Is the laboratory accredited for the given analyte?</t>
  </si>
  <si>
    <t>Does the laboratory participate in interlaboratory studies for the given determinand?</t>
  </si>
  <si>
    <t>Summary of performance of the laboratory in interlaboratory study for the given determinand</t>
  </si>
  <si>
    <t>Are control charts recorded for the given determinand?</t>
  </si>
  <si>
    <t>Are the data controlled by competent authority (apart from accreditation body)?</t>
  </si>
  <si>
    <t>REMARK</t>
  </si>
  <si>
    <t>Coverage factor</t>
  </si>
  <si>
    <t>Number</t>
  </si>
  <si>
    <t>Accelerated solvent extraction (ASE)</t>
  </si>
  <si>
    <t>AMA</t>
  </si>
  <si>
    <t>ISO</t>
  </si>
  <si>
    <t>V1</t>
  </si>
  <si>
    <t>Yes</t>
  </si>
  <si>
    <t>z-score (according to ISO-13528) &lt; 3</t>
  </si>
  <si>
    <t>Digestion</t>
  </si>
  <si>
    <t>CE-DAD</t>
  </si>
  <si>
    <t>EN</t>
  </si>
  <si>
    <t>V2</t>
  </si>
  <si>
    <t>No</t>
  </si>
  <si>
    <t>z-score (according to ISO-13528) &gt; 3</t>
  </si>
  <si>
    <t>Dynamic headspace</t>
  </si>
  <si>
    <t>CE-FLD</t>
  </si>
  <si>
    <t>EPA</t>
  </si>
  <si>
    <t>V3</t>
  </si>
  <si>
    <t>Not known</t>
  </si>
  <si>
    <t>Liquid-liquid extraction (LLE)</t>
  </si>
  <si>
    <t>CE-MS or MS/MS</t>
  </si>
  <si>
    <t>National standard</t>
  </si>
  <si>
    <t>Not applicable</t>
  </si>
  <si>
    <t>not known</t>
  </si>
  <si>
    <t>Microwave assisted digestion</t>
  </si>
  <si>
    <t>CE-MWD</t>
  </si>
  <si>
    <t>Microwave assisted extraction (MAE)</t>
  </si>
  <si>
    <t>CE-UV</t>
  </si>
  <si>
    <t>ETA-AAS</t>
  </si>
  <si>
    <t>ETA-OES</t>
  </si>
  <si>
    <t>F-AAS</t>
  </si>
  <si>
    <t>F-OES</t>
  </si>
  <si>
    <t>GC-ECD</t>
  </si>
  <si>
    <t>GC-FID</t>
  </si>
  <si>
    <t>Static headspace</t>
  </si>
  <si>
    <t>GC-MS or MS/MS</t>
  </si>
  <si>
    <t>Supercritical fluid extraction (SFE)</t>
  </si>
  <si>
    <t>GC-NPD</t>
  </si>
  <si>
    <t>Ultrasonic extraction (USE)</t>
  </si>
  <si>
    <t>GC-PID</t>
  </si>
  <si>
    <t>HG-AAS</t>
  </si>
  <si>
    <t>HPLC-DAD</t>
  </si>
  <si>
    <t>HPLC-ELD</t>
  </si>
  <si>
    <t>HPLC-FLD</t>
  </si>
  <si>
    <t>HPLC-MS or MS/MS</t>
  </si>
  <si>
    <t>HPLC-MWD</t>
  </si>
  <si>
    <t>HPLC-UV</t>
  </si>
  <si>
    <t>ICP-MS</t>
  </si>
  <si>
    <t>ICP-OES</t>
  </si>
  <si>
    <t>Indoor environment - Dust - Floor dust</t>
  </si>
  <si>
    <t>Location</t>
  </si>
  <si>
    <t>Category of microenvironment</t>
  </si>
  <si>
    <t>Proxy pressures</t>
  </si>
  <si>
    <t>Number of floors in the building</t>
  </si>
  <si>
    <t>Urban</t>
  </si>
  <si>
    <t>School</t>
  </si>
  <si>
    <t>Smokers</t>
  </si>
  <si>
    <t>Recently refurbished</t>
  </si>
  <si>
    <t>Air conditioning</t>
  </si>
  <si>
    <t>Mechanical ventilation</t>
  </si>
  <si>
    <t>Rural / agricultural area</t>
  </si>
  <si>
    <t>Industrial area - in activity</t>
  </si>
  <si>
    <t>Background</t>
  </si>
  <si>
    <t>Aircraft</t>
  </si>
  <si>
    <t>Gas device</t>
  </si>
  <si>
    <r>
      <rPr>
        <b/>
        <sz val="11"/>
        <color theme="1"/>
        <rFont val="Calibri"/>
        <family val="2"/>
        <scheme val="minor"/>
      </rPr>
      <t xml:space="preserve">ANALYSIS </t>
    </r>
    <r>
      <rPr>
        <b/>
        <i/>
        <sz val="11"/>
        <color theme="1"/>
        <rFont val="Calibri"/>
        <family val="2"/>
        <scheme val="minor"/>
      </rPr>
      <t>- GENERAL PART</t>
    </r>
  </si>
  <si>
    <t>ANALYTICAL METHOD</t>
  </si>
  <si>
    <t>ANALYSIS - AMBIENT AIR</t>
  </si>
  <si>
    <t>ANALYSIS - AIR EMISSIONS</t>
  </si>
  <si>
    <r>
      <t xml:space="preserve">ANALYSIS - </t>
    </r>
    <r>
      <rPr>
        <b/>
        <i/>
        <sz val="11"/>
        <color theme="1"/>
        <rFont val="Calibri"/>
        <family val="2"/>
        <scheme val="minor"/>
      </rPr>
      <t>GENERAL PART</t>
    </r>
  </si>
  <si>
    <t>Indoor environment - Dust - Surface dust</t>
  </si>
  <si>
    <t>Sampling method</t>
  </si>
  <si>
    <t xml:space="preserve">Indooor environment - Air - Particle-phase </t>
  </si>
  <si>
    <t xml:space="preserve">Soxhlet extraction </t>
  </si>
  <si>
    <t>Adsorbent (PUF)</t>
  </si>
  <si>
    <t>Adsorbent other</t>
  </si>
  <si>
    <t>Adsorbent (Tenax)</t>
  </si>
  <si>
    <t>Filter  other</t>
  </si>
  <si>
    <t>High volume sampler (HVS)</t>
  </si>
  <si>
    <t xml:space="preserve">Low volume sampler (LVS) </t>
  </si>
  <si>
    <t>Adsorbent (PUF) and filter</t>
  </si>
  <si>
    <t>Adsorbent and Filter (other)</t>
  </si>
  <si>
    <t xml:space="preserve">Indoor environment - Air - Gas-phase </t>
  </si>
  <si>
    <t>ECOSYSTEM / MATRIX: INDOOR ENVIRONMENT</t>
  </si>
  <si>
    <t>INDOOR ENVIRONMENT - AIR</t>
  </si>
  <si>
    <t>Open fireplace/wood stove</t>
  </si>
  <si>
    <t>Floor heating</t>
  </si>
  <si>
    <t>Passive ventilation</t>
  </si>
  <si>
    <t>Furry pets</t>
  </si>
  <si>
    <t>Living room</t>
  </si>
  <si>
    <t>Kitchen</t>
  </si>
  <si>
    <t>Bedroom</t>
  </si>
  <si>
    <t>Bathroom</t>
  </si>
  <si>
    <t>Garage</t>
  </si>
  <si>
    <t>Hallway</t>
  </si>
  <si>
    <t>Classroom</t>
  </si>
  <si>
    <t>Composite</t>
  </si>
  <si>
    <t>Office</t>
  </si>
  <si>
    <t>wooden floor</t>
  </si>
  <si>
    <t>carpet</t>
  </si>
  <si>
    <t>vinyl floor</t>
  </si>
  <si>
    <t>linoleum floor</t>
  </si>
  <si>
    <t>stone floor</t>
  </si>
  <si>
    <t>concrete</t>
  </si>
  <si>
    <t>plasterboards</t>
  </si>
  <si>
    <t>Wood panels</t>
  </si>
  <si>
    <t>wall paper</t>
  </si>
  <si>
    <t>paint</t>
  </si>
  <si>
    <t>ceiling tiles</t>
  </si>
  <si>
    <t>20/80</t>
  </si>
  <si>
    <t>0/100</t>
  </si>
  <si>
    <t>40/60</t>
  </si>
  <si>
    <t>60/40</t>
  </si>
  <si>
    <t>80/20</t>
  </si>
  <si>
    <t>100/0</t>
  </si>
  <si>
    <t>electronics (&lt;5)</t>
  </si>
  <si>
    <t>electronics (5-10)</t>
  </si>
  <si>
    <t>electronics (&gt;10)</t>
  </si>
  <si>
    <t>plastic toys</t>
  </si>
  <si>
    <t>wooden toys</t>
  </si>
  <si>
    <t>personal care products</t>
  </si>
  <si>
    <t>Air freshener</t>
  </si>
  <si>
    <t>Room type</t>
  </si>
  <si>
    <t>Cafeteria</t>
  </si>
  <si>
    <t>Attic</t>
  </si>
  <si>
    <t>Storage room</t>
  </si>
  <si>
    <t>Basement/cellar</t>
  </si>
  <si>
    <t>Meeting room</t>
  </si>
  <si>
    <t>other</t>
  </si>
  <si>
    <t>Industrial area</t>
  </si>
  <si>
    <t>Traffic intensity ((low)</t>
  </si>
  <si>
    <t>Traffic intensity ((medium)</t>
  </si>
  <si>
    <t>Traffic intensity (high)</t>
  </si>
  <si>
    <t xml:space="preserve">Ambient air - Gas-phase </t>
  </si>
  <si>
    <t xml:space="preserve">Ambient air - Particle-phase </t>
  </si>
  <si>
    <t xml:space="preserve">Ambient air - Gas &amp; particle phases </t>
  </si>
  <si>
    <t xml:space="preserve">Emission  air - Gas-phase </t>
  </si>
  <si>
    <t xml:space="preserve">Emission air - Particle-phase </t>
  </si>
  <si>
    <t xml:space="preserve">Emission air - Gas &amp; particle phases </t>
  </si>
  <si>
    <t>Indoor environment - Air - Gas &amp; particle phases</t>
  </si>
  <si>
    <t>Auditorium</t>
  </si>
  <si>
    <t>Workshop</t>
  </si>
  <si>
    <t>Library</t>
  </si>
  <si>
    <t>Shopping area</t>
  </si>
  <si>
    <t>Vehicle interior</t>
  </si>
  <si>
    <t>Wood</t>
  </si>
  <si>
    <t>Brick</t>
  </si>
  <si>
    <t>Concrete</t>
  </si>
  <si>
    <t>Glass</t>
  </si>
  <si>
    <t>ng/m3</t>
  </si>
  <si>
    <t>ng/g</t>
  </si>
  <si>
    <t>ng/m2</t>
  </si>
  <si>
    <t xml:space="preserve">Active </t>
  </si>
  <si>
    <t>Personal sampling</t>
  </si>
  <si>
    <t>Adsorbent (XAD)</t>
  </si>
  <si>
    <t>Filter (Quartz/glass fibre)</t>
  </si>
  <si>
    <t>Adsorbent (XAD) and filter</t>
  </si>
  <si>
    <t>Absorbent (PDMS)</t>
  </si>
  <si>
    <t>Size selective particle collector</t>
  </si>
  <si>
    <t>Household vacuum bag</t>
  </si>
  <si>
    <t>Manual sweeping</t>
  </si>
  <si>
    <t>Deposition sampler</t>
  </si>
  <si>
    <t>Wipe, wet</t>
  </si>
  <si>
    <t>Wipe, dry</t>
  </si>
  <si>
    <t>Pressurized liquid extraction (PLE)</t>
  </si>
  <si>
    <t>Liquid desorption</t>
  </si>
  <si>
    <t>Thermal desorption</t>
  </si>
  <si>
    <t>Air</t>
  </si>
  <si>
    <t>Dust</t>
  </si>
  <si>
    <t>Matrix</t>
  </si>
  <si>
    <t xml:space="preserve">Residential </t>
  </si>
  <si>
    <t>Public</t>
  </si>
  <si>
    <t>Type of environment</t>
  </si>
  <si>
    <t xml:space="preserve">Category of environment </t>
  </si>
  <si>
    <t>Private residential</t>
  </si>
  <si>
    <t>Public residential</t>
  </si>
  <si>
    <t>Public assembly</t>
  </si>
  <si>
    <t>Business</t>
  </si>
  <si>
    <t xml:space="preserve">Educational </t>
  </si>
  <si>
    <t xml:space="preserve">Industrial </t>
  </si>
  <si>
    <t>Institutional</t>
  </si>
  <si>
    <t>Mercantile</t>
  </si>
  <si>
    <t>Storage</t>
  </si>
  <si>
    <t>Utility and miscellaneous</t>
  </si>
  <si>
    <t>Vehicles</t>
  </si>
  <si>
    <t>Single Family House</t>
  </si>
  <si>
    <t>Terraced House</t>
  </si>
  <si>
    <t>Multi Family House</t>
  </si>
  <si>
    <t>Apartment Block</t>
  </si>
  <si>
    <t>Transient residential e.g.: hotels, motels, pensions</t>
  </si>
  <si>
    <t>Shared residential e.g.: Convents, monasteries, fraternities and sororities, time-share residences</t>
  </si>
  <si>
    <t>Theatres</t>
  </si>
  <si>
    <t>Dining facilities</t>
  </si>
  <si>
    <t>Recreation</t>
  </si>
  <si>
    <t>Sports</t>
  </si>
  <si>
    <t>Training</t>
  </si>
  <si>
    <t>Offices</t>
  </si>
  <si>
    <t>Data processing</t>
  </si>
  <si>
    <t>Laboratories</t>
  </si>
  <si>
    <t>Salon</t>
  </si>
  <si>
    <t>Dry cleaning</t>
  </si>
  <si>
    <t>Medical clinics</t>
  </si>
  <si>
    <t>Media services</t>
  </si>
  <si>
    <t>Post</t>
  </si>
  <si>
    <t>Printers</t>
  </si>
  <si>
    <t>Transportation dispatch</t>
  </si>
  <si>
    <t>Veterinary facilities</t>
  </si>
  <si>
    <t>Kindergarten</t>
  </si>
  <si>
    <t>Day care</t>
  </si>
  <si>
    <t>Food processing</t>
  </si>
  <si>
    <t>Pharmaceuticals</t>
  </si>
  <si>
    <t>Cleaning product production</t>
  </si>
  <si>
    <t>Laundries</t>
  </si>
  <si>
    <t>Wood and paper processing</t>
  </si>
  <si>
    <t>Textile manufacturing</t>
  </si>
  <si>
    <t>Tobacco processing</t>
  </si>
  <si>
    <t>Mining</t>
  </si>
  <si>
    <t>Metal work</t>
  </si>
  <si>
    <t>Machinery manufacture</t>
  </si>
  <si>
    <t>Vehicle manufacturing</t>
  </si>
  <si>
    <t>Appliance manufacturing</t>
  </si>
  <si>
    <t>Plastics production</t>
  </si>
  <si>
    <t>Furniture production</t>
  </si>
  <si>
    <t>Carpet production</t>
  </si>
  <si>
    <t>Printing</t>
  </si>
  <si>
    <t>Photographic processing</t>
  </si>
  <si>
    <t>Electricity generation</t>
  </si>
  <si>
    <t>Waste processing</t>
  </si>
  <si>
    <t>Waste incineration</t>
  </si>
  <si>
    <t>Other manufacturing</t>
  </si>
  <si>
    <t>Custodial care</t>
  </si>
  <si>
    <t>Medical care</t>
  </si>
  <si>
    <t>Secure</t>
  </si>
  <si>
    <t>Hypermarket</t>
  </si>
  <si>
    <t>Market</t>
  </si>
  <si>
    <t>Furniture sales</t>
  </si>
  <si>
    <t>Electrical and electronic sales</t>
  </si>
  <si>
    <t>Clothing sales</t>
  </si>
  <si>
    <t>Pharmacies</t>
  </si>
  <si>
    <t>Vehicle sales</t>
  </si>
  <si>
    <t>Specialty retail</t>
  </si>
  <si>
    <t>Automobiles</t>
  </si>
  <si>
    <t>Trucks</t>
  </si>
  <si>
    <t>Trains</t>
  </si>
  <si>
    <t>Public transportation</t>
  </si>
  <si>
    <t>Coach</t>
  </si>
  <si>
    <t>Other vehicles</t>
  </si>
  <si>
    <t>Sampling method 1</t>
  </si>
  <si>
    <t>Sampling method 2</t>
  </si>
  <si>
    <t>Proxy pressure</t>
  </si>
  <si>
    <t>Individual substance</t>
  </si>
  <si>
    <t>CAS no.</t>
  </si>
  <si>
    <t>Category of microenvironment 1</t>
  </si>
  <si>
    <t>Transient residential</t>
  </si>
  <si>
    <t>Shared residential</t>
  </si>
  <si>
    <t>Category of microenvironment 2</t>
  </si>
  <si>
    <t>??</t>
  </si>
  <si>
    <t>Sampling collection device</t>
  </si>
  <si>
    <t>Ambient air -Suburban</t>
  </si>
  <si>
    <t>Traffic</t>
  </si>
  <si>
    <t>Long range transport</t>
  </si>
  <si>
    <t>High temperature processes</t>
  </si>
  <si>
    <t>Indoor environment - Window film</t>
  </si>
  <si>
    <t>Indoor environment - Other surface film</t>
  </si>
  <si>
    <t>Estimated dust age (days)</t>
  </si>
  <si>
    <t>Film</t>
  </si>
  <si>
    <t>Vacuum cleaner filter (external)</t>
  </si>
  <si>
    <t>LC-HR-MS</t>
  </si>
  <si>
    <t>GC-HR-MS</t>
  </si>
  <si>
    <t>Suburban</t>
  </si>
  <si>
    <t>Industrial area - former</t>
  </si>
  <si>
    <t>wood panels</t>
  </si>
  <si>
    <t>styrofoam</t>
  </si>
  <si>
    <t>sawdust</t>
  </si>
  <si>
    <t>glass fiber</t>
  </si>
  <si>
    <t>mineral fibers</t>
  </si>
  <si>
    <t>polyurethane</t>
  </si>
  <si>
    <t>air freshener</t>
  </si>
  <si>
    <t>INDOOR ENVIRONMENT - DUST &amp; FILM</t>
  </si>
  <si>
    <t>Add Insulation, divide wall and ceilings - cf. Indoor air before</t>
  </si>
  <si>
    <t>NORMAN list - Relevant substances</t>
  </si>
  <si>
    <t>Sieving/Particle size</t>
  </si>
  <si>
    <t>Not sieved</t>
  </si>
  <si>
    <t>&lt; 150 um</t>
  </si>
  <si>
    <t>&lt; 250 um</t>
  </si>
  <si>
    <t>&lt; 500 um</t>
  </si>
  <si>
    <t>Ambient air - Other</t>
  </si>
  <si>
    <t>Emission air - Other</t>
  </si>
  <si>
    <t>Drop-down list</t>
  </si>
  <si>
    <t>linked with NORMAN list</t>
  </si>
  <si>
    <t>Altitude [m]</t>
  </si>
  <si>
    <t>Uncertainty at LoQ [%]</t>
  </si>
  <si>
    <t xml:space="preserve">Sampling height above ground level [m] </t>
  </si>
  <si>
    <t xml:space="preserve"> </t>
  </si>
  <si>
    <t>Sampling height above sea level [m]</t>
  </si>
  <si>
    <t>Temperature [°C]</t>
  </si>
  <si>
    <t>Barometric pressure [kPA]</t>
  </si>
  <si>
    <t>Relative humidity [%]</t>
  </si>
  <si>
    <t>Wind speed [km/h]</t>
  </si>
  <si>
    <t>Sampling height above ground level [m]</t>
  </si>
  <si>
    <t>Flow rate [m3/s]</t>
  </si>
  <si>
    <t>Load [g/s]</t>
  </si>
  <si>
    <t xml:space="preserve">Station name </t>
  </si>
  <si>
    <t>Examples</t>
  </si>
  <si>
    <t>Location in microenvironment</t>
  </si>
  <si>
    <t>Characteristics of sampling site (main building material)</t>
  </si>
  <si>
    <t>Characteristics of sampling site (insulation)</t>
  </si>
  <si>
    <t>Characteristics of sampling site (floor type)</t>
  </si>
  <si>
    <t>Characteristics of sampling site (wall)</t>
  </si>
  <si>
    <t xml:space="preserve">Characteristics of sampling site (ceiling) </t>
  </si>
  <si>
    <t>Characteristics of sampling site (soft/hard ratio estimate furniture)</t>
  </si>
  <si>
    <t>Characteristics of sampling site (other characteristics)</t>
  </si>
  <si>
    <t>Characteristics of sampling site (wall and ceilings)</t>
  </si>
  <si>
    <t>Room on the street (y/n)</t>
  </si>
  <si>
    <t xml:space="preserve">Sampling height above floor [m] </t>
  </si>
  <si>
    <t>ADDITIONAL CHARACTERISTICS OF SAMPLING SITE</t>
  </si>
  <si>
    <t>Relevance for WG6</t>
  </si>
  <si>
    <t>Database code</t>
  </si>
  <si>
    <t>Acronym</t>
  </si>
  <si>
    <t>CAS number</t>
  </si>
  <si>
    <t>NORMAN Prioritisation label</t>
  </si>
  <si>
    <t>Status on NORMAN list</t>
  </si>
  <si>
    <t>Indoor environment [Y/N]</t>
  </si>
  <si>
    <t>Air [Y/N]</t>
  </si>
  <si>
    <t>Use category I - 1</t>
  </si>
  <si>
    <t>Use category I - 2</t>
  </si>
  <si>
    <t>Use category II - 1</t>
  </si>
  <si>
    <t>Use category II - 2</t>
  </si>
  <si>
    <t>Use category II - 3</t>
  </si>
  <si>
    <t>Use sub-category I</t>
  </si>
  <si>
    <t>Use sub-category II</t>
  </si>
  <si>
    <t>Microcystin-LR</t>
  </si>
  <si>
    <t>101043-37-2</t>
  </si>
  <si>
    <t>NORMAN 2011</t>
  </si>
  <si>
    <t>Former NORMAN</t>
  </si>
  <si>
    <t>N</t>
  </si>
  <si>
    <t>Algal toxins</t>
  </si>
  <si>
    <t>Cyanotoxins</t>
  </si>
  <si>
    <t>Microcystin-RR</t>
  </si>
  <si>
    <t>111755-37-4</t>
  </si>
  <si>
    <t>Microcystin-YR</t>
  </si>
  <si>
    <t>101064-48-6</t>
  </si>
  <si>
    <t>Surfinol-104</t>
  </si>
  <si>
    <t>126-86-3</t>
  </si>
  <si>
    <t>NORMAN</t>
  </si>
  <si>
    <t>Surfactants</t>
  </si>
  <si>
    <t>Antifoaming agents</t>
  </si>
  <si>
    <t>2,6-Di-tert-butylphenol</t>
  </si>
  <si>
    <t>128-39-2</t>
  </si>
  <si>
    <t>Y</t>
  </si>
  <si>
    <t xml:space="preserve">Personal care products </t>
  </si>
  <si>
    <t xml:space="preserve"> Food additives</t>
  </si>
  <si>
    <t>Antioxidants</t>
  </si>
  <si>
    <t>Butylated hydroxyanisole</t>
  </si>
  <si>
    <t>BHA</t>
  </si>
  <si>
    <t>25013-16-5</t>
  </si>
  <si>
    <t>tert-Butylhydroquinone</t>
  </si>
  <si>
    <t>TBHQ</t>
  </si>
  <si>
    <t>1948-33-0</t>
  </si>
  <si>
    <t>Butylated hydroxytoluene</t>
  </si>
  <si>
    <t>BHT</t>
  </si>
  <si>
    <t>128-37-0</t>
  </si>
  <si>
    <t>Cybutryne (Irgarol)</t>
  </si>
  <si>
    <t>28159-98-0</t>
  </si>
  <si>
    <t>Former NORMAN (PS)</t>
  </si>
  <si>
    <t xml:space="preserve">Industrial chemicals </t>
  </si>
  <si>
    <t xml:space="preserve"> Biocides</t>
  </si>
  <si>
    <t>Triazines</t>
  </si>
  <si>
    <t>Dibutyl tin ion</t>
  </si>
  <si>
    <t>1002-53-5</t>
  </si>
  <si>
    <t>Industrial chemicals</t>
  </si>
  <si>
    <t xml:space="preserve">Polymer stabilisers </t>
  </si>
  <si>
    <t xml:space="preserve"> Antifouling agent degradation product</t>
  </si>
  <si>
    <t>Organotin compounds</t>
  </si>
  <si>
    <t>Monobutyl tin ion</t>
  </si>
  <si>
    <t>78763-54-9</t>
  </si>
  <si>
    <t>Tetrabutyl tin ion</t>
  </si>
  <si>
    <t>1461-25-2</t>
  </si>
  <si>
    <t>Polymer stabilisers</t>
  </si>
  <si>
    <t>Triphenyltin cation</t>
  </si>
  <si>
    <t>668-34-8</t>
  </si>
  <si>
    <t>Trichloronitromethane (Chloropicrin)</t>
  </si>
  <si>
    <t>76-06-2</t>
  </si>
  <si>
    <t>Bio-terrorism / Sabotage agents</t>
  </si>
  <si>
    <t>Diethylenetriaminepentaacetic acid</t>
  </si>
  <si>
    <t>DTPA</t>
  </si>
  <si>
    <t>67-43-6</t>
  </si>
  <si>
    <t>Complexing agents</t>
  </si>
  <si>
    <t>Ethylenediaminetetraacetic acid</t>
  </si>
  <si>
    <t>EDTA</t>
  </si>
  <si>
    <t>60-00-4</t>
  </si>
  <si>
    <t>Nitrilotriacetic acid</t>
  </si>
  <si>
    <t>NTA</t>
  </si>
  <si>
    <t>139-13-9</t>
  </si>
  <si>
    <t>Oxadixyl</t>
  </si>
  <si>
    <t>77732-09-3</t>
  </si>
  <si>
    <t>Plant protection products</t>
  </si>
  <si>
    <t>Tetraacetylethylenediamine</t>
  </si>
  <si>
    <t>TAED</t>
  </si>
  <si>
    <t>10543-57-4</t>
  </si>
  <si>
    <t>Naphthalene sulphonic acid</t>
  </si>
  <si>
    <t>120-18-3</t>
  </si>
  <si>
    <t>Detergents</t>
  </si>
  <si>
    <t>Aromatic sulphonates</t>
  </si>
  <si>
    <t>C10-C14-LAS</t>
  </si>
  <si>
    <t>69669-44-9</t>
  </si>
  <si>
    <t>Linear alkylbenzene sulfonates (LAS)</t>
  </si>
  <si>
    <t>C12-LAS</t>
  </si>
  <si>
    <t>25155-30-0</t>
  </si>
  <si>
    <t>4-Nonylphenol di-ethoxylate / 2-(2-(4-Nonylphenoxy)ethoxy)ethanol</t>
  </si>
  <si>
    <t>NPE2O group</t>
  </si>
  <si>
    <t>20427-84-3</t>
  </si>
  <si>
    <t>Ethoxylates / carboxylates of octyl / nonyl phenols</t>
  </si>
  <si>
    <t>4-Nonylphenol mono-ethoxylate</t>
  </si>
  <si>
    <t>NPE1O group</t>
  </si>
  <si>
    <t>104-35-8</t>
  </si>
  <si>
    <t>4-Nonylphenoxy acetic acid</t>
  </si>
  <si>
    <t>NPE1C</t>
  </si>
  <si>
    <t>3115-49-9</t>
  </si>
  <si>
    <t>2-(2-(4-Nonylphenoxy)ethoxy)acetic acid</t>
  </si>
  <si>
    <t>NPE2C</t>
  </si>
  <si>
    <t>106807-78-7</t>
  </si>
  <si>
    <t>2-[2-[4-(1,1,3,3-tetramethylbutyl)phenoxy]ethoxy]ethanol / 4-Octylphenol di-ethoxylate</t>
  </si>
  <si>
    <t>OPE2O</t>
  </si>
  <si>
    <t>2315-61-9</t>
  </si>
  <si>
    <t>2-[4-(1,1,3,3-tetramethylbutyl)phenoxy]ethanol /  4-Octylphenol mono-ethoxylate</t>
  </si>
  <si>
    <t>OPE1O</t>
  </si>
  <si>
    <t>2315-67-5</t>
  </si>
  <si>
    <t>4-Octylphenoxy acetic acid</t>
  </si>
  <si>
    <t>OPE1C</t>
  </si>
  <si>
    <t>15234-85-2</t>
  </si>
  <si>
    <t>Cyanoformaldehyde</t>
  </si>
  <si>
    <t>4471-47-0</t>
  </si>
  <si>
    <t>Disinfection by-products (drinking water)</t>
  </si>
  <si>
    <t>Decabromodiphenyl ethane</t>
  </si>
  <si>
    <t>DBDPE / BDPE-209</t>
  </si>
  <si>
    <t>84852-53-9</t>
  </si>
  <si>
    <t xml:space="preserve">NORMAN </t>
  </si>
  <si>
    <t>Flame retardants</t>
  </si>
  <si>
    <t>Brominated flame retardants</t>
  </si>
  <si>
    <t>Hexabromocyclododecane</t>
  </si>
  <si>
    <t>HBCDD</t>
  </si>
  <si>
    <t>25637-99-4</t>
  </si>
  <si>
    <t>n-Nitrosodimethylamine</t>
  </si>
  <si>
    <t>NDMA / DMNA</t>
  </si>
  <si>
    <t>62-75-9</t>
  </si>
  <si>
    <t>y</t>
  </si>
  <si>
    <t>Benzylbutylphthalate</t>
  </si>
  <si>
    <t>BBP</t>
  </si>
  <si>
    <t>85-68-7</t>
  </si>
  <si>
    <t>Plasticisers</t>
  </si>
  <si>
    <t>Plasticisers (household products / industrial use)</t>
  </si>
  <si>
    <t>Phthalates</t>
  </si>
  <si>
    <t>Diethyl phthalate</t>
  </si>
  <si>
    <t>DEP</t>
  </si>
  <si>
    <t>84-66-2</t>
  </si>
  <si>
    <t>Dimetylphthalate</t>
  </si>
  <si>
    <t>DMP</t>
  </si>
  <si>
    <t>131-11-3</t>
  </si>
  <si>
    <t>Di-n-butylphthalate</t>
  </si>
  <si>
    <t>DBP</t>
  </si>
  <si>
    <t>84-74-2</t>
  </si>
  <si>
    <t>Di-n-octylphthalate</t>
  </si>
  <si>
    <t>DOP</t>
  </si>
  <si>
    <t>117-84-0</t>
  </si>
  <si>
    <t>Bisphenol A</t>
  </si>
  <si>
    <t>80-05-7</t>
  </si>
  <si>
    <t>Triphenyl phosphate</t>
  </si>
  <si>
    <t>TPHP</t>
  </si>
  <si>
    <t>115-86-6</t>
  </si>
  <si>
    <t>Phosphorous containing flame retardants</t>
  </si>
  <si>
    <t>Organophosphates</t>
  </si>
  <si>
    <t>2,4-Dihydroxybenzophenone</t>
  </si>
  <si>
    <t>131-56-6</t>
  </si>
  <si>
    <t>Personal care products</t>
  </si>
  <si>
    <t>Sunscreen agents</t>
  </si>
  <si>
    <t>Benzophenones</t>
  </si>
  <si>
    <t>1,2,5,6,9,10-Hexabromocyclododecane</t>
  </si>
  <si>
    <t>HBCDD / HBCD (5 isomers - alpha to epsilon)</t>
  </si>
  <si>
    <t>3194-55-6</t>
  </si>
  <si>
    <t>2,2',3,4,4',5',6-Heptabromodiphenyl ether</t>
  </si>
  <si>
    <t>BDE-183</t>
  </si>
  <si>
    <t>207122-16-5</t>
  </si>
  <si>
    <t>Brominated diphenylethers</t>
  </si>
  <si>
    <t>2,2',4,4',5,5'-Hexabromodiphenyl ether</t>
  </si>
  <si>
    <t>BDE-153</t>
  </si>
  <si>
    <t>68631-49-2</t>
  </si>
  <si>
    <t>2,2',4,4',5,6'-Hexabromodiphenyl ether</t>
  </si>
  <si>
    <t>BDE-154</t>
  </si>
  <si>
    <t>207122-15-4</t>
  </si>
  <si>
    <t>2,2',4,4'-Tetrabromodiphenyl ether</t>
  </si>
  <si>
    <t>BDE-47</t>
  </si>
  <si>
    <t>5436-43-1</t>
  </si>
  <si>
    <t>2,2',3,3',4,4',5,5',6,6'-Decabromodiphenyl ether</t>
  </si>
  <si>
    <t>BDE-209</t>
  </si>
  <si>
    <t>1163-19-5</t>
  </si>
  <si>
    <t>Octabromodiphenyl ethers</t>
  </si>
  <si>
    <t>32536-52-0</t>
  </si>
  <si>
    <t>Tetrabromobisphenol A bis(2,3-dibromopropyl) ether</t>
  </si>
  <si>
    <t>TBBPA-BDBPE</t>
  </si>
  <si>
    <t>21850-44-2</t>
  </si>
  <si>
    <t>Derivatives of Bisphenol A</t>
  </si>
  <si>
    <t>Tris(2-carboxyethyl)phosphine hydrochloride</t>
  </si>
  <si>
    <t>TCEP, Hydrochloride</t>
  </si>
  <si>
    <t>51805-45-9</t>
  </si>
  <si>
    <t>Tris(1,3-dichloroisopropyl) phosphate</t>
  </si>
  <si>
    <t>TDCIPP</t>
  </si>
  <si>
    <t>13674-87-8</t>
  </si>
  <si>
    <t>Chlorinated phosphates</t>
  </si>
  <si>
    <t>Triethyl phosphate</t>
  </si>
  <si>
    <t>TEP</t>
  </si>
  <si>
    <t>78-40-0</t>
  </si>
  <si>
    <t>Tributyl phosphate</t>
  </si>
  <si>
    <t>TNBP</t>
  </si>
  <si>
    <t>126-73-8</t>
  </si>
  <si>
    <t>Tris(2-chloroethyl) phosphate</t>
  </si>
  <si>
    <t>TCEP</t>
  </si>
  <si>
    <t>115-96-8</t>
  </si>
  <si>
    <t>Long-chained chloroalkanes (C18-30)</t>
  </si>
  <si>
    <t>LCCP, CxH(2x−y+2)Cly</t>
  </si>
  <si>
    <t xml:space="preserve">Lubricants </t>
  </si>
  <si>
    <t xml:space="preserve"> Flame retardants</t>
  </si>
  <si>
    <t>Chlorine containing flame retardants</t>
  </si>
  <si>
    <t>Chlorinated paraffins</t>
  </si>
  <si>
    <t>Medium-chained chloroalkanes, (C14-17)</t>
  </si>
  <si>
    <t>MCCP, CxH(2x−y+2)Cly</t>
  </si>
  <si>
    <t>63449-39-8</t>
  </si>
  <si>
    <t>Technical polychlorinated alkanes products (Alkanes, chloro)</t>
  </si>
  <si>
    <t>61788-76-9</t>
  </si>
  <si>
    <t>Acetylcedrene</t>
  </si>
  <si>
    <t>32388-55-9</t>
  </si>
  <si>
    <t>Fragrances</t>
  </si>
  <si>
    <t>Benzylacetate</t>
  </si>
  <si>
    <t>140-11-4</t>
  </si>
  <si>
    <t>Benzylsalicylate</t>
  </si>
  <si>
    <t>118-58-1</t>
  </si>
  <si>
    <t>Camphor</t>
  </si>
  <si>
    <t>76-22-2</t>
  </si>
  <si>
    <t xml:space="preserve">Moth repellent </t>
  </si>
  <si>
    <t xml:space="preserve"> Antimicrobial agent</t>
  </si>
  <si>
    <t xml:space="preserve">Fragrances </t>
  </si>
  <si>
    <t>g-Methylionone</t>
  </si>
  <si>
    <t>127-51-5</t>
  </si>
  <si>
    <t>Hexylcinnamaldehyde</t>
  </si>
  <si>
    <t>101-86-0</t>
  </si>
  <si>
    <t>Isoborneol</t>
  </si>
  <si>
    <t>124-76-5</t>
  </si>
  <si>
    <t>Isobornylacetate</t>
  </si>
  <si>
    <t>125-12-2</t>
  </si>
  <si>
    <t xml:space="preserve"> Antimicrobial agents</t>
  </si>
  <si>
    <t>Isoquinoline</t>
  </si>
  <si>
    <t>119-65-3</t>
  </si>
  <si>
    <t>Multi-usage</t>
  </si>
  <si>
    <t>Methyldihydrojasmonate (Methyl 3-oxo-2-pentylcyclopentaneacetate)</t>
  </si>
  <si>
    <t>24851-98-7</t>
  </si>
  <si>
    <t>Methylsalicylate</t>
  </si>
  <si>
    <t>119-36-8</t>
  </si>
  <si>
    <t>p-t-Bucinal (Lilial)</t>
  </si>
  <si>
    <t>80-54-6</t>
  </si>
  <si>
    <t>alpha-Terpineol</t>
  </si>
  <si>
    <t>98-55-5</t>
  </si>
  <si>
    <t>Musk ketone</t>
  </si>
  <si>
    <t>81-14-1</t>
  </si>
  <si>
    <t>Nitro musks</t>
  </si>
  <si>
    <t>Musk xylene</t>
  </si>
  <si>
    <t>81-15-2</t>
  </si>
  <si>
    <t>Tonalide</t>
  </si>
  <si>
    <t>AHTN</t>
  </si>
  <si>
    <t>1506-02-1</t>
  </si>
  <si>
    <t>Polycyclic musks</t>
  </si>
  <si>
    <t>Galaxolide</t>
  </si>
  <si>
    <t>1222-05-5</t>
  </si>
  <si>
    <t>Boisvelone / Iso-E super</t>
  </si>
  <si>
    <t>OTNE</t>
  </si>
  <si>
    <t>54464-57-2</t>
  </si>
  <si>
    <t>Methyl-tert-butyl ether</t>
  </si>
  <si>
    <t>MTBE</t>
  </si>
  <si>
    <t>1634-04-4</t>
  </si>
  <si>
    <t>Gasoline additives</t>
  </si>
  <si>
    <t>Dialkyl ethers</t>
  </si>
  <si>
    <t>2-(N-ethylperfluorooctanesulfonamido)-ethyl alcohol</t>
  </si>
  <si>
    <t>N-Et-FOSE</t>
  </si>
  <si>
    <t>1691-99-2</t>
  </si>
  <si>
    <t>Perfluoroalkylated substances and their transformation products</t>
  </si>
  <si>
    <t>Perfluoroalkylated substances</t>
  </si>
  <si>
    <t>Perfluoroalkane sulfonamidoethanols (FASE)</t>
  </si>
  <si>
    <t>2-(N-methylperfluorooctanesulfonamido)-ethyl alcohol</t>
  </si>
  <si>
    <t>N-Me-FOSE</t>
  </si>
  <si>
    <t>24448-09-7</t>
  </si>
  <si>
    <t>6:2 Fluorotelomer sulfonate (anion)</t>
  </si>
  <si>
    <t>6:2 FTS (anion)</t>
  </si>
  <si>
    <t>425670-75-3</t>
  </si>
  <si>
    <t>Fluorotelomer sulfonate</t>
  </si>
  <si>
    <t>N-ethylperfluorooctanesulfonamide</t>
  </si>
  <si>
    <t>N-EtFOSA</t>
  </si>
  <si>
    <t>4151-50-2</t>
  </si>
  <si>
    <t>Perfluoroalkane sulfonamides (FASA)</t>
  </si>
  <si>
    <t>N-methylperfluorooctanesulfonamide</t>
  </si>
  <si>
    <t>N-MeFOSA</t>
  </si>
  <si>
    <t>31506-32-8</t>
  </si>
  <si>
    <t>N-methylperfluorooctanesulfonamidoethyl acrylate</t>
  </si>
  <si>
    <t>N-MeFOSEA</t>
  </si>
  <si>
    <t>25268-77-3</t>
  </si>
  <si>
    <t>Perfluorobutanesulfonate (anion)</t>
  </si>
  <si>
    <t>PFBS (anion)</t>
  </si>
  <si>
    <t>45187-15-3</t>
  </si>
  <si>
    <t>Perfluoroalkyl acids (PFAA)</t>
  </si>
  <si>
    <t>Perfluoroalkylsulphonic acids (PFSA)</t>
  </si>
  <si>
    <t>Perfluorodecane sulfonate (anion)+</t>
  </si>
  <si>
    <t>PFDS (anion)</t>
  </si>
  <si>
    <t>126105-34-8</t>
  </si>
  <si>
    <t>Perfluoroalkylcarboxylic acids (PFCA)</t>
  </si>
  <si>
    <t>Perfluorodecanoic acid</t>
  </si>
  <si>
    <t>PFDA</t>
  </si>
  <si>
    <t>335-76-2</t>
  </si>
  <si>
    <t>Perfluorododecanoic acid</t>
  </si>
  <si>
    <t>PFDoA</t>
  </si>
  <si>
    <t>307-55-1</t>
  </si>
  <si>
    <t>Perfluoroheptanoic acid</t>
  </si>
  <si>
    <t>PFHpA</t>
  </si>
  <si>
    <t>375-85-9</t>
  </si>
  <si>
    <t>Perfluorohexanoic acid</t>
  </si>
  <si>
    <t>PFHxA</t>
  </si>
  <si>
    <t>307-24-4</t>
  </si>
  <si>
    <t>Perfluorohexane sulfonate (anion)</t>
  </si>
  <si>
    <t>PFHxS (anion)</t>
  </si>
  <si>
    <t>108427-53-8</t>
  </si>
  <si>
    <t>Perfluorononanoic acid</t>
  </si>
  <si>
    <t>PFNA</t>
  </si>
  <si>
    <t>375-95-1</t>
  </si>
  <si>
    <t>Perfluoroalkyl acid (PFAA)</t>
  </si>
  <si>
    <t>Perfluorooctane sulfonamide</t>
  </si>
  <si>
    <t>PFOSA</t>
  </si>
  <si>
    <t>754-91-6</t>
  </si>
  <si>
    <t>Perfluorooctanesulfonyl fluoride</t>
  </si>
  <si>
    <t>POSF</t>
  </si>
  <si>
    <t>307-35-7</t>
  </si>
  <si>
    <t>Perfluoroalkane sulfonyl fluoride (PASF)</t>
  </si>
  <si>
    <t>Perfluorooctanoic acid</t>
  </si>
  <si>
    <t>PFOA</t>
  </si>
  <si>
    <t>335-67-1</t>
  </si>
  <si>
    <t>Perfluorotetradecanoic acid</t>
  </si>
  <si>
    <t>PFTeDA</t>
  </si>
  <si>
    <t>376-06-7</t>
  </si>
  <si>
    <t>Perfluoro-n-undecanoic acid</t>
  </si>
  <si>
    <t>PFUnA</t>
  </si>
  <si>
    <t>2058-94-8</t>
  </si>
  <si>
    <t>2-(Perfluorobutyl)ethanol</t>
  </si>
  <si>
    <t>4:2 FTOH</t>
  </si>
  <si>
    <t>2043-47-2</t>
  </si>
  <si>
    <t>Fluorotelomer alcohols</t>
  </si>
  <si>
    <t>2-(Perfluorohexyl)ethanol</t>
  </si>
  <si>
    <t>6:2 FTOH</t>
  </si>
  <si>
    <t>647-42-7</t>
  </si>
  <si>
    <t>2-(Perfluoro-n-octyl)ethanol</t>
  </si>
  <si>
    <t>8:2 FTOH</t>
  </si>
  <si>
    <t>678-39-7</t>
  </si>
  <si>
    <t>2-(Perfluorodecyl)ethanol</t>
  </si>
  <si>
    <t>10:2 FTOH</t>
  </si>
  <si>
    <t>865-86-1</t>
  </si>
  <si>
    <t>2-(Perfluorododecyl)ethanol</t>
  </si>
  <si>
    <t>12:2 FTOH</t>
  </si>
  <si>
    <t>39239-77-5</t>
  </si>
  <si>
    <t>4-Methylbenzylidene camphor</t>
  </si>
  <si>
    <t>36861-47-9</t>
  </si>
  <si>
    <t>Organic camphor derivative</t>
  </si>
  <si>
    <t>Benzophenone</t>
  </si>
  <si>
    <t>119-61-9</t>
  </si>
  <si>
    <t>Oxybenzone</t>
  </si>
  <si>
    <t>131-57-7</t>
  </si>
  <si>
    <t>Butyl methoxydibenzoylmethane</t>
  </si>
  <si>
    <t>87075-14-7</t>
  </si>
  <si>
    <t>Ethylhexyl methoxycinnamate</t>
  </si>
  <si>
    <t>5466-77-3</t>
  </si>
  <si>
    <t>Benzaldehyde, (phenylmethylene)hydrazone (Eusolex)</t>
  </si>
  <si>
    <t>588-68-1</t>
  </si>
  <si>
    <t>Homosalate</t>
  </si>
  <si>
    <t>118-56-9</t>
  </si>
  <si>
    <t>N,N-Diethyltoluamide</t>
  </si>
  <si>
    <t>DEET</t>
  </si>
  <si>
    <t>134-62-3</t>
  </si>
  <si>
    <t>Insect repellents</t>
  </si>
  <si>
    <t>Octocrylene</t>
  </si>
  <si>
    <t>80135-31-5</t>
  </si>
  <si>
    <t>Picaridin (Bayrepel)</t>
  </si>
  <si>
    <t>658051-75-3</t>
  </si>
  <si>
    <t>1-piperidinecarboxylic acid</t>
  </si>
  <si>
    <t>Octamethylcyclotetrasiloxane (D4)</t>
  </si>
  <si>
    <t>556-67-2</t>
  </si>
  <si>
    <t>Siloxanes</t>
  </si>
  <si>
    <t>Cyclosiloxanes</t>
  </si>
  <si>
    <t>Decamethylcyclopentasiloxane (D5)</t>
  </si>
  <si>
    <t>541-02-6</t>
  </si>
  <si>
    <t>Dodecamethylcyclohexasiloxane (D6)</t>
  </si>
  <si>
    <t>540-97-6</t>
  </si>
  <si>
    <t>Hexamethyldisiloxane (HM or HMDS)</t>
  </si>
  <si>
    <t>107-46-0</t>
  </si>
  <si>
    <t>Octamethyltrisiloxane (MDM)</t>
  </si>
  <si>
    <t>107-51-7</t>
  </si>
  <si>
    <t>Decamethyltetrasiloxane (MD2M)</t>
  </si>
  <si>
    <t>141-62-8</t>
  </si>
  <si>
    <t>Dodecamethylpentasiloxane (MD3M)</t>
  </si>
  <si>
    <t>141-63-9</t>
  </si>
  <si>
    <t>Methyl paraben</t>
  </si>
  <si>
    <t>99-76-3</t>
  </si>
  <si>
    <t>Parabens</t>
  </si>
  <si>
    <t>Parabens (hydroxybenzoic acid esters)</t>
  </si>
  <si>
    <t>Ethyl paraben</t>
  </si>
  <si>
    <t>120-47-8</t>
  </si>
  <si>
    <t>Propyl paraben</t>
  </si>
  <si>
    <t>94-13-3</t>
  </si>
  <si>
    <t>Isobutyl paraben</t>
  </si>
  <si>
    <t>4247-02-3</t>
  </si>
  <si>
    <t>Aminotriazole</t>
  </si>
  <si>
    <t>61-82-5</t>
  </si>
  <si>
    <t>Bentazone</t>
  </si>
  <si>
    <t>25057-89-0</t>
  </si>
  <si>
    <t>Bromofos-ethyl</t>
  </si>
  <si>
    <t>4824-78-6</t>
  </si>
  <si>
    <t>Organophosphorous pesticides</t>
  </si>
  <si>
    <t>Carbazole</t>
  </si>
  <si>
    <t>86-74-8</t>
  </si>
  <si>
    <t xml:space="preserve">Precursors synthesis of pigments </t>
  </si>
  <si>
    <t xml:space="preserve"> Insecticides</t>
  </si>
  <si>
    <t>Carbendazim</t>
  </si>
  <si>
    <t>10605-21-7</t>
  </si>
  <si>
    <t xml:space="preserve">Plant protection products </t>
  </si>
  <si>
    <t>Carbamates</t>
  </si>
  <si>
    <t>Carboxin</t>
  </si>
  <si>
    <t>5234-68-4</t>
  </si>
  <si>
    <t>Glyphosate</t>
  </si>
  <si>
    <t>1071-83-6</t>
  </si>
  <si>
    <t>Chloridazon</t>
  </si>
  <si>
    <t>1698-60-8</t>
  </si>
  <si>
    <t>Acetanilides</t>
  </si>
  <si>
    <t>Clopyralid</t>
  </si>
  <si>
    <t>1702-17-6</t>
  </si>
  <si>
    <t>Chlorpropham</t>
  </si>
  <si>
    <t>101-21-3</t>
  </si>
  <si>
    <t>Chlorotoluron</t>
  </si>
  <si>
    <t>15545-48-9</t>
  </si>
  <si>
    <t>Phenylurea compounds</t>
  </si>
  <si>
    <t>2,4-Dichlorophenoxyacetic acid</t>
  </si>
  <si>
    <t>2,4-D</t>
  </si>
  <si>
    <t>94-75-7</t>
  </si>
  <si>
    <t>Chlorophenoxyacetic acids</t>
  </si>
  <si>
    <t>Dicamba</t>
  </si>
  <si>
    <t>1918-00-9</t>
  </si>
  <si>
    <t>Desethylterbutylazin</t>
  </si>
  <si>
    <t>30125-63-4</t>
  </si>
  <si>
    <t xml:space="preserve"> Pesticide metabolites</t>
  </si>
  <si>
    <t>Desmedipham</t>
  </si>
  <si>
    <t>13684-56-5</t>
  </si>
  <si>
    <t>Desmetryn</t>
  </si>
  <si>
    <t>1014-69-3</t>
  </si>
  <si>
    <t>Diazinon</t>
  </si>
  <si>
    <t>333-41-5</t>
  </si>
  <si>
    <t>Dichlobenil</t>
  </si>
  <si>
    <t>1194-65-6</t>
  </si>
  <si>
    <t>Dichlorvos</t>
  </si>
  <si>
    <t>62-73-7</t>
  </si>
  <si>
    <t>Dinoterb</t>
  </si>
  <si>
    <t>1420-07-1</t>
  </si>
  <si>
    <t>Nitrophenols</t>
  </si>
  <si>
    <t>Endosulfan-sulfate</t>
  </si>
  <si>
    <t>1031-07-8</t>
  </si>
  <si>
    <t>Ethoprophos</t>
  </si>
  <si>
    <t>13194-48-4</t>
  </si>
  <si>
    <t>Ethofumesate</t>
  </si>
  <si>
    <t>26225-79-6</t>
  </si>
  <si>
    <t>Fluroxypyr</t>
  </si>
  <si>
    <t>69377-81-7</t>
  </si>
  <si>
    <t>Eptenofos</t>
  </si>
  <si>
    <t>23560-59-0</t>
  </si>
  <si>
    <t>Iodofenphos</t>
  </si>
  <si>
    <t>18181-70-9</t>
  </si>
  <si>
    <t>Imidaclopride</t>
  </si>
  <si>
    <t>138261-41-3</t>
  </si>
  <si>
    <t>Neonicotinoids</t>
  </si>
  <si>
    <t>d-Limonene</t>
  </si>
  <si>
    <t>5989-27-5</t>
  </si>
  <si>
    <t>2-methyl-4-chlorophenoxyacetic acid</t>
  </si>
  <si>
    <t>MCPA</t>
  </si>
  <si>
    <t>94-74-6</t>
  </si>
  <si>
    <t>4-(4-chloro-o-tolyloxy) butyric acid</t>
  </si>
  <si>
    <t>2,4-MCPB</t>
  </si>
  <si>
    <t>94-81-5</t>
  </si>
  <si>
    <t>Mecoprop</t>
  </si>
  <si>
    <t>MCPP</t>
  </si>
  <si>
    <t>7085-19-0</t>
  </si>
  <si>
    <t>Metalaxyl</t>
  </si>
  <si>
    <t>57837-19-1</t>
  </si>
  <si>
    <t>Methomyl</t>
  </si>
  <si>
    <t>16752-77-5</t>
  </si>
  <si>
    <t>Metamitron</t>
  </si>
  <si>
    <t>41394-05-2</t>
  </si>
  <si>
    <t>Mevinphos</t>
  </si>
  <si>
    <t>7786-34-7</t>
  </si>
  <si>
    <t>Phenmedipham</t>
  </si>
  <si>
    <t>13684-63-4</t>
  </si>
  <si>
    <t>Prometryn</t>
  </si>
  <si>
    <t>7287-19-6</t>
  </si>
  <si>
    <t>Prometon</t>
  </si>
  <si>
    <t>1610-18-0</t>
  </si>
  <si>
    <t>Secbumeton</t>
  </si>
  <si>
    <t>26259-45-0</t>
  </si>
  <si>
    <t>Terbutryn</t>
  </si>
  <si>
    <t>886-50-0</t>
  </si>
  <si>
    <t>Terbuthylazine</t>
  </si>
  <si>
    <t>5915-41-3</t>
  </si>
  <si>
    <t>Thiabendazole</t>
  </si>
  <si>
    <t>148-79-8</t>
  </si>
  <si>
    <t>Benzimidazole</t>
  </si>
  <si>
    <t>Triadimefon</t>
  </si>
  <si>
    <t>43121-43-3</t>
  </si>
  <si>
    <t>Triphenylphosphine oxide</t>
  </si>
  <si>
    <t>TPPO</t>
  </si>
  <si>
    <t>791-28-6</t>
  </si>
  <si>
    <t>Cypermethrin</t>
  </si>
  <si>
    <t>52315-07-8</t>
  </si>
  <si>
    <t>Pyrethroids</t>
  </si>
  <si>
    <t>Deltamethrin</t>
  </si>
  <si>
    <t>52918-63-5</t>
  </si>
  <si>
    <t>Permethrin</t>
  </si>
  <si>
    <t>52645-53-1</t>
  </si>
  <si>
    <t>Sulfonyl urea</t>
  </si>
  <si>
    <t>35507-37-0</t>
  </si>
  <si>
    <t>Sulphonylurea herbicides</t>
  </si>
  <si>
    <t>6-Deisopropylatrazine / 6-chloro-N-ethyl-1,3,5-Triazine-2,4-diamine</t>
  </si>
  <si>
    <t>1007-28-9</t>
  </si>
  <si>
    <t>Desethylatrazine</t>
  </si>
  <si>
    <t>6190-65-4</t>
  </si>
  <si>
    <t>Dichlofluanid</t>
  </si>
  <si>
    <t>1085-98-9</t>
  </si>
  <si>
    <t>Sulphamide</t>
  </si>
  <si>
    <t>Triclosan</t>
  </si>
  <si>
    <t>3380-34-5</t>
  </si>
  <si>
    <t>Methyl triclosan</t>
  </si>
  <si>
    <t>4640-01-1</t>
  </si>
  <si>
    <t>Biocides (tranformation product)</t>
  </si>
  <si>
    <t>o-Benzyl-p-chlorophenol (Chlorophene)</t>
  </si>
  <si>
    <t>120-32-1</t>
  </si>
  <si>
    <t>Biocides</t>
  </si>
  <si>
    <t>Acetaminophen (Paracetamol)</t>
  </si>
  <si>
    <t>103-90-2</t>
  </si>
  <si>
    <t>Analgesic</t>
  </si>
  <si>
    <t>Acetylsalicylic acid (Aspirin)</t>
  </si>
  <si>
    <t>50-78-2</t>
  </si>
  <si>
    <t>Anti-inflammatory</t>
  </si>
  <si>
    <t>Alclofenac</t>
  </si>
  <si>
    <t>22131-79-9</t>
  </si>
  <si>
    <t>Codeine</t>
  </si>
  <si>
    <t>76-57-3</t>
  </si>
  <si>
    <t>Drugs of abuse</t>
  </si>
  <si>
    <t>Hydrocodone</t>
  </si>
  <si>
    <t>125-29-1</t>
  </si>
  <si>
    <t>Phenazone</t>
  </si>
  <si>
    <t>60-80-0</t>
  </si>
  <si>
    <t>Propyphenazone</t>
  </si>
  <si>
    <t>479-92-5</t>
  </si>
  <si>
    <t>Fenfluramine</t>
  </si>
  <si>
    <t>458-24-2</t>
  </si>
  <si>
    <t>Anorexic</t>
  </si>
  <si>
    <t>Ivermectin</t>
  </si>
  <si>
    <t>70288-86-7</t>
  </si>
  <si>
    <t>Anthelmintic</t>
  </si>
  <si>
    <t>Amoxicillin</t>
  </si>
  <si>
    <t>26787-78-0</t>
  </si>
  <si>
    <t>Antibacterial</t>
  </si>
  <si>
    <t>Ampicillin</t>
  </si>
  <si>
    <t>69-53-4</t>
  </si>
  <si>
    <t>Azithromycin</t>
  </si>
  <si>
    <t>83905-01-5</t>
  </si>
  <si>
    <t>Chloramphenicol</t>
  </si>
  <si>
    <t>56-75-7</t>
  </si>
  <si>
    <t>Chlortetracycline</t>
  </si>
  <si>
    <t>57-62-5</t>
  </si>
  <si>
    <t>Ciprofloxacin</t>
  </si>
  <si>
    <t>85721-33-1</t>
  </si>
  <si>
    <t>Clarithromycin</t>
  </si>
  <si>
    <t>81103-11-9</t>
  </si>
  <si>
    <t>Cloxacillin</t>
  </si>
  <si>
    <t>7081-44-9</t>
  </si>
  <si>
    <t>Danofloxacin</t>
  </si>
  <si>
    <t>112398-08-0</t>
  </si>
  <si>
    <t>Dicloxacillin</t>
  </si>
  <si>
    <t>3116-76-5</t>
  </si>
  <si>
    <t>Doxycycline (anhydrous)</t>
  </si>
  <si>
    <t>94088-85-4</t>
  </si>
  <si>
    <t>Doxycycline (monohydrate)</t>
  </si>
  <si>
    <t>564-25-0</t>
  </si>
  <si>
    <t>Enoxacin</t>
  </si>
  <si>
    <t>74011-58-8</t>
  </si>
  <si>
    <t>Enrofloxacin</t>
  </si>
  <si>
    <t>93106-60-6</t>
  </si>
  <si>
    <t>Erythromycin</t>
  </si>
  <si>
    <t>114-07-8</t>
  </si>
  <si>
    <t>Flumequine</t>
  </si>
  <si>
    <t>42835-25-6</t>
  </si>
  <si>
    <t>Josamycin</t>
  </si>
  <si>
    <t>16846-24-5</t>
  </si>
  <si>
    <t>Lincomycin</t>
  </si>
  <si>
    <t>859-18-7</t>
  </si>
  <si>
    <t>Methicillin</t>
  </si>
  <si>
    <t>61-32-5</t>
  </si>
  <si>
    <t>Minocycline</t>
  </si>
  <si>
    <t>13614-98-7</t>
  </si>
  <si>
    <t>Norfloxacin</t>
  </si>
  <si>
    <t>70458-96-7</t>
  </si>
  <si>
    <t>Novobiocin</t>
  </si>
  <si>
    <t>1476-53-5</t>
  </si>
  <si>
    <t>Ofloxacin</t>
  </si>
  <si>
    <t>82419-36-1</t>
  </si>
  <si>
    <t>Oleandomycin</t>
  </si>
  <si>
    <t>3922-90-5</t>
  </si>
  <si>
    <t>Oxacillin</t>
  </si>
  <si>
    <t>66-79-5</t>
  </si>
  <si>
    <t>Oxytetracycline</t>
  </si>
  <si>
    <t>79-57-2</t>
  </si>
  <si>
    <t>Penicillin G</t>
  </si>
  <si>
    <t>61-33-6</t>
  </si>
  <si>
    <t>Penicillin V</t>
  </si>
  <si>
    <t>87-08-1</t>
  </si>
  <si>
    <t>Roxithromycin</t>
  </si>
  <si>
    <t>80214-83-1</t>
  </si>
  <si>
    <t>Spiramycin</t>
  </si>
  <si>
    <t>8025-81-8</t>
  </si>
  <si>
    <t>Macrolide</t>
  </si>
  <si>
    <t>Sulfadiazine</t>
  </si>
  <si>
    <t>68-35-9</t>
  </si>
  <si>
    <t>Sulfamerazine</t>
  </si>
  <si>
    <t>127-79-7</t>
  </si>
  <si>
    <t>Sulfamethazine</t>
  </si>
  <si>
    <t>57-68-1</t>
  </si>
  <si>
    <t>Sulfamethoxazole</t>
  </si>
  <si>
    <t>723-46-6</t>
  </si>
  <si>
    <t>Sulfapyridine</t>
  </si>
  <si>
    <t>144-83-2</t>
  </si>
  <si>
    <t>Anticonvulsant</t>
  </si>
  <si>
    <t>Tetracycline</t>
  </si>
  <si>
    <t>60-54-8</t>
  </si>
  <si>
    <t>Tiamulin</t>
  </si>
  <si>
    <t>55297-95-5</t>
  </si>
  <si>
    <t>Antidepressant</t>
  </si>
  <si>
    <t>Fluvoxamine</t>
  </si>
  <si>
    <t>54739-18-3</t>
  </si>
  <si>
    <t>Paroxetine</t>
  </si>
  <si>
    <t>61869-08-7</t>
  </si>
  <si>
    <t>Glibenclamide (Glyburide)</t>
  </si>
  <si>
    <t>10238-21-8</t>
  </si>
  <si>
    <t>Antidiabetic</t>
  </si>
  <si>
    <t>Metformin</t>
  </si>
  <si>
    <t>657-24-9</t>
  </si>
  <si>
    <t>Diphenhydramine</t>
  </si>
  <si>
    <t>58-73-1</t>
  </si>
  <si>
    <t>Antiemetic</t>
  </si>
  <si>
    <t>Carbamazepine</t>
  </si>
  <si>
    <t>298-46-4</t>
  </si>
  <si>
    <t>Primidone</t>
  </si>
  <si>
    <t>125-33-7</t>
  </si>
  <si>
    <t>Loratadine</t>
  </si>
  <si>
    <t>79794-75-5</t>
  </si>
  <si>
    <t>Antihistaminic</t>
  </si>
  <si>
    <t>Nadolol</t>
  </si>
  <si>
    <t>42200-33-9</t>
  </si>
  <si>
    <t>Antihypertensive</t>
  </si>
  <si>
    <t>Verapamil</t>
  </si>
  <si>
    <t>52-53-9</t>
  </si>
  <si>
    <t>Aceclofenac</t>
  </si>
  <si>
    <t>89796-99-6</t>
  </si>
  <si>
    <t>Acemetacin</t>
  </si>
  <si>
    <t>53164-05-9</t>
  </si>
  <si>
    <t>Diclofenac</t>
  </si>
  <si>
    <t>15307-86-5</t>
  </si>
  <si>
    <t>Fenoprofen</t>
  </si>
  <si>
    <t>31879-05-7</t>
  </si>
  <si>
    <t>Fenoprofen calcium salt dihydrate</t>
  </si>
  <si>
    <t>53746-45-5</t>
  </si>
  <si>
    <t>Ibuprofen</t>
  </si>
  <si>
    <t>15687-27-1</t>
  </si>
  <si>
    <t>Indomethacin</t>
  </si>
  <si>
    <t>53-86-1</t>
  </si>
  <si>
    <t>Ketoprofen</t>
  </si>
  <si>
    <t>22071-15-4</t>
  </si>
  <si>
    <t>Meclofenamic acid</t>
  </si>
  <si>
    <t>644-62-2</t>
  </si>
  <si>
    <t>Mefenamic acid</t>
  </si>
  <si>
    <t>61-68-7</t>
  </si>
  <si>
    <t>Naproxen</t>
  </si>
  <si>
    <t>22204-53-1</t>
  </si>
  <si>
    <t>Phenylbutazone</t>
  </si>
  <si>
    <t>50-33-9</t>
  </si>
  <si>
    <t>Tolfenamic acid</t>
  </si>
  <si>
    <t>13710-19-5</t>
  </si>
  <si>
    <t>Cyclophosphamide</t>
  </si>
  <si>
    <t>50-18-0</t>
  </si>
  <si>
    <t>Antineoplastic</t>
  </si>
  <si>
    <t>Daunorubicin</t>
  </si>
  <si>
    <t>20830-81-3</t>
  </si>
  <si>
    <t>Doxorubicin</t>
  </si>
  <si>
    <t>25316-40-9</t>
  </si>
  <si>
    <t>Epirubicin</t>
  </si>
  <si>
    <t>56420-45-2</t>
  </si>
  <si>
    <t>Fluorouracil</t>
  </si>
  <si>
    <t>51-21-8</t>
  </si>
  <si>
    <t>Ifosfamide</t>
  </si>
  <si>
    <t>3778-73-2</t>
  </si>
  <si>
    <t>Famotidine</t>
  </si>
  <si>
    <t>76824-35-6</t>
  </si>
  <si>
    <t>Antiulcerative</t>
  </si>
  <si>
    <t>Lansoprazole</t>
  </si>
  <si>
    <t>103577-45-3</t>
  </si>
  <si>
    <t>Omeprazole</t>
  </si>
  <si>
    <t>73590-58-6</t>
  </si>
  <si>
    <t>Ranitidine</t>
  </si>
  <si>
    <t>66357-35-5</t>
  </si>
  <si>
    <t>Acyclovir</t>
  </si>
  <si>
    <t>59277-89-3</t>
  </si>
  <si>
    <t>Antiviral</t>
  </si>
  <si>
    <t>Alprazolam</t>
  </si>
  <si>
    <t>28981-97-7</t>
  </si>
  <si>
    <t>Anxiolytic</t>
  </si>
  <si>
    <t>Bromazepam</t>
  </si>
  <si>
    <t>1812-30-2</t>
  </si>
  <si>
    <t>Diazepam</t>
  </si>
  <si>
    <t>439-14-5</t>
  </si>
  <si>
    <t>Lorazepam</t>
  </si>
  <si>
    <t>846-49-1</t>
  </si>
  <si>
    <t>Medazepam</t>
  </si>
  <si>
    <t>2898-12-6</t>
  </si>
  <si>
    <t>Meprobamate</t>
  </si>
  <si>
    <t>57-53-4</t>
  </si>
  <si>
    <t>Nordiazepam</t>
  </si>
  <si>
    <t>1088-11-5</t>
  </si>
  <si>
    <t>Psychiatric drugs</t>
  </si>
  <si>
    <t>Oxazepam</t>
  </si>
  <si>
    <t>604-75-1</t>
  </si>
  <si>
    <t>Temazepam</t>
  </si>
  <si>
    <t>846-50-4</t>
  </si>
  <si>
    <t>Acebutolol</t>
  </si>
  <si>
    <t>37517-30-9</t>
  </si>
  <si>
    <t>Beta-Blockers</t>
  </si>
  <si>
    <t>Atenolol</t>
  </si>
  <si>
    <t>29122-68-7</t>
  </si>
  <si>
    <t>Betaxolol</t>
  </si>
  <si>
    <t>63659-18-7</t>
  </si>
  <si>
    <t>Bisoprolol</t>
  </si>
  <si>
    <t>66722-44-9</t>
  </si>
  <si>
    <t>Carazolol</t>
  </si>
  <si>
    <t>57775-29-8</t>
  </si>
  <si>
    <t>Metoprolol</t>
  </si>
  <si>
    <t>37350-58-6</t>
  </si>
  <si>
    <t>Oxprenolol</t>
  </si>
  <si>
    <t>6452-71-7</t>
  </si>
  <si>
    <t>Pindolol</t>
  </si>
  <si>
    <t>13523-86-9</t>
  </si>
  <si>
    <t>Propranolol</t>
  </si>
  <si>
    <t>525-66-6</t>
  </si>
  <si>
    <t>Sotalol</t>
  </si>
  <si>
    <t>3930-20-9</t>
  </si>
  <si>
    <t>Timolol</t>
  </si>
  <si>
    <t>26839-75-8</t>
  </si>
  <si>
    <t>Pentoxifylline</t>
  </si>
  <si>
    <t>6493-05-6</t>
  </si>
  <si>
    <t>Blood viscosity agents</t>
  </si>
  <si>
    <t>Albuterol</t>
  </si>
  <si>
    <t>18559-94-9</t>
  </si>
  <si>
    <t>Bronchodilators</t>
  </si>
  <si>
    <t>Albuterol sulfate</t>
  </si>
  <si>
    <t>51022-70-9</t>
  </si>
  <si>
    <t>Clenbuterol</t>
  </si>
  <si>
    <t>37148-27-9</t>
  </si>
  <si>
    <t>Fenoterol</t>
  </si>
  <si>
    <t>13392-18-2</t>
  </si>
  <si>
    <t>Salbutamol</t>
  </si>
  <si>
    <t>35763-26-9</t>
  </si>
  <si>
    <t>Terbutaline</t>
  </si>
  <si>
    <t>23031-25-6</t>
  </si>
  <si>
    <t>Caffeine</t>
  </si>
  <si>
    <t>58-08-2</t>
  </si>
  <si>
    <t>Diuretic</t>
  </si>
  <si>
    <t>Furosemide</t>
  </si>
  <si>
    <t>54-31-9</t>
  </si>
  <si>
    <t>Hydrochlorothiazide</t>
  </si>
  <si>
    <t>58-93-5</t>
  </si>
  <si>
    <t>Bezafibrate</t>
  </si>
  <si>
    <t>41859-67-0</t>
  </si>
  <si>
    <t>Lipid regulators</t>
  </si>
  <si>
    <t>Clofibric acid (metabolite of CLOFIBRATE)</t>
  </si>
  <si>
    <t>882-09-7</t>
  </si>
  <si>
    <t>Etofibrate</t>
  </si>
  <si>
    <t>56775-91-8</t>
  </si>
  <si>
    <t>Fenofibrate</t>
  </si>
  <si>
    <t>49562-28-9</t>
  </si>
  <si>
    <t>Fenofibric acid (metabolite of FENOFIBRATE)</t>
  </si>
  <si>
    <t>42017-89-0</t>
  </si>
  <si>
    <t>Gemfibrozil</t>
  </si>
  <si>
    <t>25812-30-0</t>
  </si>
  <si>
    <t>Lovastatin</t>
  </si>
  <si>
    <t>75330-75-5</t>
  </si>
  <si>
    <t>Mevastatin</t>
  </si>
  <si>
    <t>73573-88-3</t>
  </si>
  <si>
    <t>Pravastatin</t>
  </si>
  <si>
    <t>81093-37-0</t>
  </si>
  <si>
    <t>Simvastatin</t>
  </si>
  <si>
    <t>79902-63-9</t>
  </si>
  <si>
    <t>Acecarbromal</t>
  </si>
  <si>
    <t>77-66-7</t>
  </si>
  <si>
    <t>Sedatives, hypnotics</t>
  </si>
  <si>
    <t>Allobarbital</t>
  </si>
  <si>
    <t>52-43-7</t>
  </si>
  <si>
    <t>Amobarbital</t>
  </si>
  <si>
    <t>57-43-2</t>
  </si>
  <si>
    <t>Butalbital</t>
  </si>
  <si>
    <t>77-26-9</t>
  </si>
  <si>
    <t>Hexobarbital</t>
  </si>
  <si>
    <t>56-29-1</t>
  </si>
  <si>
    <t>Pentobarbital</t>
  </si>
  <si>
    <t>76-74-4</t>
  </si>
  <si>
    <t>Aprobarbital</t>
  </si>
  <si>
    <t>77-02-1</t>
  </si>
  <si>
    <t>Secobarbital sodium</t>
  </si>
  <si>
    <t>309-43-3</t>
  </si>
  <si>
    <t>17-alpha-Estradiol</t>
  </si>
  <si>
    <t>57-91-0</t>
  </si>
  <si>
    <t>Steroids and hormones</t>
  </si>
  <si>
    <t>17-alpha-Ethinylestradiol</t>
  </si>
  <si>
    <t>57-63-6</t>
  </si>
  <si>
    <t>17-beta-Estradiol</t>
  </si>
  <si>
    <t>50-28-2</t>
  </si>
  <si>
    <t>Beta-sitosterol</t>
  </si>
  <si>
    <t>83-46-5</t>
  </si>
  <si>
    <t>Cholesterol</t>
  </si>
  <si>
    <t>57-88-5</t>
  </si>
  <si>
    <t>Diethylstilbestrol</t>
  </si>
  <si>
    <t>56-53-1</t>
  </si>
  <si>
    <t>Estriol</t>
  </si>
  <si>
    <t>50-27-1</t>
  </si>
  <si>
    <t>Estrone</t>
  </si>
  <si>
    <t>53-16-7</t>
  </si>
  <si>
    <t>Estrone sulphate</t>
  </si>
  <si>
    <t>481-97-0</t>
  </si>
  <si>
    <t>Mestranol</t>
  </si>
  <si>
    <t>72-33-3</t>
  </si>
  <si>
    <t>Amitryptiline</t>
  </si>
  <si>
    <t>50-48-6</t>
  </si>
  <si>
    <t>Doxepine</t>
  </si>
  <si>
    <t>1668-19-5</t>
  </si>
  <si>
    <t>Imapramine</t>
  </si>
  <si>
    <t>50-49-7</t>
  </si>
  <si>
    <t>Zolpidem</t>
  </si>
  <si>
    <t>82626-48-0</t>
  </si>
  <si>
    <t>Diatrizoate</t>
  </si>
  <si>
    <t>117-96-4</t>
  </si>
  <si>
    <t>X-ray contrast media</t>
  </si>
  <si>
    <t>Iohexol</t>
  </si>
  <si>
    <t>66108-95-0</t>
  </si>
  <si>
    <t>Iomeprol</t>
  </si>
  <si>
    <t>78649-41-9</t>
  </si>
  <si>
    <t>Iopamidol</t>
  </si>
  <si>
    <t>60166-93-0</t>
  </si>
  <si>
    <t>Iopromide</t>
  </si>
  <si>
    <t>73334-07-3</t>
  </si>
  <si>
    <t>4-Methyl-1H-benzotriazole</t>
  </si>
  <si>
    <t>29878-31-7</t>
  </si>
  <si>
    <t>Corrosion inhibitors (industrial use / aircraft deicing fluids)</t>
  </si>
  <si>
    <t>Benzotriazoles</t>
  </si>
  <si>
    <t>5-Methyl-1H-benzotriazole (5-Tolyltriazole)</t>
  </si>
  <si>
    <t>136-85-6</t>
  </si>
  <si>
    <t>Corrosion inhibitors (Industrial use / Aircraft deicing fluids)</t>
  </si>
  <si>
    <t>5,6-Dimethyl-1H-benzotriazole</t>
  </si>
  <si>
    <t>4184-79-6</t>
  </si>
  <si>
    <t>Methyl-1H-benzotriazole / Tolyltriazole</t>
  </si>
  <si>
    <t>29385-43-1</t>
  </si>
  <si>
    <t>p-Cresol</t>
  </si>
  <si>
    <t>106-44-5</t>
  </si>
  <si>
    <t>Phenols</t>
  </si>
  <si>
    <t>Cocaine</t>
  </si>
  <si>
    <t>50-36-2</t>
  </si>
  <si>
    <t>Dihydrocodeine</t>
  </si>
  <si>
    <t>125-28-0</t>
  </si>
  <si>
    <t>Heroin</t>
  </si>
  <si>
    <t>561-27-3</t>
  </si>
  <si>
    <t>Morphine</t>
  </si>
  <si>
    <t>57-27-2</t>
  </si>
  <si>
    <t>Oxycodone</t>
  </si>
  <si>
    <t>76-42-6</t>
  </si>
  <si>
    <t>Benzothiazole</t>
  </si>
  <si>
    <t>95-16-9</t>
  </si>
  <si>
    <t>Benzothiazoles (BT)</t>
  </si>
  <si>
    <t>2-Mercapto-benzothiazole</t>
  </si>
  <si>
    <t>149-30-4</t>
  </si>
  <si>
    <t>Benzothiazol-2-sulfonic acid</t>
  </si>
  <si>
    <t>941-57-1</t>
  </si>
  <si>
    <t>Cotinine</t>
  </si>
  <si>
    <t>486-56-6</t>
  </si>
  <si>
    <t>n</t>
  </si>
  <si>
    <t>Nicotine metabolite</t>
  </si>
  <si>
    <t>Diphenyltin ion</t>
  </si>
  <si>
    <t>1135-99-5</t>
  </si>
  <si>
    <t xml:space="preserve"> Antifouling agents degradation products</t>
  </si>
  <si>
    <t>AHDI (Phantolide)</t>
  </si>
  <si>
    <t>15323-35-0</t>
  </si>
  <si>
    <t>Polycyclic musk</t>
  </si>
  <si>
    <t>ADBI (Celestolide)</t>
  </si>
  <si>
    <t>13171-00-1</t>
  </si>
  <si>
    <t>ATII (Traseolide)</t>
  </si>
  <si>
    <t>68140-48-7</t>
  </si>
  <si>
    <t>4-tert-Butylphenol</t>
  </si>
  <si>
    <t>98-54-4</t>
  </si>
  <si>
    <t>Tetrabromobisphenol A</t>
  </si>
  <si>
    <t>TBBPA</t>
  </si>
  <si>
    <t>79-94-7</t>
  </si>
  <si>
    <t>Musk ambrette</t>
  </si>
  <si>
    <t>83-66-9</t>
  </si>
  <si>
    <t>Tetramethyl lead</t>
  </si>
  <si>
    <t>75-74-1</t>
  </si>
  <si>
    <t>Trace metals and their compounds</t>
  </si>
  <si>
    <t>Tetraethyl lead</t>
  </si>
  <si>
    <t>78-00-2</t>
  </si>
  <si>
    <t>Citalopram</t>
  </si>
  <si>
    <t>59729-32-7</t>
  </si>
  <si>
    <t>Escitalopram</t>
  </si>
  <si>
    <t>128196-01-0</t>
  </si>
  <si>
    <t>Sertraline</t>
  </si>
  <si>
    <t>79617-96-2</t>
  </si>
  <si>
    <t>Fluoxetine</t>
  </si>
  <si>
    <t>54910-89-3</t>
  </si>
  <si>
    <t>Prednisolone</t>
  </si>
  <si>
    <t>50-24-8</t>
  </si>
  <si>
    <t>Dexamethasone</t>
  </si>
  <si>
    <t>50-02-2</t>
  </si>
  <si>
    <t>Betamethasone</t>
  </si>
  <si>
    <t>378-44-9</t>
  </si>
  <si>
    <t>Clotrimazole</t>
  </si>
  <si>
    <t>23593-75-1</t>
  </si>
  <si>
    <t>Antimicrobial agents</t>
  </si>
  <si>
    <t>1,2,3-Benzotriazole</t>
  </si>
  <si>
    <t>95-14-7</t>
  </si>
  <si>
    <t>Hydrazine</t>
  </si>
  <si>
    <t>302-01-2</t>
  </si>
  <si>
    <t xml:space="preserve">Precursors to blowing agents </t>
  </si>
  <si>
    <t xml:space="preserve"> Synthesis of pesticides and pharmaceuticals</t>
  </si>
  <si>
    <t>1,1,1,3,3-Pentachloropropanone</t>
  </si>
  <si>
    <t>1768-31-6</t>
  </si>
  <si>
    <t>1,1,1,3-Tetrachloropropanone</t>
  </si>
  <si>
    <t>16995-35-0</t>
  </si>
  <si>
    <t>1,1,3,3-Tetrachloropropanone</t>
  </si>
  <si>
    <t>632-21-3</t>
  </si>
  <si>
    <t>1,1,3-Trichloropropanone</t>
  </si>
  <si>
    <t>921-03-9</t>
  </si>
  <si>
    <t>1,1-Dibromopropanone</t>
  </si>
  <si>
    <t>867-54-9</t>
  </si>
  <si>
    <t>1,3-Dichloroketone</t>
  </si>
  <si>
    <t>534-07-6</t>
  </si>
  <si>
    <t>2,3,5-Tribromopyrrole</t>
  </si>
  <si>
    <t>74039-30-8</t>
  </si>
  <si>
    <t>2-Chloroacetamide</t>
  </si>
  <si>
    <t>79-07-2</t>
  </si>
  <si>
    <t xml:space="preserve">Disinfection by-products (drinking water) </t>
  </si>
  <si>
    <t>2-Chlorophenol</t>
  </si>
  <si>
    <t>95-57-8</t>
  </si>
  <si>
    <t>4-Chlorophenol</t>
  </si>
  <si>
    <t>106-48-9</t>
  </si>
  <si>
    <t>Bromoacetonitrile</t>
  </si>
  <si>
    <t>590-17-0</t>
  </si>
  <si>
    <t>Bromodichloroacetic acid</t>
  </si>
  <si>
    <t>71133-14-7</t>
  </si>
  <si>
    <t>Bromodichloronitromethane</t>
  </si>
  <si>
    <t>918-02-5</t>
  </si>
  <si>
    <t>Bromodiiodomethane</t>
  </si>
  <si>
    <t>557-95-9</t>
  </si>
  <si>
    <t>Bromochloroacetaldehyde</t>
  </si>
  <si>
    <t>98136-99-3</t>
  </si>
  <si>
    <t>Bromochloroacetamide</t>
  </si>
  <si>
    <t>62872-34-8</t>
  </si>
  <si>
    <t>Bromochloroacetic acid</t>
  </si>
  <si>
    <t>5589-96-8</t>
  </si>
  <si>
    <t>Bromochloroacetonitrile</t>
  </si>
  <si>
    <t>83463-62-1</t>
  </si>
  <si>
    <t>Bromochloroiodomethane</t>
  </si>
  <si>
    <t>34970-00-8</t>
  </si>
  <si>
    <t>Bromochloromethane</t>
  </si>
  <si>
    <t>74-97-5</t>
  </si>
  <si>
    <t>Bromochloronitromethane</t>
  </si>
  <si>
    <t>135531-25-8</t>
  </si>
  <si>
    <t>Bromoiodoacetamide</t>
  </si>
  <si>
    <t>62872-36-0</t>
  </si>
  <si>
    <t>Bromonitromethane</t>
  </si>
  <si>
    <t>563-70-2</t>
  </si>
  <si>
    <t>Dibromoacetamide</t>
  </si>
  <si>
    <t>598-70-9</t>
  </si>
  <si>
    <t>Dibromoacetonitrile</t>
  </si>
  <si>
    <t>3252-43-5</t>
  </si>
  <si>
    <t>Dibromodichloromethane</t>
  </si>
  <si>
    <t>594-18-3</t>
  </si>
  <si>
    <t>Dibromochloroacetic acid</t>
  </si>
  <si>
    <t>5278-95-5</t>
  </si>
  <si>
    <t>Dibromochloronitromethane</t>
  </si>
  <si>
    <t>1184-89-0</t>
  </si>
  <si>
    <t>Dibromoiodomethane</t>
  </si>
  <si>
    <t>593-94-2</t>
  </si>
  <si>
    <t>Dibromomethane</t>
  </si>
  <si>
    <t>74-95-3</t>
  </si>
  <si>
    <t>Dibromonitromethane</t>
  </si>
  <si>
    <t>598-91-4</t>
  </si>
  <si>
    <t>Dichloroacetaldehyde</t>
  </si>
  <si>
    <t>79-02-7</t>
  </si>
  <si>
    <t>2,2-Dichloroacetamide</t>
  </si>
  <si>
    <t>683-72-7</t>
  </si>
  <si>
    <t>Dichloroacetonitrile</t>
  </si>
  <si>
    <t>3018-12-0</t>
  </si>
  <si>
    <t>Dichloroiodomethane</t>
  </si>
  <si>
    <t>594-04-7</t>
  </si>
  <si>
    <t>Dichloronitromethane</t>
  </si>
  <si>
    <t>7119-89-3</t>
  </si>
  <si>
    <t>Diiodoacetamide</t>
  </si>
  <si>
    <t>5875-23-0</t>
  </si>
  <si>
    <t>Hexachloropropanone</t>
  </si>
  <si>
    <t>116-16-5</t>
  </si>
  <si>
    <t>Chloroacetaldehyde</t>
  </si>
  <si>
    <t>107-20-0</t>
  </si>
  <si>
    <t>Chloroacetonitrile</t>
  </si>
  <si>
    <t>107-14-2</t>
  </si>
  <si>
    <t>Chlorodiiodomethane</t>
  </si>
  <si>
    <t>638-79-9</t>
  </si>
  <si>
    <t>2-chloro-2-iodo-acetamide</t>
  </si>
  <si>
    <t>62872-35-9</t>
  </si>
  <si>
    <t>Chloronitromethane</t>
  </si>
  <si>
    <t>1794-84-9</t>
  </si>
  <si>
    <t>Iodoacetamide</t>
  </si>
  <si>
    <t>144-48-9</t>
  </si>
  <si>
    <t>Iodoacetic acid</t>
  </si>
  <si>
    <t>64-69-7</t>
  </si>
  <si>
    <t>Iodoacetonitrile</t>
  </si>
  <si>
    <t>624-75-9</t>
  </si>
  <si>
    <t>Iodoform</t>
  </si>
  <si>
    <t>75-47-8</t>
  </si>
  <si>
    <t>Mucochloric acid</t>
  </si>
  <si>
    <t>87-56-9</t>
  </si>
  <si>
    <t>Mutagen X</t>
  </si>
  <si>
    <t>MX</t>
  </si>
  <si>
    <t>77439-76-0</t>
  </si>
  <si>
    <t>N-bromoacetamide</t>
  </si>
  <si>
    <t>79-15-2</t>
  </si>
  <si>
    <t>N-Nitrosodibutylamine</t>
  </si>
  <si>
    <t>NDBA</t>
  </si>
  <si>
    <t>924-16-3</t>
  </si>
  <si>
    <t>4-nitrosomorpholine</t>
  </si>
  <si>
    <t>NMOR</t>
  </si>
  <si>
    <t>59-89-2</t>
  </si>
  <si>
    <t>N-nitrosodiethylamine</t>
  </si>
  <si>
    <t>NDEA</t>
  </si>
  <si>
    <t>55-18-5</t>
  </si>
  <si>
    <t>N-nitrosodiphenylamine</t>
  </si>
  <si>
    <t>NDPA</t>
  </si>
  <si>
    <t>86-30-6</t>
  </si>
  <si>
    <t>N-nitrosomethylethylamine</t>
  </si>
  <si>
    <t>NMEA</t>
  </si>
  <si>
    <t>10595-95-6</t>
  </si>
  <si>
    <t>N-nitrosopiperidine</t>
  </si>
  <si>
    <t>NPIP</t>
  </si>
  <si>
    <t>100-75-4</t>
  </si>
  <si>
    <t>N-Nitrosopyrrolidine</t>
  </si>
  <si>
    <t>NPYR</t>
  </si>
  <si>
    <t>930-55-2</t>
  </si>
  <si>
    <t>Tribromoacetaldehyde</t>
  </si>
  <si>
    <t>115-17-3</t>
  </si>
  <si>
    <t>Tribromoacetamide</t>
  </si>
  <si>
    <t>594-47-8</t>
  </si>
  <si>
    <t>Tribromoacetic acid</t>
  </si>
  <si>
    <t>75-96-7</t>
  </si>
  <si>
    <t>Tribromonitromethane</t>
  </si>
  <si>
    <t>464-10-8</t>
  </si>
  <si>
    <t>Trichloroacetamide</t>
  </si>
  <si>
    <t>594-65-0</t>
  </si>
  <si>
    <t>Trichloroacetonitrile</t>
  </si>
  <si>
    <t>545-06-2</t>
  </si>
  <si>
    <t>Tris(2-ethylhexyl) phosphate</t>
  </si>
  <si>
    <t>TEHP</t>
  </si>
  <si>
    <t>78-42-2</t>
  </si>
  <si>
    <t>Tris(2,3-dichloropropyl) phosphate</t>
  </si>
  <si>
    <t>TDCCP</t>
  </si>
  <si>
    <t>78-43-3</t>
  </si>
  <si>
    <t>Sucralose</t>
  </si>
  <si>
    <t>56038-13-2</t>
  </si>
  <si>
    <t>Food additives</t>
  </si>
  <si>
    <t>Artificial sweeteners</t>
  </si>
  <si>
    <t>Triacetin</t>
  </si>
  <si>
    <t>102-76-1</t>
  </si>
  <si>
    <t>Humectants</t>
  </si>
  <si>
    <t>Triethylcitrate</t>
  </si>
  <si>
    <t>77-93-0</t>
  </si>
  <si>
    <t>Foam stabilisers</t>
  </si>
  <si>
    <t>2-Ethylthioacetic acid ethylester</t>
  </si>
  <si>
    <t>4455-13-4</t>
  </si>
  <si>
    <t>2-Methylthioacetic acid ethylester</t>
  </si>
  <si>
    <t>67-71-0</t>
  </si>
  <si>
    <t>3-Methylthiopropionic acid</t>
  </si>
  <si>
    <t>646-01-5</t>
  </si>
  <si>
    <t>Cyclopentadecanolide</t>
  </si>
  <si>
    <t>106-02-5</t>
  </si>
  <si>
    <t>Macrocyclic musks</t>
  </si>
  <si>
    <t>Dipropyltrisulfide</t>
  </si>
  <si>
    <t>6028-61-1</t>
  </si>
  <si>
    <t>Ethylene brassylate</t>
  </si>
  <si>
    <t>105-95-3</t>
  </si>
  <si>
    <t>Habanolide</t>
  </si>
  <si>
    <t>34902-57-3</t>
  </si>
  <si>
    <t>1,1,2-Trichloroethane</t>
  </si>
  <si>
    <t>79-00-5</t>
  </si>
  <si>
    <t>1,3-Dinitropyrene</t>
  </si>
  <si>
    <t>75321-20-9</t>
  </si>
  <si>
    <t>1,6-Dinitropyrene</t>
  </si>
  <si>
    <t>42397-64-8</t>
  </si>
  <si>
    <t>Polyaromatic hydrocarbons</t>
  </si>
  <si>
    <t>1,8-Dinitropyrene</t>
  </si>
  <si>
    <t>42397-65-9</t>
  </si>
  <si>
    <t>2-(2-Naphthalenyl)benzothiophene</t>
  </si>
  <si>
    <t>17164-77-1</t>
  </si>
  <si>
    <t>3-Chloroaniline</t>
  </si>
  <si>
    <t>108-42-9</t>
  </si>
  <si>
    <t>PPP transformation products</t>
  </si>
  <si>
    <t>4-Chloroaniline</t>
  </si>
  <si>
    <t>106-47-8</t>
  </si>
  <si>
    <t>3-Nitrobenzanthrone</t>
  </si>
  <si>
    <t>17117-34-9</t>
  </si>
  <si>
    <t>Acetaldehyde</t>
  </si>
  <si>
    <t>75-07-0</t>
  </si>
  <si>
    <t>Aniline</t>
  </si>
  <si>
    <t>62-53-3</t>
  </si>
  <si>
    <t>7H-Benzo(de)anthracen-7-one (Benzanthrone)</t>
  </si>
  <si>
    <t>82-05-3</t>
  </si>
  <si>
    <t>Intermediates for  dyes, pigments</t>
  </si>
  <si>
    <t>Ketone</t>
  </si>
  <si>
    <t>Benzenesulfonamide</t>
  </si>
  <si>
    <t>98-10-2</t>
  </si>
  <si>
    <t>Benzo(a)anthracene</t>
  </si>
  <si>
    <t>56-55-3</t>
  </si>
  <si>
    <t>Biphenyl</t>
  </si>
  <si>
    <t>92-52-4</t>
  </si>
  <si>
    <t>Dicyclohexylamin</t>
  </si>
  <si>
    <t>DCHA</t>
  </si>
  <si>
    <t>101-83-7</t>
  </si>
  <si>
    <t>Diphenylamine</t>
  </si>
  <si>
    <t>122-39-4</t>
  </si>
  <si>
    <t>Tris(2-butoxyethyl) phosphate</t>
  </si>
  <si>
    <t>TBOEP</t>
  </si>
  <si>
    <t>78-51-3</t>
  </si>
  <si>
    <t>Organophosphorous flame retardants</t>
  </si>
  <si>
    <t>Formaldehyde</t>
  </si>
  <si>
    <t>50-00-0</t>
  </si>
  <si>
    <t>Hexa(methoxymethyl)melamine</t>
  </si>
  <si>
    <t>68002-20-0</t>
  </si>
  <si>
    <t>Irganox 1076</t>
  </si>
  <si>
    <t>2082-79-3</t>
  </si>
  <si>
    <t>N-methyl-Aniline</t>
  </si>
  <si>
    <t>100-61-8</t>
  </si>
  <si>
    <t>N-phenyl-naphthylamine</t>
  </si>
  <si>
    <t>90-30-2</t>
  </si>
  <si>
    <t>Polychlorinated biphenyls (PCBs) - Total</t>
  </si>
  <si>
    <t>1336-36-3</t>
  </si>
  <si>
    <t>Styrene</t>
  </si>
  <si>
    <t>100-42-5</t>
  </si>
  <si>
    <t>Tetrachloromethane</t>
  </si>
  <si>
    <t>56-23-5</t>
  </si>
  <si>
    <t>Toluene</t>
  </si>
  <si>
    <t>108-88-3</t>
  </si>
  <si>
    <t>Tris(1-chloro-2-propanyl) phosphate</t>
  </si>
  <si>
    <t>TCIPP</t>
  </si>
  <si>
    <t>13674-84-5</t>
  </si>
  <si>
    <t>Organophosphorous esters / Chlorinated phosphates</t>
  </si>
  <si>
    <t>Xylene (mixed isomers)</t>
  </si>
  <si>
    <t>1330-20-7</t>
  </si>
  <si>
    <t>(1-Hydroxy-iso-propyl)acetophenone</t>
  </si>
  <si>
    <t>1634-36-2</t>
  </si>
  <si>
    <t>1,1-Dichloro-2,2-diethoxyethane</t>
  </si>
  <si>
    <t>619-33-0</t>
  </si>
  <si>
    <t>1,1-Dimethyl-2-phenethylacetate</t>
  </si>
  <si>
    <t>151-05-3</t>
  </si>
  <si>
    <t>1,2,3-Trichloropropene</t>
  </si>
  <si>
    <t>TRCP</t>
  </si>
  <si>
    <t>96-19-5</t>
  </si>
  <si>
    <t>1,2,3-Trimethyl-1H-indene</t>
  </si>
  <si>
    <t>4773-83-5</t>
  </si>
  <si>
    <t>1,3,3-Trimethyl-2-oxoindol</t>
  </si>
  <si>
    <t>118-12-7</t>
  </si>
  <si>
    <t>1,3-Bis(1,1-dimethylethyl)-benzene</t>
  </si>
  <si>
    <t>1014-60-4</t>
  </si>
  <si>
    <t>1,4-Bis(phenylmethyl) benzene</t>
  </si>
  <si>
    <t>793-23-7</t>
  </si>
  <si>
    <t>1,4-Dichlorobenzene</t>
  </si>
  <si>
    <t>106-46-7</t>
  </si>
  <si>
    <t>1-Decanol</t>
  </si>
  <si>
    <t>112-30-1</t>
  </si>
  <si>
    <t>1H-Indole</t>
  </si>
  <si>
    <t>8047-67-4</t>
  </si>
  <si>
    <t>1-Octanol</t>
  </si>
  <si>
    <t>111-87-5</t>
  </si>
  <si>
    <t>1-Phenyl-1,3,3-trimethylindane</t>
  </si>
  <si>
    <t>3910-35-8</t>
  </si>
  <si>
    <t>2-(Methylthio)benzothiazol</t>
  </si>
  <si>
    <t>615-22-5</t>
  </si>
  <si>
    <t>2,3-Diethyl-2,3-dimethylsuccinonitrile</t>
  </si>
  <si>
    <t>85688-81-9</t>
  </si>
  <si>
    <t>2,3-Dihydro-1-methyl-1H-indol</t>
  </si>
  <si>
    <t>61-70-1</t>
  </si>
  <si>
    <t>2,4,6-Tribromoanisole</t>
  </si>
  <si>
    <t>607-99-8</t>
  </si>
  <si>
    <t>2,4,6-Tribromophenol</t>
  </si>
  <si>
    <t>TBP</t>
  </si>
  <si>
    <t>118-79-6</t>
  </si>
  <si>
    <t>2,4-Dibromoanisole</t>
  </si>
  <si>
    <t>21702-84-1</t>
  </si>
  <si>
    <t>2,4-Dibromophenol</t>
  </si>
  <si>
    <t>615-58-7</t>
  </si>
  <si>
    <t>2,4-Dichlorophenol</t>
  </si>
  <si>
    <t>120-83-2</t>
  </si>
  <si>
    <t>2,6-Diethoxytetrahydropyran</t>
  </si>
  <si>
    <t>3149-12-0</t>
  </si>
  <si>
    <t>2,6-Di-tert-butyl-4-hydroxy-4-methyl-2,5-cyclohexadien-1-one</t>
  </si>
  <si>
    <t>10396-80-2</t>
  </si>
  <si>
    <t>2,6-Di-tert-butylquinone</t>
  </si>
  <si>
    <t>719-22-2</t>
  </si>
  <si>
    <t>2-[(2-Chlorophenyl)amino]benzaldehyde</t>
  </si>
  <si>
    <t>71758-44-6</t>
  </si>
  <si>
    <t>2-Acetylacetophenone</t>
  </si>
  <si>
    <t>704-00-7</t>
  </si>
  <si>
    <t>2-Bromophenol</t>
  </si>
  <si>
    <t>95-56-7</t>
  </si>
  <si>
    <t>2-Methyl-1-phenylpropan-2-ol</t>
  </si>
  <si>
    <t>100-86-7</t>
  </si>
  <si>
    <t>2-Methylthioacetic acid</t>
  </si>
  <si>
    <t>2444-37-3</t>
  </si>
  <si>
    <t>2-Nitrophenol</t>
  </si>
  <si>
    <t>88-75-5</t>
  </si>
  <si>
    <t>3-(Bromo-4-methoxyphenyl)propionic acid</t>
  </si>
  <si>
    <t>1929-29-9</t>
  </si>
  <si>
    <t>3,5-Di-tert-butyl-4-hydroxyacetophenone</t>
  </si>
  <si>
    <t>14035-33-7</t>
  </si>
  <si>
    <t>4-Bromo-2-chlorophenol</t>
  </si>
  <si>
    <t>3964-56-5</t>
  </si>
  <si>
    <t>4-Bromoanisole</t>
  </si>
  <si>
    <t>104-92-7</t>
  </si>
  <si>
    <t>4-Bromophenol</t>
  </si>
  <si>
    <t>106-41-2</t>
  </si>
  <si>
    <t>4-Chloro-2-(trifluoromethyl)aniline</t>
  </si>
  <si>
    <t>445-03-4</t>
  </si>
  <si>
    <t>4-iso-Propenylacetophenone</t>
  </si>
  <si>
    <t>5359-04-6</t>
  </si>
  <si>
    <t>4-iso-Propylacetophenone</t>
  </si>
  <si>
    <t>645-13-6</t>
  </si>
  <si>
    <t>4-Methyl-phenanthrene</t>
  </si>
  <si>
    <t>832-64-4</t>
  </si>
  <si>
    <t>4-tert-Butylcyclohexanol (2 isomers)</t>
  </si>
  <si>
    <t>98-52-2</t>
  </si>
  <si>
    <t>4-tert-Butylcyclohexanone (2 isomers)</t>
  </si>
  <si>
    <t>98-53-3</t>
  </si>
  <si>
    <t>6-Phenyldodecane</t>
  </si>
  <si>
    <t>2719-62-2</t>
  </si>
  <si>
    <t>7,9-Di-tert-butyl-1-oxaspiro(4,5)deca-6,9-diene-2,8-dione</t>
  </si>
  <si>
    <t>82304-66-3</t>
  </si>
  <si>
    <t>Aminodiphenylsulfone</t>
  </si>
  <si>
    <t>4273-98-7</t>
  </si>
  <si>
    <t>Androstenone</t>
  </si>
  <si>
    <t>18339-16-7</t>
  </si>
  <si>
    <t>Mammalian pheromone</t>
  </si>
  <si>
    <t>Anthraquinone</t>
  </si>
  <si>
    <t>84-65-1</t>
  </si>
  <si>
    <t>Bis(chloropropyl)ethers</t>
  </si>
  <si>
    <t>54460-96-7</t>
  </si>
  <si>
    <t>Cyanide-Free</t>
  </si>
  <si>
    <t>57-12-5</t>
  </si>
  <si>
    <t>Cyanogen chloride</t>
  </si>
  <si>
    <t>506-77-4</t>
  </si>
  <si>
    <t>Pseudohalogens</t>
  </si>
  <si>
    <t>Cyclohexylisocyanate</t>
  </si>
  <si>
    <t>3173-53-3</t>
  </si>
  <si>
    <t>Decahydronaphtalene (Dekalin)</t>
  </si>
  <si>
    <t>91-17-8</t>
  </si>
  <si>
    <t>Dichloroaniline-2,3</t>
  </si>
  <si>
    <t>608-27-5</t>
  </si>
  <si>
    <t>Dichlorodimethylphenol (2,4-Dichloro-meta-xylenol)</t>
  </si>
  <si>
    <t>133-53-9</t>
  </si>
  <si>
    <t>Di-iso-propyldisulfide</t>
  </si>
  <si>
    <t>4253-89-8</t>
  </si>
  <si>
    <t>Di-iso-propylphenol</t>
  </si>
  <si>
    <t>2078-54-8</t>
  </si>
  <si>
    <t>Formylpiperidine</t>
  </si>
  <si>
    <t>2591-86-8</t>
  </si>
  <si>
    <t>Hydrogen cyanide</t>
  </si>
  <si>
    <t>74-90-8</t>
  </si>
  <si>
    <t>Chinoline</t>
  </si>
  <si>
    <t>91-22-5</t>
  </si>
  <si>
    <t>Chinoxaline</t>
  </si>
  <si>
    <t>91-19-0</t>
  </si>
  <si>
    <t>Chlorate</t>
  </si>
  <si>
    <t>14866-68-3</t>
  </si>
  <si>
    <t>Chlorodimethylphenol (Chloroxylenol)</t>
  </si>
  <si>
    <t>88-04-0</t>
  </si>
  <si>
    <t>Chloromethylphenylsulfone</t>
  </si>
  <si>
    <t>7205-98-3</t>
  </si>
  <si>
    <t>Chloronitrobenzene (2 isomers)</t>
  </si>
  <si>
    <t>25167-93-5</t>
  </si>
  <si>
    <t>Ioxitalamic acid</t>
  </si>
  <si>
    <t>28179-44-4</t>
  </si>
  <si>
    <t>Metaldehyde</t>
  </si>
  <si>
    <t>108-62-3</t>
  </si>
  <si>
    <t>Molluscicides</t>
  </si>
  <si>
    <t>Methylbenzonitrile</t>
  </si>
  <si>
    <t>529-19-1</t>
  </si>
  <si>
    <t>Methylphenylisocyanate</t>
  </si>
  <si>
    <t>614-68-6</t>
  </si>
  <si>
    <t>Methylphenylsulfone</t>
  </si>
  <si>
    <t>3112-85-4</t>
  </si>
  <si>
    <t>N,N-Dibutylformamide</t>
  </si>
  <si>
    <t>761-65-9</t>
  </si>
  <si>
    <t>N,N-Diethyldithiocarbamic acid methyl ester</t>
  </si>
  <si>
    <t>686-07-7</t>
  </si>
  <si>
    <t>N,N'-Diethyl-N,N'-diphenylurea</t>
  </si>
  <si>
    <t>85-98-3</t>
  </si>
  <si>
    <t>N,N'-Di-iso-propylurea</t>
  </si>
  <si>
    <t>4128-37-4</t>
  </si>
  <si>
    <t>N-Acetylmorpholine</t>
  </si>
  <si>
    <t>1696-20-4</t>
  </si>
  <si>
    <t>N-Ethylaniline</t>
  </si>
  <si>
    <t>103-69-5</t>
  </si>
  <si>
    <t>N-Ethylphthalimide</t>
  </si>
  <si>
    <t>5022-29-7</t>
  </si>
  <si>
    <t>N-Ethyltoluenesulfonamide</t>
  </si>
  <si>
    <t>26914-52-3</t>
  </si>
  <si>
    <t>N-Formylmorpholine</t>
  </si>
  <si>
    <t>4394-85-8</t>
  </si>
  <si>
    <t>Nitrobenzene</t>
  </si>
  <si>
    <t>98-95-3</t>
  </si>
  <si>
    <t>N-Phenylbenzenesulfonamide</t>
  </si>
  <si>
    <t>1678-25-7</t>
  </si>
  <si>
    <t>p-Dicyclohexylbenzene</t>
  </si>
  <si>
    <t>1087-02-1</t>
  </si>
  <si>
    <t>Phenanthrene</t>
  </si>
  <si>
    <t>85-01-8</t>
  </si>
  <si>
    <t>Phenylisocyanate</t>
  </si>
  <si>
    <t>103-71-9</t>
  </si>
  <si>
    <t>Tetralinone</t>
  </si>
  <si>
    <t>529-34-0</t>
  </si>
  <si>
    <t>Tocopherolacetate</t>
  </si>
  <si>
    <t>7695-91-2</t>
  </si>
  <si>
    <t>2,3,4-Trichloroaniline</t>
  </si>
  <si>
    <t>634-67-3</t>
  </si>
  <si>
    <t>Zincpyrithione</t>
  </si>
  <si>
    <t>13463-41-7</t>
  </si>
  <si>
    <t>Organometallic compounds</t>
  </si>
  <si>
    <t>Perfluorooctane sulfonate (anion)</t>
  </si>
  <si>
    <t>PFOS</t>
  </si>
  <si>
    <t>45298-90-6</t>
  </si>
  <si>
    <t>4-Oxoisophorone</t>
  </si>
  <si>
    <t>1125-21-9</t>
  </si>
  <si>
    <t>Cineole</t>
  </si>
  <si>
    <t>8024-53-1</t>
  </si>
  <si>
    <t>Damascone</t>
  </si>
  <si>
    <t>23726-91-2</t>
  </si>
  <si>
    <t>Dihydromethyljasmonate</t>
  </si>
  <si>
    <t>37172-53-5</t>
  </si>
  <si>
    <t>Drometrizole</t>
  </si>
  <si>
    <t>2440-22-4</t>
  </si>
  <si>
    <t>Drometrizole trisiloxane (INCI)</t>
  </si>
  <si>
    <t>155633-54-8</t>
  </si>
  <si>
    <t>Methyl-iso-propylcyclohexenone, Carvone</t>
  </si>
  <si>
    <t>6485-40-1</t>
  </si>
  <si>
    <t>o-Terphenyl</t>
  </si>
  <si>
    <t>84-15-1</t>
  </si>
  <si>
    <t>Laser dye</t>
  </si>
  <si>
    <t>p-Terphenyl</t>
  </si>
  <si>
    <t>92-94-4</t>
  </si>
  <si>
    <t>Viridine</t>
  </si>
  <si>
    <t>101-48-4</t>
  </si>
  <si>
    <t>1,3-Dichloropropene</t>
  </si>
  <si>
    <t>542-75-6</t>
  </si>
  <si>
    <t>Halogenated hydrocarbons</t>
  </si>
  <si>
    <t>2,3,4,6-Tetrachlorophenol</t>
  </si>
  <si>
    <t>58-90-2</t>
  </si>
  <si>
    <t>2,4,5-Trichlorophenol</t>
  </si>
  <si>
    <t>95-95-4</t>
  </si>
  <si>
    <t>2,4,6-Trichloroanisole</t>
  </si>
  <si>
    <t>87-40-1</t>
  </si>
  <si>
    <t>2,4,6-Trichlorophenol</t>
  </si>
  <si>
    <t>88-06-2</t>
  </si>
  <si>
    <t>2,4-Dichloroanisole</t>
  </si>
  <si>
    <t>553-82-2</t>
  </si>
  <si>
    <t>2,6-Dichloroanisole</t>
  </si>
  <si>
    <t>1984-65-2</t>
  </si>
  <si>
    <t>2-Aminobenzimidazole</t>
  </si>
  <si>
    <t>934-32-7</t>
  </si>
  <si>
    <t>2-Bromoanisole</t>
  </si>
  <si>
    <t>578-57-4</t>
  </si>
  <si>
    <t>2-Methylanthraquinone</t>
  </si>
  <si>
    <t>84-54-8</t>
  </si>
  <si>
    <t>Intermediates for dyes, pigments</t>
  </si>
  <si>
    <t>Bis(4-chlorophenyl)acetic acid</t>
  </si>
  <si>
    <t>4,4′-DDA / p,p'-DDA</t>
  </si>
  <si>
    <t>83-05-6</t>
  </si>
  <si>
    <t>1-Chloro-2,2-bis(p-chlorophenyl)ethane</t>
  </si>
  <si>
    <t>4,4′-DDMS / p,p'-DDMS</t>
  </si>
  <si>
    <t>2642-80-0</t>
  </si>
  <si>
    <t>1,1-Bis(p-chlorophenyl)ethylene</t>
  </si>
  <si>
    <t>4,4′-DDNU</t>
  </si>
  <si>
    <t>2642-81-1</t>
  </si>
  <si>
    <t>2,2-Bis(4-chlorophenyl)ethanol</t>
  </si>
  <si>
    <t>4,4′-DDOH / p,p'-DDOH</t>
  </si>
  <si>
    <t>2642-82-2</t>
  </si>
  <si>
    <t>Aclonifen</t>
  </si>
  <si>
    <t>74070-46-5</t>
  </si>
  <si>
    <t>Herbicides</t>
  </si>
  <si>
    <t>Aldicarb</t>
  </si>
  <si>
    <t>116-06-3</t>
  </si>
  <si>
    <t>Insecticides</t>
  </si>
  <si>
    <t>Aldicarb sulfone</t>
  </si>
  <si>
    <t>1646-88-4</t>
  </si>
  <si>
    <t>Ametryn</t>
  </si>
  <si>
    <t>834-12-8</t>
  </si>
  <si>
    <t>Amino methyl phosphoric acid</t>
  </si>
  <si>
    <t>AMPA</t>
  </si>
  <si>
    <t>1066-51-9</t>
  </si>
  <si>
    <t>Azinphos-ethyl</t>
  </si>
  <si>
    <t>2642-71-9</t>
  </si>
  <si>
    <t>Pesticides transformation products</t>
  </si>
  <si>
    <t>Bifenox</t>
  </si>
  <si>
    <t>42576-02-3</t>
  </si>
  <si>
    <t>Bromacil</t>
  </si>
  <si>
    <t>314-40-9</t>
  </si>
  <si>
    <t>Bromoxynil octanoate</t>
  </si>
  <si>
    <t>1689-99-2</t>
  </si>
  <si>
    <t>Hydroxybenzonitrile</t>
  </si>
  <si>
    <t>Carbaryl</t>
  </si>
  <si>
    <t>63-25-2</t>
  </si>
  <si>
    <t>Cyanazine</t>
  </si>
  <si>
    <t>21725-46-2</t>
  </si>
  <si>
    <t>Cyanazine acid</t>
  </si>
  <si>
    <t>36576-43-9</t>
  </si>
  <si>
    <t>4,4′-Dichlorobenzophenone</t>
  </si>
  <si>
    <t>90-98-2</t>
  </si>
  <si>
    <t xml:space="preserve">Intermediate for synthesis of chemicals </t>
  </si>
  <si>
    <t xml:space="preserve"> Pharmaceuticals</t>
  </si>
  <si>
    <t>Dicofol</t>
  </si>
  <si>
    <t>115-32-2</t>
  </si>
  <si>
    <t>Acaricides</t>
  </si>
  <si>
    <t>Diflufenican</t>
  </si>
  <si>
    <t>83164-33-4</t>
  </si>
  <si>
    <t>Diisopropylamine</t>
  </si>
  <si>
    <t>108-18-9</t>
  </si>
  <si>
    <t>Intermediates for the production of pesticides, pharmaceuticals, dyes</t>
  </si>
  <si>
    <t>Dimethenamid</t>
  </si>
  <si>
    <t>87674-68-8</t>
  </si>
  <si>
    <t>Dimethoate</t>
  </si>
  <si>
    <t>60-51-5</t>
  </si>
  <si>
    <t>Echio (Ethion)</t>
  </si>
  <si>
    <t>563-12-2</t>
  </si>
  <si>
    <t>Fenarimol</t>
  </si>
  <si>
    <t>60168-88-9</t>
  </si>
  <si>
    <t>Fungicides</t>
  </si>
  <si>
    <t>Pyrimidines</t>
  </si>
  <si>
    <t>Fenthion</t>
  </si>
  <si>
    <t>55-38-9</t>
  </si>
  <si>
    <t>Flufenacet</t>
  </si>
  <si>
    <t>142459-58-3</t>
  </si>
  <si>
    <t>Flusilazole</t>
  </si>
  <si>
    <t>85509-19-9</t>
  </si>
  <si>
    <t>Triazoles</t>
  </si>
  <si>
    <t>Flutriafol</t>
  </si>
  <si>
    <t>76674-21-0</t>
  </si>
  <si>
    <t>Furathiocarb</t>
  </si>
  <si>
    <t>65907-30-4</t>
  </si>
  <si>
    <t>Heptachlor</t>
  </si>
  <si>
    <t>76-44-8</t>
  </si>
  <si>
    <t>Organochlorines</t>
  </si>
  <si>
    <t>Heptachlor epoxide</t>
  </si>
  <si>
    <t>1024-57-3</t>
  </si>
  <si>
    <t>Hexazinone</t>
  </si>
  <si>
    <t>51235-04-2</t>
  </si>
  <si>
    <t>Chlorothalonil</t>
  </si>
  <si>
    <t>1897-45-6</t>
  </si>
  <si>
    <t>Chloronitrile</t>
  </si>
  <si>
    <t>Chloroxuron</t>
  </si>
  <si>
    <t>1982-47-4</t>
  </si>
  <si>
    <t>Phenylurea herbicides</t>
  </si>
  <si>
    <t>Chlorpyriphos methyl</t>
  </si>
  <si>
    <t>5598-13-0</t>
  </si>
  <si>
    <t>Chlorthal-dimethyl</t>
  </si>
  <si>
    <t>1861-32-1</t>
  </si>
  <si>
    <t>Linuron</t>
  </si>
  <si>
    <t>330-55-2</t>
  </si>
  <si>
    <t>Malathion</t>
  </si>
  <si>
    <t>121-75-5</t>
  </si>
  <si>
    <t>Mecoprop-p</t>
  </si>
  <si>
    <t>MCPP-P</t>
  </si>
  <si>
    <t>16484-77-8</t>
  </si>
  <si>
    <t>Metazachlor</t>
  </si>
  <si>
    <t>67129-08-2</t>
  </si>
  <si>
    <t>Chloroacetamide</t>
  </si>
  <si>
    <t>Methiocarb</t>
  </si>
  <si>
    <t>2032-65-7</t>
  </si>
  <si>
    <t>Methiocarb sulfoxide</t>
  </si>
  <si>
    <t>2635-10-1</t>
  </si>
  <si>
    <t>Methoxychlor</t>
  </si>
  <si>
    <t>72-43-5</t>
  </si>
  <si>
    <t>Metolachlor</t>
  </si>
  <si>
    <t>51218-45-2</t>
  </si>
  <si>
    <t>Metoxuron</t>
  </si>
  <si>
    <t>19937-59-8</t>
  </si>
  <si>
    <t>Microcystin-LA / Cyanoginosin-LA</t>
  </si>
  <si>
    <t>96180-79-9</t>
  </si>
  <si>
    <t>Molinate</t>
  </si>
  <si>
    <t>2212-67-1</t>
  </si>
  <si>
    <t>N-Ethyl-2-tolylsulfonamide</t>
  </si>
  <si>
    <t>825629-31-0</t>
  </si>
  <si>
    <t>Dichlorodiphenyldichloroethane (Mitotane)</t>
  </si>
  <si>
    <t>o,p'-DDD</t>
  </si>
  <si>
    <t>53-19-0</t>
  </si>
  <si>
    <t>Omethoate</t>
  </si>
  <si>
    <t>1113-02-6</t>
  </si>
  <si>
    <t>Orbencarb</t>
  </si>
  <si>
    <t>34622-58-7</t>
  </si>
  <si>
    <t>Oxadiazon</t>
  </si>
  <si>
    <t>19666-30-9</t>
  </si>
  <si>
    <t>Paclobutrazol</t>
  </si>
  <si>
    <t>76738-62-0</t>
  </si>
  <si>
    <t>Parathion</t>
  </si>
  <si>
    <t>56-38-2</t>
  </si>
  <si>
    <t>Parathion methyl</t>
  </si>
  <si>
    <t>298-00-0</t>
  </si>
  <si>
    <t>Pendimethalin</t>
  </si>
  <si>
    <t>40487-42-1</t>
  </si>
  <si>
    <t>Dinitroaniline</t>
  </si>
  <si>
    <t>Phoxime</t>
  </si>
  <si>
    <t>14816-18-3</t>
  </si>
  <si>
    <t>Pirimiphos-methyl</t>
  </si>
  <si>
    <t>29232-93-7</t>
  </si>
  <si>
    <t>Prochloraz</t>
  </si>
  <si>
    <t>67747-09-5</t>
  </si>
  <si>
    <t>Propachlor</t>
  </si>
  <si>
    <t>1918-16-7</t>
  </si>
  <si>
    <t>Propanil</t>
  </si>
  <si>
    <t>709-98-8</t>
  </si>
  <si>
    <t>Propazine</t>
  </si>
  <si>
    <t>139-40-2</t>
  </si>
  <si>
    <t>Propiconazole</t>
  </si>
  <si>
    <t>60207-90-1</t>
  </si>
  <si>
    <t>Propyzamide</t>
  </si>
  <si>
    <t>23950-58-5</t>
  </si>
  <si>
    <t>Benzamides</t>
  </si>
  <si>
    <t>Quinmerac</t>
  </si>
  <si>
    <t>90717-03-6</t>
  </si>
  <si>
    <t>Quinoxyfen</t>
  </si>
  <si>
    <t>124495-18-7</t>
  </si>
  <si>
    <t>Quinolines</t>
  </si>
  <si>
    <t>Thiodicarb</t>
  </si>
  <si>
    <t>59669-26-0</t>
  </si>
  <si>
    <t>Tolclofos methyl</t>
  </si>
  <si>
    <t>57018-04-9</t>
  </si>
  <si>
    <t>Tolylfluanid</t>
  </si>
  <si>
    <t>731-27-1</t>
  </si>
  <si>
    <t>Triallate</t>
  </si>
  <si>
    <t>2303-17-5</t>
  </si>
  <si>
    <t>Triclocarban</t>
  </si>
  <si>
    <t>101-20-2</t>
  </si>
  <si>
    <t>Metrifonate (Trichlorfon)</t>
  </si>
  <si>
    <t>52-68-6</t>
  </si>
  <si>
    <t>Desmethylnaproxen (metabolite of NAPROXENE)</t>
  </si>
  <si>
    <t>60756-73-2</t>
  </si>
  <si>
    <t>Pharmaceuticals transformation products</t>
  </si>
  <si>
    <t>Acetazolamide</t>
  </si>
  <si>
    <t>59-66-5</t>
  </si>
  <si>
    <t>Carbonic anhydrase inhibitor</t>
  </si>
  <si>
    <t>Anthracen-1,4-dione</t>
  </si>
  <si>
    <t>635-12-1</t>
  </si>
  <si>
    <t>Apramycin</t>
  </si>
  <si>
    <t>37321-09-8</t>
  </si>
  <si>
    <t>Aminoglycoside</t>
  </si>
  <si>
    <t>Baclofen</t>
  </si>
  <si>
    <t>1134-47-0</t>
  </si>
  <si>
    <t>Baquiloprim</t>
  </si>
  <si>
    <t>102280-35-3</t>
  </si>
  <si>
    <t>Sulfonamides</t>
  </si>
  <si>
    <t>Cefacetrile</t>
  </si>
  <si>
    <t>10206-21-0</t>
  </si>
  <si>
    <t>Cephalosporins</t>
  </si>
  <si>
    <t>Cefalexin</t>
  </si>
  <si>
    <t>15686-71-2</t>
  </si>
  <si>
    <t>Cefalonium</t>
  </si>
  <si>
    <t>5575-21-3</t>
  </si>
  <si>
    <t>Cefapirin</t>
  </si>
  <si>
    <t>21593-23-7</t>
  </si>
  <si>
    <t>Cefazoline</t>
  </si>
  <si>
    <t>25953-19-9</t>
  </si>
  <si>
    <t>Cefoperazone</t>
  </si>
  <si>
    <t>62893-19-0</t>
  </si>
  <si>
    <t>Crotamiton</t>
  </si>
  <si>
    <t>483-63-6</t>
  </si>
  <si>
    <t>Antipruritic</t>
  </si>
  <si>
    <t>Dantrolene</t>
  </si>
  <si>
    <t>7261-97-4</t>
  </si>
  <si>
    <t>Muscle relaxant</t>
  </si>
  <si>
    <t>Dapsone</t>
  </si>
  <si>
    <t>80-08-0</t>
  </si>
  <si>
    <t>Difloxacin</t>
  </si>
  <si>
    <t>98106-17-3</t>
  </si>
  <si>
    <t>Fluoroquinolone</t>
  </si>
  <si>
    <t>Domperidone</t>
  </si>
  <si>
    <t>57808-66-9</t>
  </si>
  <si>
    <t>Esomeprazole</t>
  </si>
  <si>
    <t>119141-88-7</t>
  </si>
  <si>
    <t>Ethosuximide</t>
  </si>
  <si>
    <t>77-67-8</t>
  </si>
  <si>
    <t>Flucloxacillin</t>
  </si>
  <si>
    <t>5250-39-5</t>
  </si>
  <si>
    <t>Beta-lactam</t>
  </si>
  <si>
    <t>Gentamicin</t>
  </si>
  <si>
    <t>1403-66-3</t>
  </si>
  <si>
    <t>1,1,1-Trichloro-2,2-dihydroxyethane (Chloral hydrate)</t>
  </si>
  <si>
    <t>302-17-0</t>
  </si>
  <si>
    <t>Chlorobutanol</t>
  </si>
  <si>
    <t>57-15-8</t>
  </si>
  <si>
    <t>1-Hydroxy Ibuprofen</t>
  </si>
  <si>
    <t>53949-53-4</t>
  </si>
  <si>
    <t>2-Hydroxy Ibuprofen</t>
  </si>
  <si>
    <t>51146-55-5</t>
  </si>
  <si>
    <t>Iminostilbene</t>
  </si>
  <si>
    <t>256-96-2</t>
  </si>
  <si>
    <t>Kanamycin sulfate</t>
  </si>
  <si>
    <t>8063-07-8</t>
  </si>
  <si>
    <t>Lamotrigine</t>
  </si>
  <si>
    <t>84057-84-1</t>
  </si>
  <si>
    <t>Levetiracetam</t>
  </si>
  <si>
    <t>102767-28-2</t>
  </si>
  <si>
    <t>Lidocaine</t>
  </si>
  <si>
    <t>137-58-6</t>
  </si>
  <si>
    <t>Anaesthetic</t>
  </si>
  <si>
    <t>Lithium carbonate</t>
  </si>
  <si>
    <t>554-13-2</t>
  </si>
  <si>
    <t>Mood stabilizers</t>
  </si>
  <si>
    <t>Marbofloxacin</t>
  </si>
  <si>
    <t>115550-35-1</t>
  </si>
  <si>
    <t>Mebeverine</t>
  </si>
  <si>
    <t>3625-06-7</t>
  </si>
  <si>
    <t>Antispasmodic - muscolotropic</t>
  </si>
  <si>
    <t>Methylphenobarbital</t>
  </si>
  <si>
    <t>115-38-8</t>
  </si>
  <si>
    <t>Nafcillin</t>
  </si>
  <si>
    <t>985-16-0</t>
  </si>
  <si>
    <t>Nandrolone</t>
  </si>
  <si>
    <t>434-22-0</t>
  </si>
  <si>
    <t>Neomycin B</t>
  </si>
  <si>
    <t>1404-04-2</t>
  </si>
  <si>
    <t>N-Methylphenacetine</t>
  </si>
  <si>
    <t>7298-73-9</t>
  </si>
  <si>
    <t>Oxolinic acid</t>
  </si>
  <si>
    <t>14698-29-4</t>
  </si>
  <si>
    <t>Quinolones</t>
  </si>
  <si>
    <t>Phenobarbital</t>
  </si>
  <si>
    <t>50-06-6</t>
  </si>
  <si>
    <t>Phenytoine</t>
  </si>
  <si>
    <t>57-41-0</t>
  </si>
  <si>
    <t>Pipamperon</t>
  </si>
  <si>
    <t>1893-33-0</t>
  </si>
  <si>
    <t>Sarafloxacin</t>
  </si>
  <si>
    <t>98105-99-8</t>
  </si>
  <si>
    <t>Secobarbital</t>
  </si>
  <si>
    <t>76-73-3</t>
  </si>
  <si>
    <t>Anaesthetics</t>
  </si>
  <si>
    <t>Spectinomycin</t>
  </si>
  <si>
    <t>1695-77-8</t>
  </si>
  <si>
    <t>Aminocyclitols</t>
  </si>
  <si>
    <t>Streptomycin</t>
  </si>
  <si>
    <t>57-92-1</t>
  </si>
  <si>
    <t>Sulfadimethoxin</t>
  </si>
  <si>
    <t>122-11-2</t>
  </si>
  <si>
    <t>Sulfadoxin</t>
  </si>
  <si>
    <t>2447-57-6</t>
  </si>
  <si>
    <t>Taloxa</t>
  </si>
  <si>
    <t>25451-15-4</t>
  </si>
  <si>
    <t>Tilmicosin</t>
  </si>
  <si>
    <t>108050-54-0</t>
  </si>
  <si>
    <t>Tramadol</t>
  </si>
  <si>
    <t>27203-92-5</t>
  </si>
  <si>
    <t>Trimethoprim</t>
  </si>
  <si>
    <t>738-70-5</t>
  </si>
  <si>
    <t>Tylosin</t>
  </si>
  <si>
    <t>1401-69-0</t>
  </si>
  <si>
    <t>Valnemulin</t>
  </si>
  <si>
    <t>101312-92-9</t>
  </si>
  <si>
    <t>Pleuromutilin</t>
  </si>
  <si>
    <t>Valproic acid</t>
  </si>
  <si>
    <t>99-66-1</t>
  </si>
  <si>
    <t>2-Ethylhexanoic acid 2-ethylhexyl ester</t>
  </si>
  <si>
    <t>7425-14-1</t>
  </si>
  <si>
    <t>Technical additives</t>
  </si>
  <si>
    <t>Diisodecyl phthalate</t>
  </si>
  <si>
    <t>DIDP</t>
  </si>
  <si>
    <t>26761-40-0</t>
  </si>
  <si>
    <t>Diisononyl phthalate</t>
  </si>
  <si>
    <t>DINP</t>
  </si>
  <si>
    <t>28553-12-0</t>
  </si>
  <si>
    <t>Diisopropylnaphthalene</t>
  </si>
  <si>
    <t>DIPN</t>
  </si>
  <si>
    <t>38640-62-9</t>
  </si>
  <si>
    <t>Methanone, Irgacure 184</t>
  </si>
  <si>
    <t>947-19-3</t>
  </si>
  <si>
    <t>N-butyl-benzenesulfonamide</t>
  </si>
  <si>
    <t>NBBS</t>
  </si>
  <si>
    <t>3622-84-2</t>
  </si>
  <si>
    <t>N-Methyl-2-pyrrolidone</t>
  </si>
  <si>
    <t>NMP</t>
  </si>
  <si>
    <t>872-50-4</t>
  </si>
  <si>
    <t>Tributylacetylcitrate</t>
  </si>
  <si>
    <t>77-90-7</t>
  </si>
  <si>
    <t>Tris(2-methylpropyl) phosphate</t>
  </si>
  <si>
    <t>TIBP</t>
  </si>
  <si>
    <t>126-71-6</t>
  </si>
  <si>
    <t xml:space="preserve">Plasticisers </t>
  </si>
  <si>
    <t xml:space="preserve">Technical additives </t>
  </si>
  <si>
    <t xml:space="preserve"> Organophosphorous flame retardants</t>
  </si>
  <si>
    <t>2,2,4-trimethylpentane-1,3-diol diisobutyrate</t>
  </si>
  <si>
    <t>TXIB</t>
  </si>
  <si>
    <t>6846-50-0</t>
  </si>
  <si>
    <t>2,4-Dinitrophenol</t>
  </si>
  <si>
    <t>DNP</t>
  </si>
  <si>
    <t>51-28-5</t>
  </si>
  <si>
    <t>2,4,4'-tribromodiphenylether</t>
  </si>
  <si>
    <t>BDE-28</t>
  </si>
  <si>
    <t>41318-75-6</t>
  </si>
  <si>
    <t>2,2',4,5'-Tetrabromodiphenylether</t>
  </si>
  <si>
    <t>BDE-49</t>
  </si>
  <si>
    <t>60044-24-8</t>
  </si>
  <si>
    <t>2,2',3,3',4,4',5,5',6-Nonabromodiphenylether</t>
  </si>
  <si>
    <t>BDE-206</t>
  </si>
  <si>
    <t>63387-28-0</t>
  </si>
  <si>
    <t>Difenacoum</t>
  </si>
  <si>
    <t>56073-07-5</t>
  </si>
  <si>
    <t>NORMAN 2015</t>
  </si>
  <si>
    <t>Hydroxycoumarin</t>
  </si>
  <si>
    <t>Difethialone</t>
  </si>
  <si>
    <t>104653-34-1</t>
  </si>
  <si>
    <t>bromadiolone</t>
  </si>
  <si>
    <t>28772-56-7</t>
  </si>
  <si>
    <t>Coumarin anticoagulant</t>
  </si>
  <si>
    <t>Brodifacoum</t>
  </si>
  <si>
    <t>56073-10-0</t>
  </si>
  <si>
    <t>Hydrocoumarin</t>
  </si>
  <si>
    <t>d-Phenothrin</t>
  </si>
  <si>
    <t>188023-86-1</t>
  </si>
  <si>
    <t>Flufenoxuron</t>
  </si>
  <si>
    <t>101463-69-8</t>
  </si>
  <si>
    <t>Flocoumafen</t>
  </si>
  <si>
    <t>90035-08-8</t>
  </si>
  <si>
    <t>Creosote</t>
  </si>
  <si>
    <t>8001-58-9</t>
  </si>
  <si>
    <t>Abamectin</t>
  </si>
  <si>
    <t>71751-41-2</t>
  </si>
  <si>
    <t xml:space="preserve">Insecticides </t>
  </si>
  <si>
    <t xml:space="preserve"> Anthelmintic</t>
  </si>
  <si>
    <t>Alphachloralose (α-Chloralose)</t>
  </si>
  <si>
    <t>15879-93-3</t>
  </si>
  <si>
    <t>Bifenthrin</t>
  </si>
  <si>
    <t>82657-04-3</t>
  </si>
  <si>
    <t>Chlorfenapyr</t>
  </si>
  <si>
    <t>122453-73-0</t>
  </si>
  <si>
    <t>Halogenrated pyrroles</t>
  </si>
  <si>
    <t>Chlorophacinone</t>
  </si>
  <si>
    <t>3691-35-8</t>
  </si>
  <si>
    <t>Indandione anticoagulant</t>
  </si>
  <si>
    <t>Clothianidin</t>
  </si>
  <si>
    <t>210880-92-5</t>
  </si>
  <si>
    <t>Metabolites</t>
  </si>
  <si>
    <t>Neonicotinoide (Nicotine metabolite)</t>
  </si>
  <si>
    <t>K-HDO</t>
  </si>
  <si>
    <t>66603-10-9</t>
  </si>
  <si>
    <t>Cyfluthrin</t>
  </si>
  <si>
    <t>68359-37-5</t>
  </si>
  <si>
    <t>DDACarbonate</t>
  </si>
  <si>
    <t>894406-76-9</t>
  </si>
  <si>
    <t>Didecylmethylpoly(oxyethyl)ammonium Propionate (Bardap 26)</t>
  </si>
  <si>
    <t>94667-33-1</t>
  </si>
  <si>
    <t>Fenpropimorph</t>
  </si>
  <si>
    <t>67564-91-4</t>
  </si>
  <si>
    <t>Morpholine-derivative</t>
  </si>
  <si>
    <t>Fipronil</t>
  </si>
  <si>
    <t>120068-37-3</t>
  </si>
  <si>
    <t>Phenylpyrazole</t>
  </si>
  <si>
    <t>Icaridin</t>
  </si>
  <si>
    <t>119515-38-7</t>
  </si>
  <si>
    <t>Imiprothrin</t>
  </si>
  <si>
    <t>72963-72-5</t>
  </si>
  <si>
    <t>Methyl neodecanamide</t>
  </si>
  <si>
    <t>MNDA</t>
  </si>
  <si>
    <t>105726-67-8</t>
  </si>
  <si>
    <t>Spinosad</t>
  </si>
  <si>
    <t>168316-95-8</t>
  </si>
  <si>
    <t>Thiamethoxam</t>
  </si>
  <si>
    <t>153719-23-4</t>
  </si>
  <si>
    <t>(Z,E)-Tetradeca-9,12-dienyl acetate</t>
  </si>
  <si>
    <t>ZE-TDA</t>
  </si>
  <si>
    <t>30507-70-1</t>
  </si>
  <si>
    <t>Pheromone-type</t>
  </si>
  <si>
    <t>Muscalure (cis-Tricos-9-ene)</t>
  </si>
  <si>
    <t>27519-02-4</t>
  </si>
  <si>
    <t>lambda-Cyhalothrin</t>
  </si>
  <si>
    <t>91465-08-6</t>
  </si>
  <si>
    <t>Acrolein / Acrylaldehyde</t>
  </si>
  <si>
    <t>107-02-8</t>
  </si>
  <si>
    <t>Tebuconazole</t>
  </si>
  <si>
    <t>107534-96-3</t>
  </si>
  <si>
    <t>Thiacloprid</t>
  </si>
  <si>
    <t>111988-49-9</t>
  </si>
  <si>
    <t>Methyl nonyl ketone</t>
  </si>
  <si>
    <t>112-12-9</t>
  </si>
  <si>
    <t>Warfarin sodium</t>
  </si>
  <si>
    <t>129-06-6</t>
  </si>
  <si>
    <t>Indoxacarb</t>
  </si>
  <si>
    <t>173584-44-6</t>
  </si>
  <si>
    <t>Bendiocarb</t>
  </si>
  <si>
    <t>22781-23-3</t>
  </si>
  <si>
    <t>N-(3-aminopropyl)-N-dodecylpropane-1,3-diamine</t>
  </si>
  <si>
    <t>2372-82-9</t>
  </si>
  <si>
    <t>Metofluthrin</t>
  </si>
  <si>
    <t>240494-70-6</t>
  </si>
  <si>
    <t>Potassium sorbate / Sorbistat-K</t>
  </si>
  <si>
    <t>24634-61-5</t>
  </si>
  <si>
    <t>Sulphuryl difluoride</t>
  </si>
  <si>
    <t>2699-79-8</t>
  </si>
  <si>
    <t>Bis-(N-cyclohexyldiazeniumdioxy)-copper</t>
  </si>
  <si>
    <t>Cu-HDO</t>
  </si>
  <si>
    <t>312600-89-8</t>
  </si>
  <si>
    <t>Dazomet</t>
  </si>
  <si>
    <t>533-74-4</t>
  </si>
  <si>
    <t>3-iodo-2-propynyl butylcarbamate</t>
  </si>
  <si>
    <t>55406-53-6</t>
  </si>
  <si>
    <t>Coumatetralyl</t>
  </si>
  <si>
    <t>5836-29-3</t>
  </si>
  <si>
    <t>Quaternary ammonium compounds (alkyltrimethyl (alkyl from C8-C18, saturated and unsaturated, and tallow alkyl, coco alkyl, and soya alkyl) chlorides, bromides, or methylsulphates)</t>
  </si>
  <si>
    <t>TMAC</t>
  </si>
  <si>
    <t>61789-18-2</t>
  </si>
  <si>
    <t>4,5-Dichloro-2-n-octyl-4-isothiazolin-3-one</t>
  </si>
  <si>
    <t>DCOIT</t>
  </si>
  <si>
    <t>64359-81-5</t>
  </si>
  <si>
    <t>Quaternary ammonium compounds, benzyl-C12-16-alkyldimethyl, chlorides</t>
  </si>
  <si>
    <t>68424-85-1</t>
  </si>
  <si>
    <t>Didecyldimethylammonium chloride</t>
  </si>
  <si>
    <t>7173-51-5</t>
  </si>
  <si>
    <t>Fenoxycarb / Ethyl N-[2-(4-phenoxyphenoxy)ethyl]carbamate</t>
  </si>
  <si>
    <t>72490-01-8</t>
  </si>
  <si>
    <t>Quaternary ammonium compounds (dialkyldimethyl (alkyl from C6-C18, saturated and unsaturated, and tallow alkyl, coco alkyl, and soya alkyl) chlorides, bromides, or methylsulphates)</t>
  </si>
  <si>
    <t>DDAC</t>
  </si>
  <si>
    <t>73398-64-8</t>
  </si>
  <si>
    <t>Quaternary ammonium compounds (benzylalkyldimethyl (alkyl from C8-C22, saturated and unsaturated, tallow alkyl, coco alkyl, and soya alkyl) chlorides, bromides, or hydroxides)</t>
  </si>
  <si>
    <t>BKC</t>
  </si>
  <si>
    <t>8001-54-5</t>
  </si>
  <si>
    <t>Etofenprox / 3-phenoxybenzyl-2-(4-ethoxyphenyl)-2-methylpropylether</t>
  </si>
  <si>
    <t>80844-07-1</t>
  </si>
  <si>
    <t>Warfarin / Coumadin</t>
  </si>
  <si>
    <t>81-81-2</t>
  </si>
  <si>
    <t>Cyproconazole</t>
  </si>
  <si>
    <t>94361-06-5</t>
  </si>
  <si>
    <t>2,2-dibromo-2-cyanoacetamide</t>
  </si>
  <si>
    <t>10222-01-2</t>
  </si>
  <si>
    <t>1,3-dichloro-5,5-dimethylhydantoin</t>
  </si>
  <si>
    <t>118-52-5</t>
  </si>
  <si>
    <t>2-Phenoxyethanol</t>
  </si>
  <si>
    <t>122-99-6</t>
  </si>
  <si>
    <t>Cetylpyridinium chloride</t>
  </si>
  <si>
    <t>123-03-5</t>
  </si>
  <si>
    <t>Chloramine-T / Tosylchloramide sodium</t>
  </si>
  <si>
    <t>127-65-1</t>
  </si>
  <si>
    <t>Potassium dimethyldithiocarbamate</t>
  </si>
  <si>
    <t>128-03-0</t>
  </si>
  <si>
    <t>Sodium dimethyldithiocarbamate</t>
  </si>
  <si>
    <t>128-04-1</t>
  </si>
  <si>
    <t>6-(phthalimido)peroxyhexanoic acid</t>
  </si>
  <si>
    <t>128275-31-0</t>
  </si>
  <si>
    <t>Folpet / N-(trichloromethylthio)phthalimide</t>
  </si>
  <si>
    <t>133-07-3</t>
  </si>
  <si>
    <t>2-Butanone, peroxide</t>
  </si>
  <si>
    <t>1338-23-4</t>
  </si>
  <si>
    <t>Dodecylguanidine monohydrochloride</t>
  </si>
  <si>
    <t>13590-97-1</t>
  </si>
  <si>
    <t>Thiram / Tetramethylthiuram disulfide</t>
  </si>
  <si>
    <t>137-26-8</t>
  </si>
  <si>
    <t>Metam-sodium / Carbathion</t>
  </si>
  <si>
    <t>137-42-8</t>
  </si>
  <si>
    <t>Amines, n-C10-16-alkyltrimethylenedi-, reaction products with chloroacetic acid</t>
  </si>
  <si>
    <t>139734-65-9</t>
  </si>
  <si>
    <t>(Benzyloxy)methanol</t>
  </si>
  <si>
    <t>14548-60-8</t>
  </si>
  <si>
    <t>Bis(1-hydroxy-1H-pyridine-2-thionato-O,S)copper</t>
  </si>
  <si>
    <t>14915-37-8</t>
  </si>
  <si>
    <t>Sodium p-chloro-m-cresolate</t>
  </si>
  <si>
    <t>15733-22-9</t>
  </si>
  <si>
    <t>Chlorhexidine digluconate / D-gluconic acid, compound with N,N''-bis(4-chlorophenyl)-3,12-diimino-2,4,11,13-tetraazatetradecanediamidine (2:1)</t>
  </si>
  <si>
    <t>18472-51-0</t>
  </si>
  <si>
    <t>p-[(diiodomethyl)sulphonyl]toluene</t>
  </si>
  <si>
    <t>20018-09-1</t>
  </si>
  <si>
    <t>(benzothiazol-2-ylthio)methyl thiocyanate</t>
  </si>
  <si>
    <t>TCMTB</t>
  </si>
  <si>
    <t>21564-17-0</t>
  </si>
  <si>
    <t>alpha,alpha',alpha''-Trimethyl-1,3,5-triazine-1,3,5(2H,4H,6H)-triethanol</t>
  </si>
  <si>
    <t>25254-50-6</t>
  </si>
  <si>
    <t>2,2'-dithiobis[N-methylbenzamide]</t>
  </si>
  <si>
    <t>2527-58-4</t>
  </si>
  <si>
    <t>Betadine / Polyvinylpyrrolidone iodine</t>
  </si>
  <si>
    <t>25655-41-8</t>
  </si>
  <si>
    <t>1,2-benzisothiazol-3(2H)-one</t>
  </si>
  <si>
    <t>2634-33-5</t>
  </si>
  <si>
    <t>Octhilinone / 2-octyl-2H-isothiazol-3-one</t>
  </si>
  <si>
    <t>26530-20-1</t>
  </si>
  <si>
    <t>2-methyl-2H-isothiazol-3-one</t>
  </si>
  <si>
    <t>2682-20-4</t>
  </si>
  <si>
    <t>5-chloro-2-methyl-3(2H)-isothiazolone</t>
  </si>
  <si>
    <t>CMI</t>
  </si>
  <si>
    <t>26172-55-4</t>
  </si>
  <si>
    <t>Dimethyloctadecyl[3-(trimethoxysilyl)propyl]ammonium chloride</t>
  </si>
  <si>
    <t>27668-52-6</t>
  </si>
  <si>
    <t>Troclosene sodium</t>
  </si>
  <si>
    <t>2893-78-9</t>
  </si>
  <si>
    <t>Bromochloro-5,5-dimethylimidazolidine-2,4-dione</t>
  </si>
  <si>
    <t>32718-18-6</t>
  </si>
  <si>
    <t>Diuron</t>
  </si>
  <si>
    <t>330-54-1</t>
  </si>
  <si>
    <t>Peroxyoctanoic acid</t>
  </si>
  <si>
    <t>33734-57-5</t>
  </si>
  <si>
    <t>Diclosan / 5-chloro-2-(4-chlorphenoxy)phenol</t>
  </si>
  <si>
    <t>3380-30-1</t>
  </si>
  <si>
    <t>Isoproturon / 3-(4-isopropylphenyl)-1,1-dimethylurea</t>
  </si>
  <si>
    <t>34123-59-6</t>
  </si>
  <si>
    <t>Imazalil / 1-[2-(allyloxy)-2-(2,4-dichlorophenyl)ethyl]-1H-imidazole</t>
  </si>
  <si>
    <t>35554-44-0</t>
  </si>
  <si>
    <t>Azamethiphos / S-[(6-chloro-2-oxooxazolo[4,5-b]pyridin-3(2H)-yl)methyl] O,O-dimethyl thiophosphate</t>
  </si>
  <si>
    <t>35575-96-3</t>
  </si>
  <si>
    <t>2-bromo-2-(bromomethyl)pentanedinitrile / 1,2-Dibromo-2,4-dicyanobutane</t>
  </si>
  <si>
    <t>35691-65-7</t>
  </si>
  <si>
    <t>(Ethylenedioxy)dimethanol</t>
  </si>
  <si>
    <t>3586-55-8</t>
  </si>
  <si>
    <t>Pyridine-2-thiol 1-oxide, sodium salt</t>
  </si>
  <si>
    <t>3811-73-2</t>
  </si>
  <si>
    <t>Quaternium-15 / Methenamine 3-chloroallylochloride</t>
  </si>
  <si>
    <t>4080-31-3</t>
  </si>
  <si>
    <t>Citriodiol / Mixture of cis- and trans-p-menthane-3,8 diol</t>
  </si>
  <si>
    <t>42822-86-6</t>
  </si>
  <si>
    <t>Piperonyl butoxide / 2-(2-butoxyethoxy)ethyl 6-propylpiperonyl ether</t>
  </si>
  <si>
    <t>51-03-6</t>
  </si>
  <si>
    <t>Oxadine A / 4,4-dimethyloxazolidine</t>
  </si>
  <si>
    <t>51200-87-4</t>
  </si>
  <si>
    <t>Dowicil 200 / Cis-1-(3-chloroallyl)-3,5,7-triaza-1-azoniaadamantane chloride</t>
  </si>
  <si>
    <t>51229-78-8</t>
  </si>
  <si>
    <t>Sodium dichloroisocyanurate dihydrate</t>
  </si>
  <si>
    <t>51580-86-0</t>
  </si>
  <si>
    <t>Bronopol / Bronosol</t>
  </si>
  <si>
    <t>52-51-7</t>
  </si>
  <si>
    <t>Fixapret 140 / Tetrahydro-1,3,4,6-tetrakis(hydroxymethyl)imidazo[4,5-d]imidazole-2,5(1H,3H)-dione</t>
  </si>
  <si>
    <t>5395-50-6</t>
  </si>
  <si>
    <t>Tetrakis(hydroxymethyl)phosphonium sulphate(2:1)</t>
  </si>
  <si>
    <t>55566-30-8</t>
  </si>
  <si>
    <t>Kathon 886 / Mixture of 5-chloro-2-methyl-2H-isothiazol-3-one (EINECS 247-500-7) and 2-methyl-2H-isothiazol-3-one (EINECS 220-239-6)</t>
  </si>
  <si>
    <t>55965-84-9</t>
  </si>
  <si>
    <t>N,N'-methylenebismorpholine / 4,4-methylenedimorpholine</t>
  </si>
  <si>
    <t>5625-90-1</t>
  </si>
  <si>
    <t>Chlorocresol</t>
  </si>
  <si>
    <t>59-50-7</t>
  </si>
  <si>
    <t>Methylene dithiocyanate</t>
  </si>
  <si>
    <t>6317-18-6</t>
  </si>
  <si>
    <t>DMDM Hydantoin / 1,3-bis(hydroxymethyl)-5,5-dimethylimidazolidine-2,4-dione</t>
  </si>
  <si>
    <t>6440-58-0</t>
  </si>
  <si>
    <t>Abamectin / Avermectin B1A</t>
  </si>
  <si>
    <t>65195-55-3</t>
  </si>
  <si>
    <t>Benzoic acid</t>
  </si>
  <si>
    <t>65-85-0</t>
  </si>
  <si>
    <t>Oxazolidin / 3,3'-methylenebis[5-methyloxazolidine]</t>
  </si>
  <si>
    <t>66204-44-2</t>
  </si>
  <si>
    <t>Cyromazine / N-cyclopropyl-1,3,5-triazine-2,4,6-triamine</t>
  </si>
  <si>
    <t>66215-27-8</t>
  </si>
  <si>
    <t>Esfenvalerate / (S)-.alpha.-Cyano-3-phenoxybenzyl (S)-2-(4-chlorophenyl)-3-methylbutyrate</t>
  </si>
  <si>
    <t>66230-04-4</t>
  </si>
  <si>
    <t>alpha-Cypermethrin / [1.alpha.(S*),3.alpha.]-(.alpha.)-cyano-(3-phenoxyphenyl)methyl 3-(2,2-dichloroethenyl)-2.2-dichlorovinyl)-2,2-dimethylcyclopropanecarboxylate</t>
  </si>
  <si>
    <t>67375-30-8</t>
  </si>
  <si>
    <t>Propan-2-ol</t>
  </si>
  <si>
    <t>67-63-0</t>
  </si>
  <si>
    <t>Quaternary ammonium compounds, benzyl-C12-18-alkyldimethyl, chlorides</t>
  </si>
  <si>
    <t>68391-01-5</t>
  </si>
  <si>
    <t>Quaternary ammonium compounds, di-C8-10-alkyldimethyl, chlorides</t>
  </si>
  <si>
    <t>68424-95-3</t>
  </si>
  <si>
    <t>Quaternary ammonium compounds, benzyl-C12-18-alkyldimethyl salts, with 1,2-benzisothiazol-3(2H)-one 1,1-dioxide (1:1)</t>
  </si>
  <si>
    <t>68989-01-5</t>
  </si>
  <si>
    <t>Amines, C10-16-alkyldimethyl, N-oxides</t>
  </si>
  <si>
    <t>ADAO</t>
  </si>
  <si>
    <t>70592-80-2</t>
  </si>
  <si>
    <t>Propan-1-ol</t>
  </si>
  <si>
    <t>71-23-8</t>
  </si>
  <si>
    <t>(Â±)-1-(.beta.-allyloxy-2,4-dichlorophenylethyl)imidazole / Technical grade Imazalil / Enilconazole</t>
  </si>
  <si>
    <t>73790-28-0</t>
  </si>
  <si>
    <t>7a-ethyldihydro-1H,3H,5H-oxazolo[3,4-c]oxazole</t>
  </si>
  <si>
    <t>7747-35-5</t>
  </si>
  <si>
    <t>Quaternary ammonium compounds, benzyl-C12-14-alkyldimethyl, chlorides</t>
  </si>
  <si>
    <t>85409-22-9</t>
  </si>
  <si>
    <t>Quaternary ammonium compounds, C12-14-alkyl[(ethylphenyl)methyl]dimethyl, chlorides</t>
  </si>
  <si>
    <t>85409-23-0</t>
  </si>
  <si>
    <t>Symclosene / Trichlorocyanuric acid</t>
  </si>
  <si>
    <t>87-90-1</t>
  </si>
  <si>
    <t>1,3-dichloro-5-ethyl-5-methylimidazolidine-2,4-dione</t>
  </si>
  <si>
    <t>89415-87-2</t>
  </si>
  <si>
    <t>Poly(hexamethylenebiguanide)</t>
  </si>
  <si>
    <t>91403-50-8</t>
  </si>
  <si>
    <t>Pyriproxyfen / 2-(1-methyl-2-(4-phenoxy-phenoxy)-ethoxy)-pyridine</t>
  </si>
  <si>
    <t>95737-68-1</t>
  </si>
  <si>
    <t>Dibromostyrene</t>
  </si>
  <si>
    <t>DBS</t>
  </si>
  <si>
    <t>31780-26-4</t>
  </si>
  <si>
    <t>2,4,6-Tribromophenyl allyl ether</t>
  </si>
  <si>
    <t>TBP-AE</t>
  </si>
  <si>
    <t>3278-89-5</t>
  </si>
  <si>
    <t>1,2,4,5-Tetrabromo-3,6-dimethylbenzene</t>
  </si>
  <si>
    <t>TBX</t>
  </si>
  <si>
    <t>23488-38-2</t>
  </si>
  <si>
    <t>2,3,4,5-Tetrabromo-6-chlorotoluene</t>
  </si>
  <si>
    <t>TBCT</t>
  </si>
  <si>
    <t>39569-21-6</t>
  </si>
  <si>
    <t xml:space="preserve">Brominated flame retardants </t>
  </si>
  <si>
    <t xml:space="preserve"> Chlorine containing flame retardants</t>
  </si>
  <si>
    <t>3,4,5,6-Tetrabromophthalic anhydride</t>
  </si>
  <si>
    <t>TEBP-Anh</t>
  </si>
  <si>
    <t>632-79-1</t>
  </si>
  <si>
    <t>Pentabromotoluene</t>
  </si>
  <si>
    <t>PBT</t>
  </si>
  <si>
    <t>87-83-2</t>
  </si>
  <si>
    <t>Pentabromophenol</t>
  </si>
  <si>
    <t>PBP</t>
  </si>
  <si>
    <t>608-71-9</t>
  </si>
  <si>
    <t>Pentabromoethylbenzene</t>
  </si>
  <si>
    <t>PBEB</t>
  </si>
  <si>
    <t>85-22-3</t>
  </si>
  <si>
    <t>Pentabromobenzyl chloride</t>
  </si>
  <si>
    <t>PBBC</t>
  </si>
  <si>
    <t>58495-09-3</t>
  </si>
  <si>
    <t>Pentabromophenol allyl ether</t>
  </si>
  <si>
    <t>PBP-AE</t>
  </si>
  <si>
    <t>3555-11-1</t>
  </si>
  <si>
    <t>1,3,5-Tribromo-2-(2,3-dibromopropoxy)benzene</t>
  </si>
  <si>
    <t>TBP-DBPE</t>
  </si>
  <si>
    <t>35109-60-5</t>
  </si>
  <si>
    <t>2-Ethylhexyl 2,3,4,5-tetrabromobenzoate</t>
  </si>
  <si>
    <t>EH-TBB</t>
  </si>
  <si>
    <t>183658-27-7</t>
  </si>
  <si>
    <t>Hexabromobenzene</t>
  </si>
  <si>
    <t>HBB</t>
  </si>
  <si>
    <t>87-82-1</t>
  </si>
  <si>
    <t>2,3,4,5,6-Pentabromobenzyl acrylate</t>
  </si>
  <si>
    <t>PBB-Acr</t>
  </si>
  <si>
    <t>59447-55-1</t>
  </si>
  <si>
    <t>2,3,4,5,6-Pentabromobenzyl bromide</t>
  </si>
  <si>
    <t>PBBB</t>
  </si>
  <si>
    <t>38521-51-6</t>
  </si>
  <si>
    <t>2-(2-Hydroxyethoxy)ethyl 2-hydroxypropyl 3,4,5,6-tetrabromophthalate</t>
  </si>
  <si>
    <t>HEEHP-TEBP</t>
  </si>
  <si>
    <t>20566-35-2</t>
  </si>
  <si>
    <t>Bis(2-ethylhexyl) tetrabromophthalate</t>
  </si>
  <si>
    <t>BEH-TEBP</t>
  </si>
  <si>
    <t>26040-51-7</t>
  </si>
  <si>
    <t>3-(Tetrabromopentadecyl)-2,4,6-tribromophenol</t>
  </si>
  <si>
    <t>TBPD-TBP</t>
  </si>
  <si>
    <t>168434-45-5</t>
  </si>
  <si>
    <t>Tetrabromobisphenol S</t>
  </si>
  <si>
    <t>TBBPS</t>
  </si>
  <si>
    <t>39635-79-5</t>
  </si>
  <si>
    <t>Tetrabromobisphenol B</t>
  </si>
  <si>
    <t>TBBPA-BME</t>
  </si>
  <si>
    <t>37853-61-5</t>
  </si>
  <si>
    <t>Tetrabromobisphenol S bismethyl ether</t>
  </si>
  <si>
    <t>TBBPS-BME</t>
  </si>
  <si>
    <t>70156-79-5</t>
  </si>
  <si>
    <t>3,3′,5,5′-Tetrabromobisphenol A bisacetate</t>
  </si>
  <si>
    <t>TBBPA-BOAc</t>
  </si>
  <si>
    <t>33798-02-6</t>
  </si>
  <si>
    <t>Tetrabromobisphenol A bis(2-hydroxyethyl) ether</t>
  </si>
  <si>
    <t>TBBPA-BHEE</t>
  </si>
  <si>
    <t>4162-45-2</t>
  </si>
  <si>
    <t>Tetrabromobisphenol A bis(allyl) ether</t>
  </si>
  <si>
    <t>TBBPA-BAE</t>
  </si>
  <si>
    <t>25327-89-3</t>
  </si>
  <si>
    <t>Tetrabromobisphenol A bisacrylate</t>
  </si>
  <si>
    <t>TBBPA-BA</t>
  </si>
  <si>
    <t>55205-38-4</t>
  </si>
  <si>
    <t>Tetrabromobisphenol A bis(glycidyl) ether</t>
  </si>
  <si>
    <t>TBBPA-BGE</t>
  </si>
  <si>
    <t>3072-84-2</t>
  </si>
  <si>
    <t>Tebrabromobisphenol A bispropanoate</t>
  </si>
  <si>
    <t>TBBPA-BP</t>
  </si>
  <si>
    <t>37419-42-4</t>
  </si>
  <si>
    <t>1,2-Bis(2,4,6-tribromophenoxy)ethane</t>
  </si>
  <si>
    <t>BTBPE</t>
  </si>
  <si>
    <t>37853-59-1</t>
  </si>
  <si>
    <t>Tetrabromobisphenol A bis(2-hydroxyethyl)ether</t>
  </si>
  <si>
    <t>TBBPA-BHEEBA</t>
  </si>
  <si>
    <t>66710-97-2</t>
  </si>
  <si>
    <t>Octabromotrimethylphenyl indane</t>
  </si>
  <si>
    <t>OBTMPI</t>
  </si>
  <si>
    <t>1084889-51-9; 1025956-65-3; 893843-07-7</t>
  </si>
  <si>
    <t>N,N′-Ethylenebis(tetrabromophthalimide)</t>
  </si>
  <si>
    <t>EBTEBPI</t>
  </si>
  <si>
    <t>32588-76-4</t>
  </si>
  <si>
    <t>Tetrabromobisphenol S bis(2,3-dibromopropyl ether)</t>
  </si>
  <si>
    <t>TBBPS-BDBPE</t>
  </si>
  <si>
    <t>42757-55-1</t>
  </si>
  <si>
    <t>Decabromodibenzyl ether</t>
  </si>
  <si>
    <t>DBDBE / BDBE-209</t>
  </si>
  <si>
    <t>497107-13-8</t>
  </si>
  <si>
    <t>Tetradecabromo-1,4-diphenoxybenzene</t>
  </si>
  <si>
    <t>(4′-PeBPO / BDE208)</t>
  </si>
  <si>
    <t>58965-66-5</t>
  </si>
  <si>
    <t>1,2,3,4,7,7-hexachloro-5-(2,3,4,5-tetrabromophenyl)-Bicyclo[2.2.1]hept-2-ene</t>
  </si>
  <si>
    <t>HCTBPH</t>
  </si>
  <si>
    <t>34571-16-9</t>
  </si>
  <si>
    <t>4-(1,2-Dibromoethyl)-1,2-dibromocyclohexane</t>
  </si>
  <si>
    <t>DBE-DBCH</t>
  </si>
  <si>
    <t>3322-93-8</t>
  </si>
  <si>
    <t>1,2,5,6-Tetrabromocyclooctane</t>
  </si>
  <si>
    <t>TBCO</t>
  </si>
  <si>
    <t>3194-57-8</t>
  </si>
  <si>
    <t>5,6-Dibromo-1,10,11,12,13,13-hexachloro-11-tricyclo[8.2.1.0]tridecene</t>
  </si>
  <si>
    <t>DBHCTD</t>
  </si>
  <si>
    <t>51936-55-1</t>
  </si>
  <si>
    <t>Hexabromocyclodecane</t>
  </si>
  <si>
    <t>HBCYD</t>
  </si>
  <si>
    <t>25495-98-1</t>
  </si>
  <si>
    <t>1-(2,3-Dibromopropyl)-3,5-diallyl-1,3,5-Triazine-2,4,6(1H,3H,5H)-trione</t>
  </si>
  <si>
    <t>DBP-TAZTO</t>
  </si>
  <si>
    <t>57829-89-7</t>
  </si>
  <si>
    <t>1,3-Bis(2,3-dibromopropyl)-5-allyl-1,3,5-Triazine-2,4,6(1H,3H,5H)-trione</t>
  </si>
  <si>
    <t>BDBP-TAZTO</t>
  </si>
  <si>
    <t>75795-16-3</t>
  </si>
  <si>
    <t>1,3,5-tris(2,3-dibromopropyl)-1,3,5-triazinane-2,4,6-trione</t>
  </si>
  <si>
    <t>TDBP-TAZTO</t>
  </si>
  <si>
    <t>52434-90-9</t>
  </si>
  <si>
    <t>2,4,6-Tris(2,4,6-tribromophenoxy)-1,3,5-triazine</t>
  </si>
  <si>
    <t>TTBP-TAZ</t>
  </si>
  <si>
    <t>25713-60-4</t>
  </si>
  <si>
    <t>Tris(tribromoneopentyl) phosphate</t>
  </si>
  <si>
    <t>TTBNPP</t>
  </si>
  <si>
    <t>19186-97-1</t>
  </si>
  <si>
    <t xml:space="preserve"> Phosphorous containing flame retardants</t>
  </si>
  <si>
    <t>Tris(2,3-dibromopropyl) phosphate</t>
  </si>
  <si>
    <t>TDBPP</t>
  </si>
  <si>
    <t>126-72-7</t>
  </si>
  <si>
    <t>Dibromoneopentyl glycol</t>
  </si>
  <si>
    <t>DBNPG</t>
  </si>
  <si>
    <t>3296-90-0</t>
  </si>
  <si>
    <t>2,2,2-Tris(bromomethyl)ethanol</t>
  </si>
  <si>
    <t>TBNPA</t>
  </si>
  <si>
    <t>1522-92-5</t>
  </si>
  <si>
    <t>Tetrachlorophthalic anhydride</t>
  </si>
  <si>
    <t>TECP-Anh</t>
  </si>
  <si>
    <t>117-08-8</t>
  </si>
  <si>
    <t>Hexachlorocyclopentadiene</t>
  </si>
  <si>
    <t>HCCPD</t>
  </si>
  <si>
    <t>77-47-4</t>
  </si>
  <si>
    <t>1,4,5,6,7,7-Hexachlorobicyclo[2.2.1]hept-5-ene-2,3-dicarboxylic anhydride</t>
  </si>
  <si>
    <t>HCBCH-DCAnh</t>
  </si>
  <si>
    <t>115-27-5</t>
  </si>
  <si>
    <t>1,4,5,6,7,7-Hexachlorobicyclo-(2,2,1)hept-5-en-2,3-dicarboxylic acid</t>
  </si>
  <si>
    <t>HCBCH-DCA</t>
  </si>
  <si>
    <t>115-28-6</t>
  </si>
  <si>
    <t>Perchloropentacyclodecane</t>
  </si>
  <si>
    <t>MIREX</t>
  </si>
  <si>
    <t>2385-85-5</t>
  </si>
  <si>
    <t>1,2,3,4,6,7,8,9,10,10,11,11-Dodecachloro-1,4,4a,5a,6,9,9a,9b-octahydro-1,4:6,9-dimethanodibenzofuran</t>
  </si>
  <si>
    <t>DDC-DBF</t>
  </si>
  <si>
    <t>31107-44-5</t>
  </si>
  <si>
    <t>Dodecachlorodimethanodibenzocyclooctane</t>
  </si>
  <si>
    <t>DDC-CO</t>
  </si>
  <si>
    <t>13560-89-9</t>
  </si>
  <si>
    <t>1,2,3,4,5,6,7,8,12,12,13,13-Dodecachloro-1,4,4a,5,8,8a,9,9a,10,10a-decahydro-1,4:5,8:9,10-Trimethanoanthracene</t>
  </si>
  <si>
    <t>DDC-Ant</t>
  </si>
  <si>
    <t>13560-92-4</t>
  </si>
  <si>
    <t>2,2-Bis(chloromethyl)-1,3-propanediol bis[bis(2-chloroethyl)phosphate]</t>
  </si>
  <si>
    <t>BCMP-BCEP</t>
  </si>
  <si>
    <t>38051-10-4</t>
  </si>
  <si>
    <t xml:space="preserve">Chlorine containing flame retardants </t>
  </si>
  <si>
    <t>Trimethyl phosphate</t>
  </si>
  <si>
    <t>TMP</t>
  </si>
  <si>
    <t>512-56-1</t>
  </si>
  <si>
    <t>Tripropyl phosphate</t>
  </si>
  <si>
    <t>TPP</t>
  </si>
  <si>
    <t>513-08-6</t>
  </si>
  <si>
    <t>2,2-Bis(chloromethyl)-1,3-propanediol bis[bis(2-chloro1-methylethyl) phosphate]</t>
  </si>
  <si>
    <t>BCMP-BCMEP</t>
  </si>
  <si>
    <t>1047637-37-5</t>
  </si>
  <si>
    <t>Isopropyl phenyl phosphate</t>
  </si>
  <si>
    <t>IPPP</t>
  </si>
  <si>
    <t>46355-07-1</t>
  </si>
  <si>
    <t>3,4:5,6-Dibenzo-2H-1,2-oxaphosphorin-2-oxide</t>
  </si>
  <si>
    <t>DOPO</t>
  </si>
  <si>
    <t>35948-25-5</t>
  </si>
  <si>
    <t>Tris(methylphenyl) phosphate</t>
  </si>
  <si>
    <t>TMPP</t>
  </si>
  <si>
    <t>1330-78-5</t>
  </si>
  <si>
    <t>Tris(4-isopropylphenyl) phosphate</t>
  </si>
  <si>
    <t>TIPPP</t>
  </si>
  <si>
    <t>2502-15-0</t>
  </si>
  <si>
    <t>Resorcinol bis(diphenyl phosphate)</t>
  </si>
  <si>
    <t>PBDPP</t>
  </si>
  <si>
    <t>57583-54-7</t>
  </si>
  <si>
    <t>Organophosphorous esters</t>
  </si>
  <si>
    <t>Resorcinol bis[di(2,6-dimethylphenyl) phosphate]</t>
  </si>
  <si>
    <t>PBDMPP</t>
  </si>
  <si>
    <t>139189-30-3</t>
  </si>
  <si>
    <t>Bisphenol A bis(diphenyl phosphate)</t>
  </si>
  <si>
    <t>BPA-BDPP</t>
  </si>
  <si>
    <t>5945-33-5</t>
  </si>
  <si>
    <t>Azoxystrobin</t>
  </si>
  <si>
    <t>131860-33-8</t>
  </si>
  <si>
    <t>Foramsulfuron</t>
  </si>
  <si>
    <t>173159-57-4</t>
  </si>
  <si>
    <t>Cycloxydim</t>
  </si>
  <si>
    <t>101205-02-1</t>
  </si>
  <si>
    <t>Cyprodinil</t>
  </si>
  <si>
    <t>121552-61-2</t>
  </si>
  <si>
    <t>Dimethomorph</t>
  </si>
  <si>
    <t>110488-70-5</t>
  </si>
  <si>
    <t>Metosulam</t>
  </si>
  <si>
    <t>139528-85-1</t>
  </si>
  <si>
    <t>Nicosulfuron</t>
  </si>
  <si>
    <t>111991-09-4</t>
  </si>
  <si>
    <t>Pethoxamid</t>
  </si>
  <si>
    <t>106700-29-2</t>
  </si>
  <si>
    <t>Propamocarb</t>
  </si>
  <si>
    <t>24579-73-5</t>
  </si>
  <si>
    <t>Prosulfocarb</t>
  </si>
  <si>
    <t>52888-80-9</t>
  </si>
  <si>
    <t>Climbazol</t>
  </si>
  <si>
    <t>38083-17-9</t>
  </si>
  <si>
    <t>Gabapentin</t>
  </si>
  <si>
    <t>60142-96-3</t>
  </si>
  <si>
    <t>Irbesartan</t>
  </si>
  <si>
    <t>138402-11-6</t>
  </si>
  <si>
    <t>Valsartan</t>
  </si>
  <si>
    <t>137862-53-4</t>
  </si>
  <si>
    <t>Eprosartan</t>
  </si>
  <si>
    <t>133040-01-4</t>
  </si>
  <si>
    <t>Losartan</t>
  </si>
  <si>
    <t>114798-26-4</t>
  </si>
  <si>
    <t>Moclobemide</t>
  </si>
  <si>
    <t>71320-77-9</t>
  </si>
  <si>
    <t>Venlafaxine</t>
  </si>
  <si>
    <t>93413-69-5</t>
  </si>
  <si>
    <t>Perﬂuoro-1-butane-sulfonamide</t>
  </si>
  <si>
    <t>FBSA</t>
  </si>
  <si>
    <t>30334-69-1</t>
  </si>
  <si>
    <t>Perfluohexane sulfonamide</t>
  </si>
  <si>
    <t>FHxSA</t>
  </si>
  <si>
    <t>41997-13-1</t>
  </si>
  <si>
    <t>N,N-Dimethylperfluorooctane sulfonamide</t>
  </si>
  <si>
    <t>N,N-Me2FOSA-M</t>
  </si>
  <si>
    <t>87988-61-2</t>
  </si>
  <si>
    <t>N-alkyl perfluoroalkane sulfonamides (FASA)</t>
  </si>
  <si>
    <t>Perfluorooctane sulfonamido acetic acid</t>
  </si>
  <si>
    <t>FOSAA</t>
  </si>
  <si>
    <t>2806-24-8</t>
  </si>
  <si>
    <t>Perfluoroalkane sulfonamido acetic acids (FASAA)</t>
  </si>
  <si>
    <t>N-methylperfluorooctane sulfonamido acetic acid</t>
  </si>
  <si>
    <t>N-MeFOSAA</t>
  </si>
  <si>
    <t>2355-31-9</t>
  </si>
  <si>
    <t>N-ethylperfluorooctane sulfonamido acetic acid</t>
  </si>
  <si>
    <t>N-EtFOSAA</t>
  </si>
  <si>
    <t>2991-50-6</t>
  </si>
  <si>
    <t>6:2 perfluorohexyl ethanoic acid</t>
  </si>
  <si>
    <t>FHEA (6:2 FTCA)</t>
  </si>
  <si>
    <t>53826-12-3</t>
  </si>
  <si>
    <t>Fluorotelomer carboxylic acid (FTCA)</t>
  </si>
  <si>
    <t>8:2 perfluorooctyl ethanoic acid</t>
  </si>
  <si>
    <t>FOEA (8:2 FTCA)</t>
  </si>
  <si>
    <t>27854-31-5</t>
  </si>
  <si>
    <t>10:2 perfluorodecyl ethanoic acid</t>
  </si>
  <si>
    <t>FDEA (10:2 FTCA)</t>
  </si>
  <si>
    <t>53826-13-4</t>
  </si>
  <si>
    <t>3:3 perfluoropropyl propanoic acid</t>
  </si>
  <si>
    <t>FPrPA (3:3 Acid)</t>
  </si>
  <si>
    <t>356-02-5</t>
  </si>
  <si>
    <t>Fluorotelomer saturated carboxylic acid (FTCA)</t>
  </si>
  <si>
    <t>5:3 perfluoropentyl propanoic acid</t>
  </si>
  <si>
    <t>FPePA (5:3 Acid)</t>
  </si>
  <si>
    <t>914637-49-3</t>
  </si>
  <si>
    <t>7:3 perfluoroheptyl propanoic acid</t>
  </si>
  <si>
    <t>FHpPA (7:3 Acid)</t>
  </si>
  <si>
    <t>812-70-4</t>
  </si>
  <si>
    <t>6:2 2H-perfluoro-2-octenoic acid</t>
  </si>
  <si>
    <t>FHUEA (6:2 FTUCA)</t>
  </si>
  <si>
    <t>70887-88-6</t>
  </si>
  <si>
    <t>Fluorotelomer unsaturated carboxylic acid (FTUCA)</t>
  </si>
  <si>
    <t>8:2 2H-perfluoro-2-decenoic acid</t>
  </si>
  <si>
    <t>FOUEA (8:2 FTUCA)</t>
  </si>
  <si>
    <t>70887-84-2</t>
  </si>
  <si>
    <t>10:2 2H-perfluoro-2-dodenoic acid</t>
  </si>
  <si>
    <t>FDUEA (10:2 FTUCA)</t>
  </si>
  <si>
    <t>70887-94-4</t>
  </si>
  <si>
    <t>4:2 Fluorotelomer sulfonic acid</t>
  </si>
  <si>
    <t>4:2FTS</t>
  </si>
  <si>
    <t>757124-72-4</t>
  </si>
  <si>
    <t>Fluorotelomer sulfonic acid (FTSA)</t>
  </si>
  <si>
    <t>8:2 Fluorotelomer sulfonic acid</t>
  </si>
  <si>
    <t>8:2FTS</t>
  </si>
  <si>
    <t>39108-34-4</t>
  </si>
  <si>
    <t>Perfluorohexyl phosphonic acid</t>
  </si>
  <si>
    <t>PFHxPA</t>
  </si>
  <si>
    <t>40143-76-8</t>
  </si>
  <si>
    <t>Perfluoroalkyl phosphonic acids (PFPA)</t>
  </si>
  <si>
    <t>Perfluorooctyl phosphonic acid</t>
  </si>
  <si>
    <t>PFOPA</t>
  </si>
  <si>
    <t>40143-78-0</t>
  </si>
  <si>
    <t>Perfluorodecyl phosphonic acid</t>
  </si>
  <si>
    <t>PFDPA</t>
  </si>
  <si>
    <t>52299-26-0</t>
  </si>
  <si>
    <t>Bis-(perfluorohexyl) phosphinic acid</t>
  </si>
  <si>
    <t>6:6PFPi</t>
  </si>
  <si>
    <t>40143-77-9</t>
  </si>
  <si>
    <t>Bis-perfluorohexyl perfluorooctyl phosphinic acid</t>
  </si>
  <si>
    <t>6:8PFPi</t>
  </si>
  <si>
    <t>610800-34-5</t>
  </si>
  <si>
    <t>Bis-(perfluorooctyl) phosphinic acid</t>
  </si>
  <si>
    <t>8:8PFPi</t>
  </si>
  <si>
    <t>40143-79-1</t>
  </si>
  <si>
    <t>6:2 Fluorotelomer phosphate monoester</t>
  </si>
  <si>
    <t>6:2 monoPAP</t>
  </si>
  <si>
    <t>57678-01-0</t>
  </si>
  <si>
    <t>Polifluoroalkyl phosphoric acid esters (= fluorotelomer phosphates monoester) (n:2 PAP)</t>
  </si>
  <si>
    <t>8:2 Fluorotelomer phosphate monoester</t>
  </si>
  <si>
    <t>8:2 monoPAP</t>
  </si>
  <si>
    <t>57678-03-2</t>
  </si>
  <si>
    <t>Bis (1H,1H,2H,2H-perfluorohexyl) phosphate - 4:2 Fluorotelomer phosphate diester</t>
  </si>
  <si>
    <t>4:2diPAP</t>
  </si>
  <si>
    <t>135098-69-0</t>
  </si>
  <si>
    <t>Polifluoroalkyl phosphoric acid diesters (= fluorotelomer phosphates diesters) (n:2 PAP)</t>
  </si>
  <si>
    <t>Bis (1H,1H,2H,2H-perflurooctyl) phosphate - 6:2 Fluorotelomer phosphate diester</t>
  </si>
  <si>
    <t>6:2diPAP</t>
  </si>
  <si>
    <t>57677-95-9</t>
  </si>
  <si>
    <t>Bis (1H,1H,2H,2H-perflurodecyl) phosphate - 8:2 Fluorotelomer phosphate diester</t>
  </si>
  <si>
    <t>8:2diPAP</t>
  </si>
  <si>
    <t>678-41-1</t>
  </si>
  <si>
    <t>10:2 Fluorotelomer phosphate diester</t>
  </si>
  <si>
    <t>10:2diPAP</t>
  </si>
  <si>
    <t>1895-26-7</t>
  </si>
  <si>
    <t>4:2/6:2 Fluorotelomer phosphate diester</t>
  </si>
  <si>
    <t>4:2/6:2diPAP</t>
  </si>
  <si>
    <t>1158182-59-2</t>
  </si>
  <si>
    <t>6:2/8:2 Fluorotelomer phosphate diester</t>
  </si>
  <si>
    <t>6:2/8:2diPAP</t>
  </si>
  <si>
    <t>943913-15-3</t>
  </si>
  <si>
    <t>8:2/10:2 Fluorotelomer phosphate diester</t>
  </si>
  <si>
    <t>8:2/10:2diPAP</t>
  </si>
  <si>
    <t>1158182-60-5</t>
  </si>
  <si>
    <t>Polifluoroalkyl phosphoric acid diesters (= fluorotelomer phosphates diesters)</t>
  </si>
  <si>
    <t>perfluoropolyethers</t>
  </si>
  <si>
    <t>C3F6ClO-[CF-CF(CF3)-O]n-[CF(CF3)-O]m-CF2COOH (n=1-4; m=0-2)</t>
  </si>
  <si>
    <t>329238-24-6</t>
  </si>
  <si>
    <t>Perfluoropolyethers (PFPE)</t>
  </si>
  <si>
    <t>Perfluoroalkyl ether carboxylic acids</t>
  </si>
  <si>
    <t>3H-perfluoro-3-((3-methoxy-propoxy)propanoic acid) ammonium salt / CF3OCF2CF2CF2OCHFCF2COONH4</t>
  </si>
  <si>
    <t>ADONA</t>
  </si>
  <si>
    <t>958445-44-8</t>
  </si>
  <si>
    <t>Ammonium perfluoro(2-methyl-3-oxahexanoate) / CF3CF2CF2OCF(CF3)COONH4</t>
  </si>
  <si>
    <t>GenX</t>
  </si>
  <si>
    <t>62037-80-3</t>
  </si>
  <si>
    <t>2, 2, 3, 3, 4, 4, 4-Heptafluoro-1-Butanol</t>
  </si>
  <si>
    <t>3:1 FTOH</t>
  </si>
  <si>
    <t>375-01-9</t>
  </si>
  <si>
    <t>2, 2, 3, 3, 4, 4, 5, 5, 6, 6, 6 - Undecafluoro-1-Hexanol</t>
  </si>
  <si>
    <t>5:1 FTOH</t>
  </si>
  <si>
    <t>423-46-1</t>
  </si>
  <si>
    <t>6:2 fluorotelomer sulfonamide alkylbetaine (trade name Forafac 1157)</t>
  </si>
  <si>
    <t>6:2 FTSAAB</t>
  </si>
  <si>
    <t>fluorotelomer sulfonamide alkylbetaines</t>
  </si>
  <si>
    <t>6:2 fluorotelomer sulfonamide aminoxide(trade name Forafac 1183)</t>
  </si>
  <si>
    <t>6:2 FTSAAO</t>
  </si>
  <si>
    <t>80475-32-7</t>
  </si>
  <si>
    <t>Fluorotelomer sulfonamide aminoxides</t>
  </si>
  <si>
    <t>Perfluorobutanoic acid</t>
  </si>
  <si>
    <t>PFBA</t>
  </si>
  <si>
    <t>375-22-4</t>
  </si>
  <si>
    <t>Perfluoropentanoic  acid</t>
  </si>
  <si>
    <t>PFPeA</t>
  </si>
  <si>
    <t>2706-90-3</t>
  </si>
  <si>
    <t>Perfluorohexane sulfonyl fluoride</t>
  </si>
  <si>
    <t>PFHxSF</t>
  </si>
  <si>
    <t>423-50-7</t>
  </si>
  <si>
    <t>4:2 Fluorotelomer Thioamido Sulfonate</t>
  </si>
  <si>
    <t>4:2 FtTAoS</t>
  </si>
  <si>
    <t>Fluorotelomer Thioamido Sulfonates</t>
  </si>
  <si>
    <t>6:2 Fluorotelomer Thioamido Sulfonate</t>
  </si>
  <si>
    <t>6:2 FtTAoS</t>
  </si>
  <si>
    <t>8:2 Fluorotelomer Thioamido Sulfonate</t>
  </si>
  <si>
    <t>8:2 FtTAoS</t>
  </si>
  <si>
    <t>Clofibrate</t>
  </si>
  <si>
    <t>Benzoylecgonine (Cocaine)</t>
  </si>
  <si>
    <t>519-09-5</t>
  </si>
  <si>
    <t>Drugs of abuse (metabolite)</t>
  </si>
  <si>
    <t>Amphetamine</t>
  </si>
  <si>
    <t>300-62-9</t>
  </si>
  <si>
    <t>Methamphetamine</t>
  </si>
  <si>
    <t>537-46-2</t>
  </si>
  <si>
    <t xml:space="preserve">MDMA (Ecstasy) </t>
  </si>
  <si>
    <t>THC-COOH (Cannabis)</t>
  </si>
  <si>
    <t>Additional substances</t>
  </si>
  <si>
    <t>Air-Stationay sampling</t>
  </si>
  <si>
    <t>Air-Personal sampling</t>
  </si>
  <si>
    <t>Air-Other</t>
  </si>
  <si>
    <t>Dust-Household vacuum bag</t>
  </si>
  <si>
    <t>Dust Vacuum cleaner filter (external)</t>
  </si>
  <si>
    <t>Dust-Manual sweeping</t>
  </si>
  <si>
    <t>Dust-Deposition sampler</t>
  </si>
  <si>
    <t>Dust-Other</t>
  </si>
  <si>
    <t>Film- Wipe, wet</t>
  </si>
  <si>
    <t>Film- Wipe, dry</t>
  </si>
  <si>
    <t>Film- Other</t>
  </si>
  <si>
    <t>Sampling date (start)</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</si>
  <si>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</si>
  <si>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</si>
  <si>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</si>
  <si>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</si>
  <si>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</si>
  <si>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</si>
  <si>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</si>
  <si>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</si>
  <si>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</si>
  <si>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</si>
  <si>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</si>
  <si>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</si>
  <si>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</si>
  <si>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</si>
  <si>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</si>
  <si>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</si>
  <si>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</si>
  <si>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</si>
  <si>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</si>
  <si>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</si>
  <si>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</si>
  <si>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</si>
  <si>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</si>
  <si>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</si>
  <si>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</si>
  <si>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</si>
  <si>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</si>
  <si>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</si>
  <si>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</si>
  <si>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</si>
  <si>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</si>
  <si>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</si>
  <si>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</si>
  <si>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</si>
  <si>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</si>
  <si>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</si>
  <si>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</si>
  <si>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</si>
  <si>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</si>
  <si>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</si>
  <si>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</si>
  <si>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</si>
  <si>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</si>
  <si>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</si>
  <si>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</si>
  <si>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</si>
  <si>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</si>
  <si>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</si>
  <si>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</si>
  <si>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</si>
  <si>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</si>
  <si>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</si>
  <si>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</si>
  <si>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</si>
  <si>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</si>
  <si>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</si>
  <si>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</si>
  <si>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</si>
  <si>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</si>
  <si>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</si>
  <si>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</si>
  <si>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</si>
  <si>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</si>
  <si>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</si>
  <si>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</si>
  <si>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</si>
  <si>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</si>
  <si>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</si>
  <si>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</si>
  <si>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</si>
  <si>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</si>
  <si>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</si>
  <si>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</si>
  <si>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</si>
  <si>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</si>
  <si>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</si>
  <si>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</si>
  <si>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</si>
  <si>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</si>
  <si>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</si>
  <si>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</si>
  <si>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</si>
  <si>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</si>
  <si>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</si>
  <si>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</si>
  <si>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</si>
  <si>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</si>
  <si>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</si>
  <si>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</si>
  <si>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</si>
  <si>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</si>
  <si>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</si>
  <si>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</si>
  <si>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</si>
  <si>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</si>
  <si>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</si>
  <si>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</si>
  <si>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</si>
  <si>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</si>
  <si>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</si>
  <si>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</si>
  <si>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</si>
  <si>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</si>
  <si>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</si>
  <si>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</si>
  <si>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</si>
  <si>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</si>
  <si>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</si>
  <si>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</si>
  <si>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</si>
  <si>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</si>
  <si>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</si>
  <si>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</si>
  <si>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</si>
  <si>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</si>
  <si>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</si>
  <si>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</si>
  <si>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</si>
  <si>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</si>
  <si>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</si>
  <si>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</si>
  <si>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</si>
  <si>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</si>
  <si>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</si>
  <si>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</si>
  <si>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</si>
  <si>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</si>
  <si>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</si>
  <si>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</si>
  <si>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</si>
  <si>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</si>
  <si>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</si>
  <si>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</si>
  <si>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</si>
  <si>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</si>
  <si>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</si>
  <si>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</si>
  <si>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</si>
  <si>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</si>
  <si>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</si>
  <si>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</si>
  <si>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</si>
  <si>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</si>
  <si>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</si>
  <si>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</si>
  <si>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</si>
  <si>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</si>
  <si>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</si>
  <si>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</si>
  <si>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</si>
  <si>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</si>
  <si>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</si>
  <si>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</si>
  <si>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</si>
  <si>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 xml:space="preserve">GABON </t>
  </si>
  <si>
    <t>GA</t>
  </si>
  <si>
    <t>Gambia</t>
  </si>
  <si>
    <t>GM</t>
  </si>
  <si>
    <t>Georgia</t>
  </si>
  <si>
    <t>GE</t>
  </si>
  <si>
    <t>Germany</t>
  </si>
  <si>
    <t>DE</t>
  </si>
  <si>
    <t>Ghana</t>
  </si>
  <si>
    <t>GH</t>
  </si>
  <si>
    <t>Gibraltar</t>
  </si>
  <si>
    <t>GI</t>
  </si>
  <si>
    <t>Greece</t>
  </si>
  <si>
    <t>GR</t>
  </si>
  <si>
    <t>Greenland</t>
  </si>
  <si>
    <t>GL</t>
  </si>
  <si>
    <t>Grenada</t>
  </si>
  <si>
    <t>GD</t>
  </si>
  <si>
    <t>Guadeloupe</t>
  </si>
  <si>
    <t>GP</t>
  </si>
  <si>
    <t xml:space="preserve">GUAM </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</si>
  <si>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</si>
  <si>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</si>
  <si>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</si>
  <si>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</si>
  <si>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</si>
  <si>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</si>
  <si>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</si>
  <si>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</si>
  <si>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</si>
  <si>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</si>
  <si>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</si>
  <si>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</si>
  <si>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</si>
  <si>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</si>
  <si>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</si>
  <si>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</si>
  <si>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</si>
  <si>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</si>
  <si>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</si>
  <si>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</si>
  <si>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</si>
  <si>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</si>
  <si>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</si>
  <si>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</si>
  <si>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</si>
  <si>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</si>
  <si>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</si>
  <si>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</si>
  <si>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</si>
  <si>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</si>
  <si>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</si>
  <si>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</si>
  <si>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</si>
  <si>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</si>
  <si>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</si>
  <si>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</si>
  <si>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</si>
  <si>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</si>
  <si>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</si>
  <si>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</si>
  <si>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</si>
  <si>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</si>
  <si>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</si>
  <si>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</si>
  <si>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</si>
  <si>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</si>
  <si>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</si>
  <si>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</si>
  <si>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</si>
  <si>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</si>
  <si>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</si>
  <si>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</si>
  <si>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</si>
  <si>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</si>
  <si>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</si>
  <si>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</si>
  <si>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</si>
  <si>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</si>
  <si>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</si>
  <si>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</si>
  <si>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</si>
  <si>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</si>
  <si>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</si>
  <si>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 xml:space="preserve">LAO PEOPLE'S DEMOCRATIC REPUBLIC </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</si>
  <si>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</si>
  <si>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</si>
  <si>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</si>
  <si>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</si>
  <si>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</si>
  <si>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</si>
  <si>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</si>
  <si>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</si>
  <si>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</si>
  <si>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</si>
  <si>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</si>
  <si>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</si>
  <si>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</si>
  <si>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</si>
  <si>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</si>
  <si>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</si>
  <si>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</si>
  <si>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</si>
  <si>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</si>
  <si>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</si>
  <si>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</si>
  <si>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</si>
  <si>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</si>
  <si>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</si>
  <si>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</si>
  <si>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</si>
  <si>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</si>
  <si>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</si>
  <si>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</si>
  <si>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</si>
  <si>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</si>
  <si>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</si>
  <si>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</si>
  <si>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</si>
  <si>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</si>
  <si>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</si>
  <si>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</si>
  <si>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</si>
  <si>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</si>
  <si>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</si>
  <si>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</si>
  <si>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</si>
  <si>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</si>
  <si>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</si>
  <si>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</si>
  <si>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</si>
  <si>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</si>
  <si>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</si>
  <si>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</si>
  <si>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</si>
  <si>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</si>
  <si>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</si>
  <si>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</si>
  <si>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</si>
  <si>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</si>
  <si>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</si>
  <si>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</si>
  <si>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</si>
  <si>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</si>
  <si>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</si>
  <si>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</si>
  <si>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</si>
  <si>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</si>
  <si>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</si>
  <si>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</si>
  <si>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</si>
  <si>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</si>
  <si>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</si>
  <si>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</si>
  <si>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</si>
  <si>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</si>
  <si>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</si>
  <si>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</si>
  <si>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</si>
  <si>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</si>
  <si>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</si>
  <si>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</si>
  <si>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</si>
  <si>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</si>
  <si>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</si>
  <si>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</si>
  <si>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</si>
  <si>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</si>
  <si>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</si>
  <si>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</si>
  <si>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</si>
  <si>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</si>
  <si>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</si>
  <si>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</si>
  <si>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</si>
  <si>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</si>
  <si>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</si>
  <si>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</si>
  <si>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</si>
  <si>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</si>
  <si>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</si>
  <si>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</si>
  <si>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</si>
  <si>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</si>
  <si>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</si>
  <si>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</si>
  <si>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</si>
  <si>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</si>
  <si>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</si>
  <si>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</si>
  <si>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</si>
  <si>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</si>
  <si>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</si>
  <si>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</si>
  <si>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</si>
  <si>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</si>
  <si>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</si>
  <si>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</si>
  <si>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</si>
  <si>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</si>
  <si>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</si>
  <si>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</si>
  <si>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</si>
  <si>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</si>
  <si>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</si>
  <si>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</si>
  <si>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</si>
  <si>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</si>
  <si>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</si>
  <si>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</si>
  <si>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</si>
  <si>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 xml:space="preserve">SAINT HELENA </t>
  </si>
  <si>
    <t>SH</t>
  </si>
  <si>
    <t>Saint Kitts and Nevis</t>
  </si>
  <si>
    <t>KN</t>
  </si>
  <si>
    <t>Saint Lucia</t>
  </si>
  <si>
    <t>LC</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</si>
  <si>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</si>
  <si>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</si>
  <si>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</si>
  <si>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</si>
  <si>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</si>
  <si>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</si>
  <si>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</si>
  <si>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</si>
  <si>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</si>
  <si>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</si>
  <si>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</si>
  <si>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</si>
  <si>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</si>
  <si>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</si>
  <si>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</si>
  <si>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</si>
  <si>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</si>
  <si>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</si>
  <si>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</si>
  <si>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</si>
  <si>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</si>
  <si>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</si>
  <si>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Slovakia</t>
  </si>
  <si>
    <t>SK</t>
  </si>
  <si>
    <t>Slovenia</t>
  </si>
  <si>
    <t>SI</t>
  </si>
  <si>
    <t>Solomon Islands</t>
  </si>
  <si>
    <t>SB</t>
  </si>
  <si>
    <t>Somalia</t>
  </si>
  <si>
    <t>SO</t>
  </si>
  <si>
    <t>South Africa</t>
  </si>
  <si>
    <t>ZA</t>
  </si>
  <si>
    <t>South Georgia and The South Sandwich Islands</t>
  </si>
  <si>
    <t>GS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</si>
  <si>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</si>
  <si>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</si>
  <si>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</si>
  <si>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</si>
  <si>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</si>
  <si>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</si>
  <si>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</si>
  <si>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</si>
  <si>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</si>
  <si>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</si>
  <si>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</si>
  <si>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</si>
  <si>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</si>
  <si>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</si>
  <si>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</si>
  <si>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</si>
  <si>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</si>
  <si>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</si>
  <si>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</si>
  <si>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</si>
  <si>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</si>
  <si>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</si>
  <si>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</si>
  <si>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</si>
  <si>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</si>
  <si>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</si>
  <si>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</si>
  <si>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</si>
  <si>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</si>
  <si>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</si>
  <si>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</si>
  <si>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</si>
  <si>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</si>
  <si>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</si>
  <si>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</si>
  <si>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</si>
  <si>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</si>
  <si>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</si>
  <si>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</si>
  <si>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</si>
  <si>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</si>
  <si>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</si>
  <si>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</si>
  <si>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</si>
  <si>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</si>
  <si>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</si>
  <si>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</si>
  <si>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</si>
  <si>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</si>
  <si>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</si>
  <si>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</si>
  <si>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</si>
  <si>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</si>
  <si>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</si>
  <si>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</si>
  <si>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</si>
  <si>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</si>
  <si>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</si>
  <si>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</si>
  <si>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</si>
  <si>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</si>
  <si>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</si>
  <si>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</si>
  <si>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</si>
  <si>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</si>
  <si>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</si>
  <si>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</si>
  <si>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</si>
  <si>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</si>
  <si>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</si>
  <si>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</si>
  <si>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</si>
  <si>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</si>
  <si>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</si>
  <si>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</si>
  <si>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</si>
  <si>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</si>
  <si>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</si>
  <si>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</si>
  <si>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</si>
  <si>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</si>
  <si>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</si>
  <si>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Motel</t>
  </si>
  <si>
    <t>Pension</t>
  </si>
  <si>
    <t>Boarding House</t>
  </si>
  <si>
    <t>Hotel</t>
  </si>
  <si>
    <t>Monasteries</t>
  </si>
  <si>
    <t>Fraternity</t>
  </si>
  <si>
    <t>Sorority</t>
  </si>
  <si>
    <t>Time-share residences</t>
  </si>
  <si>
    <t>Convents</t>
  </si>
  <si>
    <t>Concert hall</t>
  </si>
  <si>
    <t>TV / Radio studio w audience</t>
  </si>
  <si>
    <t>Theatre</t>
  </si>
  <si>
    <t>Cinema</t>
  </si>
  <si>
    <t>Casino</t>
  </si>
  <si>
    <t>Nightclub</t>
  </si>
  <si>
    <t>Restaurant</t>
  </si>
  <si>
    <t>Tavern</t>
  </si>
  <si>
    <t>Bar</t>
  </si>
  <si>
    <t>Banquet hall</t>
  </si>
  <si>
    <t>Places of religious worship</t>
  </si>
  <si>
    <t>Art gallery</t>
  </si>
  <si>
    <t>Museum</t>
  </si>
  <si>
    <t>Community hall</t>
  </si>
  <si>
    <t>Courtroom</t>
  </si>
  <si>
    <t>Exhibition hall</t>
  </si>
  <si>
    <t>Waiting areas in transportation halls</t>
  </si>
  <si>
    <t>Amusement arcade</t>
  </si>
  <si>
    <t>Iindoor arena</t>
  </si>
  <si>
    <t>Indoor skating rink</t>
  </si>
  <si>
    <t>Gymnasium</t>
  </si>
  <si>
    <t>indoor tennis court</t>
  </si>
  <si>
    <t>Other indoor sports facility</t>
  </si>
  <si>
    <t>Indoor swimming pool</t>
  </si>
  <si>
    <t>Boarding house</t>
  </si>
  <si>
    <t>Funeral parlor</t>
  </si>
  <si>
    <t>Lindoor arena</t>
  </si>
  <si>
    <t>Indoor tennis court</t>
  </si>
  <si>
    <t>Ceiling tiles</t>
  </si>
  <si>
    <t>Paint</t>
  </si>
  <si>
    <t>Wall paper</t>
  </si>
  <si>
    <t>Plasterboards</t>
  </si>
  <si>
    <t>Flow rate</t>
  </si>
  <si>
    <t xml:space="preserve">Sampling duration </t>
  </si>
  <si>
    <t>Sampling time (start)</t>
  </si>
  <si>
    <t>hh:mm</t>
  </si>
  <si>
    <t>dd/mm/yyyy</t>
  </si>
  <si>
    <t>Location / Other</t>
  </si>
  <si>
    <t>Category of environment / Other</t>
  </si>
  <si>
    <t>Category of microenvironment 2 / Other</t>
  </si>
  <si>
    <t>Location of microenvironment / Other</t>
  </si>
  <si>
    <t>Characteristics of sampling site (main building material) / Other</t>
  </si>
  <si>
    <t>Characteristics of sampling site (insulation) / Other</t>
  </si>
  <si>
    <t>Characteristics of sampling site (floor type) / Other</t>
  </si>
  <si>
    <t>Characteristics of sampling site (wall) / Other</t>
  </si>
  <si>
    <t>Characteristics of sampling site (ceiling) / Other</t>
  </si>
  <si>
    <t>Characteristics of sampling site (soft/hard ratio estimate furniture) / Other</t>
  </si>
  <si>
    <t>Characteristics of sampling site (other characteristics) / Other</t>
  </si>
  <si>
    <t>Proxy pressures / Other</t>
  </si>
  <si>
    <t>Sampling method 1 / Other</t>
  </si>
  <si>
    <t>Sampling method 2 / Other</t>
  </si>
  <si>
    <t>Category of microenvironment / Other</t>
  </si>
  <si>
    <t>Characteristics of sampling site (wall and ceilings) / Other</t>
  </si>
  <si>
    <t>Proxy pressures /Other</t>
  </si>
  <si>
    <t>in hours</t>
  </si>
  <si>
    <t>ECOSYSTEM / MATRIX: OUTDOOR AIR</t>
  </si>
  <si>
    <t xml:space="preserve">Outdoor air - Gas-phase </t>
  </si>
  <si>
    <t xml:space="preserve">Outdoor air - Particle-phase </t>
  </si>
  <si>
    <t xml:space="preserve">Outdoor air - Gas &amp; particle phases </t>
  </si>
  <si>
    <t>Outdoor air - Other</t>
  </si>
  <si>
    <t xml:space="preserve">quantitative </t>
  </si>
  <si>
    <t>semi-quantitative</t>
  </si>
  <si>
    <t>Concentration type</t>
  </si>
  <si>
    <t xml:space="preserve">National </t>
  </si>
  <si>
    <t>Relevant EC code</t>
  </si>
  <si>
    <t>Characteristics of sampling site (other characteristics) I.</t>
  </si>
  <si>
    <t>Characteristics of sampling site (other characteristics) II.</t>
  </si>
  <si>
    <t>drop-down list</t>
  </si>
  <si>
    <t>free text</t>
  </si>
  <si>
    <t>numeric field</t>
  </si>
  <si>
    <t>numeric entry</t>
  </si>
  <si>
    <t>Y / N</t>
  </si>
  <si>
    <t xml:space="preserve">Relevant EC code </t>
  </si>
  <si>
    <t>Estimated dust age</t>
  </si>
  <si>
    <t>days</t>
  </si>
  <si>
    <t>Sampling method / Other</t>
  </si>
  <si>
    <t>Free text</t>
  </si>
  <si>
    <t>Sampling collection device / Other</t>
  </si>
  <si>
    <t>Sample preparation method / Other</t>
  </si>
  <si>
    <t>Analytical method / Other</t>
  </si>
  <si>
    <t>automatically filled-in</t>
  </si>
  <si>
    <t>Air filtration system / Other</t>
  </si>
  <si>
    <t>Concentration Type</t>
  </si>
  <si>
    <t xml:space="preserve">Quantitative </t>
  </si>
  <si>
    <t>Semi-quantitative</t>
  </si>
  <si>
    <t>Country</t>
  </si>
  <si>
    <t>Country Code</t>
  </si>
  <si>
    <t>Rmark</t>
  </si>
  <si>
    <t>Station name and code</t>
  </si>
  <si>
    <t>Characteristics of sampling site (other characteristics) III.</t>
  </si>
  <si>
    <t>ref.: http://www.norman-network.com/?q=node/236 - Merged NORMAN Suspect List 'SusDat' (Original Excel File)</t>
  </si>
  <si>
    <t>Type_of_Environment</t>
  </si>
  <si>
    <t>Filter (Quartz fibre)</t>
  </si>
  <si>
    <t>Filter (Glass fibre)</t>
  </si>
  <si>
    <t>R1.1 - Single Family House</t>
  </si>
  <si>
    <t>R1.2 - Terraced House</t>
  </si>
  <si>
    <t>R1.3 - Multi Family House</t>
  </si>
  <si>
    <t>R1.4 - Apartment Block</t>
  </si>
  <si>
    <t>R2.1 - Transient residential</t>
  </si>
  <si>
    <t>R2.2 - Shared residential</t>
  </si>
  <si>
    <t>P1.1 - Theatres</t>
  </si>
  <si>
    <t>P1.2 - Dining facilities</t>
  </si>
  <si>
    <t>P1.3 - Recreation</t>
  </si>
  <si>
    <t>P1.4 - Sports</t>
  </si>
  <si>
    <t>P2.1 - Training</t>
  </si>
  <si>
    <t>P2.2 - Offices</t>
  </si>
  <si>
    <t>P2.3 - Data processing</t>
  </si>
  <si>
    <t>P2.4 - Laboratories</t>
  </si>
  <si>
    <t>P2.5 - Salon</t>
  </si>
  <si>
    <t>P2.6 - Dry cleaning</t>
  </si>
  <si>
    <t>P2.7 - Medical clinics</t>
  </si>
  <si>
    <t>P2.8 - Media services</t>
  </si>
  <si>
    <t>P2.9 - Post</t>
  </si>
  <si>
    <t>P2.10 - Printers</t>
  </si>
  <si>
    <t>P2.11 - Transportation dispatch</t>
  </si>
  <si>
    <t>P2.12 - Veterinary facilities</t>
  </si>
  <si>
    <t xml:space="preserve">3, Educational </t>
  </si>
  <si>
    <t>P3.1 - School</t>
  </si>
  <si>
    <t>P3.2 - Kindergarten</t>
  </si>
  <si>
    <t>P3.3 - Day care</t>
  </si>
  <si>
    <t xml:space="preserve">4, Industrial </t>
  </si>
  <si>
    <t>P4.1 - Food processing</t>
  </si>
  <si>
    <t>P4.2 - Pharmaceuticals</t>
  </si>
  <si>
    <t>P4.3 - Cleaning product production</t>
  </si>
  <si>
    <t>P4.4 - Laundries</t>
  </si>
  <si>
    <t>P4.5 - Wood and paper processing</t>
  </si>
  <si>
    <t>P4.6 - Textile manufacturing</t>
  </si>
  <si>
    <t>P4.7 - Tobacco processing</t>
  </si>
  <si>
    <t>P4.8 - Mining</t>
  </si>
  <si>
    <t>P4.9 - Metal work</t>
  </si>
  <si>
    <t>P4.10 - Machinery manufacture</t>
  </si>
  <si>
    <t>P4.11 - Vehicle manufacturing</t>
  </si>
  <si>
    <t>P4.12 - Appliance manufacturing</t>
  </si>
  <si>
    <t>P4.13 - Plastics production</t>
  </si>
  <si>
    <t>P4.14 - Furniture production</t>
  </si>
  <si>
    <t>P4.15 - Carpet production</t>
  </si>
  <si>
    <t>P.4.16 - Printing</t>
  </si>
  <si>
    <t>P4.17 - Photographic processing</t>
  </si>
  <si>
    <t>P4.18 - Electricity generation</t>
  </si>
  <si>
    <t>4, Institutional</t>
  </si>
  <si>
    <t>P4.1 - Custodial care</t>
  </si>
  <si>
    <t>P4.2 - Medical care</t>
  </si>
  <si>
    <t>P4.3 - Secure</t>
  </si>
  <si>
    <t>5, Mercantile</t>
  </si>
  <si>
    <t>P5.1 - Hypermarket</t>
  </si>
  <si>
    <t>P5.2 - Market</t>
  </si>
  <si>
    <t>P5.3 - Furniture sales</t>
  </si>
  <si>
    <t>P5.4 - Electrical and electronic sales</t>
  </si>
  <si>
    <t>P5.5 - Clothing sales</t>
  </si>
  <si>
    <t>P5.6 - Pharmacies</t>
  </si>
  <si>
    <t>P5.7 - Vehicle sales</t>
  </si>
  <si>
    <t>P5.8 - Specialty retail</t>
  </si>
  <si>
    <t>6, Vehicles</t>
  </si>
  <si>
    <t>P6.1 - Automobiles</t>
  </si>
  <si>
    <t>P6.2 - Trucks</t>
  </si>
  <si>
    <t>P6.3 - Trains</t>
  </si>
  <si>
    <t>P6.4- Public transportation</t>
  </si>
  <si>
    <t>P6.5 - Coach</t>
  </si>
  <si>
    <t>P6.6 - Aircraft</t>
  </si>
  <si>
    <t>P6.7 - Other vehicles</t>
  </si>
  <si>
    <t>7, Storage</t>
  </si>
  <si>
    <t>8, Utility and miscellaneous</t>
  </si>
  <si>
    <t>9, Other</t>
  </si>
  <si>
    <t xml:space="preserve">R - Residential </t>
  </si>
  <si>
    <t>P - Public</t>
  </si>
  <si>
    <t>P1 - Public assembly</t>
  </si>
  <si>
    <t>P2 - Business</t>
  </si>
  <si>
    <t>R1 - Private residential</t>
  </si>
  <si>
    <t>R2 - Public residential</t>
  </si>
  <si>
    <t>R - Residential</t>
  </si>
  <si>
    <t xml:space="preserve">P3 - Educational </t>
  </si>
  <si>
    <t>P4 - Institutional</t>
  </si>
  <si>
    <t>P5 - Mercantile</t>
  </si>
  <si>
    <t>P6 - Vehicles</t>
  </si>
  <si>
    <t>P7 - Storage</t>
  </si>
  <si>
    <t>P8 - Utility and miscellaneous</t>
  </si>
  <si>
    <t>P9 - Other</t>
  </si>
  <si>
    <t>R2 - Public residenti</t>
  </si>
  <si>
    <t>6 - Vehicles</t>
  </si>
  <si>
    <t>7 - Storage</t>
  </si>
  <si>
    <t>8 - Utility and miscellaneous</t>
  </si>
  <si>
    <t>9 - Other</t>
  </si>
  <si>
    <t>ANALYSIS - OUTDOOR AIR</t>
  </si>
  <si>
    <t>m3/h</t>
  </si>
  <si>
    <r>
      <t xml:space="preserve">numeric field </t>
    </r>
    <r>
      <rPr>
        <i/>
        <sz val="11"/>
        <color rgb="FFFF0000"/>
        <rFont val="Calibri"/>
        <family val="2"/>
        <scheme val="minor"/>
      </rPr>
      <t>would you pls get rid of the drop-down list settings from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</si>
</sst>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49" x14ac:knownFonts="1">
    <font>
      <sz val="11"/>
      <color theme="1"/>
      <name val="Calibri"/>
      <family val="2"/>
      <scheme val="minor"/>
    </font>
    <font>
      <b/>
      <sz val="11"/>
      <color theme="1"/>
      <name val="Calibri"/>
      <family val="2"/>
      <scheme val="minor"/>
    </font>
    <font>
      <b/>
      <i/>
      <sz val="11"/>
      <color theme="1"/>
      <name val="Calibri"/>
      <family val="2"/>
      <scheme val="minor"/>
    </font>
    <font>
      <strike/>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FF0000"/>
      <name val="Calibri"/>
      <family val="2"/>
      <scheme val="minor"/>
    </font>
    <font>
      <sz val="10"/>
      <color theme="1"/>
      <name val="Calibri"/>
      <family val="2"/>
      <scheme val="minor"/>
    </font>
    <font>
      <sz val="10"/>
      <color rgb="FF000000"/>
      <name val="Calibri"/>
      <family val="2"/>
      <scheme val="minor"/>
    </font>
    <font>
      <i/>
      <sz val="11"/>
      <color theme="1"/>
      <name val="Calibri"/>
      <family val="2"/>
      <scheme val="minor"/>
    </font>
    <font>
      <b/>
      <i/>
      <sz val="11"/>
      <color rgb="FFC00000"/>
      <name val="Calibri"/>
      <family val="2"/>
      <scheme val="minor"/>
    </font>
    <font>
      <b/>
      <i/>
      <sz val="9"/>
      <name val="Calibri"/>
      <family val="2"/>
      <scheme val="minor"/>
    </font>
    <font>
      <sz val="8"/>
      <color theme="1"/>
      <name val="Calibri"/>
      <family val="2"/>
      <scheme val="minor"/>
    </font>
    <font>
      <sz val="8"/>
      <name val="Calibri"/>
      <family val="2"/>
      <scheme val="minor"/>
    </font>
    <font>
      <b/>
      <sz val="8"/>
      <name val="Calibri"/>
      <family val="2"/>
      <scheme val="minor"/>
    </font>
    <font>
      <sz val="8"/>
      <color rgb="FFFF0000"/>
      <name val="Calibri"/>
      <family val="2"/>
      <scheme val="minor"/>
    </font>
    <font>
      <sz val="8"/>
      <color rgb="FF008000"/>
      <name val="Calibri"/>
      <family val="2"/>
      <scheme val="minor"/>
    </font>
    <font>
      <sz val="8"/>
      <color rgb="FF000000"/>
      <name val="Calibri"/>
      <family val="2"/>
      <scheme val="minor"/>
    </font>
    <font>
      <sz val="8"/>
      <color rgb="FF333333"/>
      <name val="Calibri"/>
      <family val="2"/>
      <scheme val="minor"/>
    </font>
    <font>
      <b/>
      <i/>
      <sz val="10"/>
      <color theme="1"/>
      <name val="Calibri"/>
      <family val="2"/>
      <scheme val="minor"/>
    </font>
    <font>
      <sz val="10"/>
      <name val="Arial"/>
      <family val="2"/>
    </font>
    <font>
      <b/>
      <sz val="9"/>
      <color indexed="81"/>
      <name val="Tahoma"/>
      <family val="2"/>
      <charset val="238"/>
    </font>
    <font>
      <sz val="9"/>
      <color indexed="81"/>
      <name val="Tahoma"/>
      <family val="2"/>
      <charset val="238"/>
    </font>
    <font>
      <b/>
      <sz val="10"/>
      <name val="Calibri"/>
      <family val="2"/>
      <scheme val="minor"/>
    </font>
    <font>
      <b/>
      <sz val="11"/>
      <color rgb="FFFF0000"/>
      <name val="Calibri"/>
      <family val="2"/>
      <scheme val="minor"/>
    </font>
    <font>
      <i/>
      <sz val="11"/>
      <color rgb="FFFF0000"/>
      <name val="Calibri"/>
      <family val="2"/>
      <scheme val="minor"/>
    </font>
    <font>
      <sz val="11"/>
      <color theme="1"/>
      <name val="Calibri"/>
      <family val="2"/>
      <charset val="238"/>
      <scheme val="minor"/>
    </font>
    <font>
      <sz val="11"/>
      <color indexed="8"/>
      <name val="Calibri"/>
      <family val="2"/>
      <charset val="238"/>
    </font>
    <font>
      <sz val="10"/>
      <name val="Arial"/>
      <family val="2"/>
      <charset val="238"/>
    </font>
    <font>
      <sz val="10"/>
      <color indexed="8"/>
      <name val="Arial"/>
      <family val="2"/>
      <charset val="238"/>
    </font>
    <font>
      <b/>
      <sz val="11"/>
      <color indexed="8"/>
      <name val="Calibri"/>
      <family val="2"/>
      <charset val="238"/>
    </font>
    <font>
      <sz val="11"/>
      <color indexed="10"/>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8"/>
      <color indexed="56"/>
      <name val="Cambria"/>
      <family val="2"/>
      <charset val="238"/>
    </font>
    <font>
      <b/>
      <i/>
      <sz val="11"/>
      <name val="Calibri"/>
      <family val="2"/>
      <scheme val="minor"/>
    </font>
    <font>
      <i/>
      <sz val="11"/>
      <name val="Calibri"/>
      <family val="2"/>
      <scheme val="minor"/>
    </font>
    <font>
      <u/>
      <sz val="11"/>
      <color theme="10"/>
      <name val="Calibri"/>
      <family val="2"/>
      <scheme val="minor"/>
    </font>
    <font>
      <sz val="10"/>
      <color rgb="FFFF0000"/>
      <name val="Calibri"/>
      <family val="2"/>
      <scheme val="minor"/>
    </font>
  </fonts>
  <fills count="53">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C0C0"/>
        <bgColor rgb="FFC0C0C0"/>
      </patternFill>
    </fill>
    <fill>
      <patternFill patternType="solid">
        <fgColor rgb="FFFFFF00"/>
        <bgColor rgb="FFFFFF00"/>
      </patternFill>
    </fill>
    <fill>
      <patternFill patternType="solid">
        <fgColor rgb="FFC00000"/>
        <bgColor indexed="64"/>
      </patternFill>
    </fill>
    <fill>
      <patternFill patternType="solid">
        <fgColor theme="9" tint="0.39997558519241921"/>
        <bgColor rgb="FFC0C0C0"/>
      </patternFill>
    </fill>
    <fill>
      <patternFill patternType="solid">
        <fgColor rgb="FFCCFFFF"/>
        <bgColor rgb="FFCCFFFF"/>
      </patternFill>
    </fill>
    <fill>
      <patternFill patternType="solid">
        <fgColor rgb="FFCCFFFF"/>
        <bgColor rgb="FFFFCC00"/>
      </patternFill>
    </fill>
    <fill>
      <patternFill patternType="solid">
        <fgColor rgb="FFCCFFFF"/>
        <bgColor rgb="FFFF6600"/>
      </patternFill>
    </fill>
    <fill>
      <patternFill patternType="solid">
        <fgColor rgb="FFCCFFFF"/>
        <bgColor rgb="FFFFFF00"/>
      </patternFill>
    </fill>
    <fill>
      <patternFill patternType="solid">
        <fgColor rgb="FFCCFFFF"/>
        <bgColor rgb="FFFF8080"/>
      </patternFill>
    </fill>
    <fill>
      <patternFill patternType="solid">
        <fgColor rgb="FFCCFFFF"/>
        <bgColor rgb="FFFFFFFF"/>
      </patternFill>
    </fill>
    <fill>
      <patternFill patternType="solid">
        <fgColor rgb="FFCCFFFF"/>
        <bgColor indexed="64"/>
      </patternFill>
    </fill>
    <fill>
      <patternFill patternType="solid">
        <fgColor rgb="FFFFFFFF"/>
        <bgColor rgb="FFFFFFFF"/>
      </patternFill>
    </fill>
    <fill>
      <patternFill patternType="solid">
        <fgColor rgb="FFECE9E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indexed="64"/>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auto="1"/>
      </left>
      <right/>
      <top/>
      <bottom/>
      <diagonal/>
    </border>
    <border>
      <left style="medium">
        <color auto="1"/>
      </left>
      <right/>
      <top/>
      <bottom style="thin">
        <color indexed="64"/>
      </bottom>
      <diagonal/>
    </border>
  </borders>
  <cellStyleXfs count="46">
    <xf numFmtId="0" fontId="0" fillId="0" borderId="0"/>
    <xf numFmtId="0" fontId="27" fillId="0" borderId="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2" borderId="0" applyNumberFormat="0" applyBorder="0" applyAlignment="0" applyProtection="0"/>
    <xf numFmtId="0" fontId="28" fillId="35" borderId="0" applyNumberFormat="0" applyBorder="0" applyAlignment="0" applyProtection="0"/>
    <xf numFmtId="0" fontId="28" fillId="38"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5" fillId="47" borderId="20" applyNumberFormat="0" applyAlignment="0" applyProtection="0"/>
    <xf numFmtId="0" fontId="42" fillId="0" borderId="21" applyNumberFormat="0" applyFill="0" applyAlignment="0" applyProtection="0"/>
    <xf numFmtId="0" fontId="36" fillId="48" borderId="22" applyNumberFormat="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6" borderId="0" applyNumberFormat="0" applyBorder="0" applyAlignment="0" applyProtection="0"/>
    <xf numFmtId="0" fontId="43" fillId="49" borderId="0" applyNumberFormat="0" applyBorder="0" applyAlignment="0" applyProtection="0"/>
    <xf numFmtId="0" fontId="29" fillId="0" borderId="0"/>
    <xf numFmtId="0" fontId="29" fillId="0" borderId="0"/>
    <xf numFmtId="0" fontId="29" fillId="0" borderId="0"/>
    <xf numFmtId="0" fontId="28" fillId="50" borderId="26" applyNumberFormat="0" applyFont="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39" fillId="0" borderId="23" applyNumberFormat="0" applyFill="0" applyAlignment="0" applyProtection="0"/>
    <xf numFmtId="0" fontId="40" fillId="0" borderId="24" applyNumberFormat="0" applyFill="0" applyAlignment="0" applyProtection="0"/>
    <xf numFmtId="0" fontId="41" fillId="0" borderId="25" applyNumberFormat="0" applyFill="0" applyAlignment="0" applyProtection="0"/>
    <xf numFmtId="0" fontId="41" fillId="0" borderId="0" applyNumberFormat="0" applyFill="0" applyBorder="0" applyAlignment="0" applyProtection="0"/>
    <xf numFmtId="0" fontId="31" fillId="0" borderId="27" applyNumberFormat="0" applyFill="0" applyAlignment="0" applyProtection="0"/>
    <xf numFmtId="0" fontId="34" fillId="30" borderId="0" applyNumberFormat="0" applyBorder="0" applyAlignment="0" applyProtection="0"/>
    <xf numFmtId="0" fontId="38" fillId="31" borderId="0" applyNumberFormat="0" applyBorder="0" applyAlignment="0" applyProtection="0"/>
    <xf numFmtId="0" fontId="27" fillId="0" borderId="0"/>
    <xf numFmtId="0" fontId="47" fillId="0" borderId="0" applyNumberFormat="0" applyFill="0" applyBorder="0" applyAlignment="0" applyProtection="0"/>
  </cellStyleXfs>
  <cellXfs count="385">
    <xf numFmtId="0" fontId="0" fillId="0" borderId="0" xfId="0"/>
    <xf numFmtId="0" fontId="1" fillId="0" borderId="0" xfId="0" applyFont="1"/>
    <xf numFmtId="0" fontId="0" fillId="0" borderId="1" xfId="0" applyBorder="1"/>
    <xf numFmtId="0" fontId="1" fillId="0" borderId="1"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3" fillId="0" borderId="0" xfId="0" applyFont="1"/>
    <xf numFmtId="0" fontId="1" fillId="0" borderId="0" xfId="0" applyFont="1" applyBorder="1"/>
    <xf numFmtId="0" fontId="2" fillId="0" borderId="0" xfId="0" applyFont="1" applyBorder="1" applyAlignment="1">
      <alignment vertical="center" wrapText="1"/>
    </xf>
    <xf numFmtId="0" fontId="0" fillId="0" borderId="0" xfId="0" applyBorder="1"/>
    <xf numFmtId="0" fontId="1" fillId="2" borderId="0" xfId="0" applyFont="1" applyFill="1"/>
    <xf numFmtId="0" fontId="0" fillId="2" borderId="0" xfId="0" applyFill="1"/>
    <xf numFmtId="0" fontId="0" fillId="2" borderId="1" xfId="0" applyFill="1" applyBorder="1"/>
    <xf numFmtId="0" fontId="1" fillId="3" borderId="0" xfId="0" applyFont="1" applyFill="1"/>
    <xf numFmtId="0" fontId="0" fillId="3" borderId="0" xfId="0" applyFill="1"/>
    <xf numFmtId="0" fontId="0" fillId="3" borderId="1" xfId="0" applyFill="1" applyBorder="1"/>
    <xf numFmtId="0" fontId="1" fillId="4" borderId="0" xfId="0" applyFont="1" applyFill="1"/>
    <xf numFmtId="0" fontId="0" fillId="4" borderId="0" xfId="0" applyFill="1"/>
    <xf numFmtId="0" fontId="0" fillId="4" borderId="1" xfId="0" applyFill="1" applyBorder="1"/>
    <xf numFmtId="0" fontId="0" fillId="5" borderId="0" xfId="0" applyFill="1"/>
    <xf numFmtId="0" fontId="0" fillId="5" borderId="1" xfId="0" applyFill="1" applyBorder="1"/>
    <xf numFmtId="0" fontId="1" fillId="5" borderId="0" xfId="0" applyFont="1" applyFill="1"/>
    <xf numFmtId="0" fontId="0" fillId="6" borderId="0" xfId="0" applyFill="1"/>
    <xf numFmtId="0" fontId="0" fillId="6" borderId="1" xfId="0" applyFill="1" applyBorder="1"/>
    <xf numFmtId="0" fontId="1" fillId="6" borderId="0" xfId="0" applyFont="1" applyFill="1"/>
    <xf numFmtId="0" fontId="0" fillId="8" borderId="0" xfId="0" applyFill="1"/>
    <xf numFmtId="0" fontId="0" fillId="2" borderId="0" xfId="0" applyFill="1" applyBorder="1"/>
    <xf numFmtId="0" fontId="0" fillId="2" borderId="2" xfId="0" applyFill="1" applyBorder="1"/>
    <xf numFmtId="0" fontId="0" fillId="0" borderId="2" xfId="0" applyBorder="1"/>
    <xf numFmtId="0" fontId="0" fillId="0" borderId="2" xfId="0" applyFill="1" applyBorder="1"/>
    <xf numFmtId="0" fontId="0" fillId="0" borderId="0" xfId="0" applyFill="1"/>
    <xf numFmtId="0" fontId="4" fillId="0" borderId="0" xfId="0" applyFont="1" applyFill="1"/>
    <xf numFmtId="0" fontId="0" fillId="0" borderId="0" xfId="0" applyFill="1" applyBorder="1"/>
    <xf numFmtId="0" fontId="2" fillId="0" borderId="2" xfId="0" applyFont="1" applyFill="1" applyBorder="1" applyAlignment="1">
      <alignment vertical="center" wrapText="1"/>
    </xf>
    <xf numFmtId="0" fontId="2" fillId="0" borderId="0" xfId="0" applyFont="1" applyFill="1" applyAlignment="1">
      <alignment vertical="center" wrapText="1"/>
    </xf>
    <xf numFmtId="0" fontId="7" fillId="0" borderId="0" xfId="0" applyFont="1"/>
    <xf numFmtId="0" fontId="2" fillId="0" borderId="0" xfId="0" applyFont="1" applyBorder="1"/>
    <xf numFmtId="0" fontId="0" fillId="9" borderId="0" xfId="0" applyFill="1" applyBorder="1"/>
    <xf numFmtId="0" fontId="8" fillId="9" borderId="0" xfId="0" applyFont="1" applyFill="1" applyBorder="1" applyAlignment="1">
      <alignment horizontal="left" vertical="center"/>
    </xf>
    <xf numFmtId="0" fontId="8" fillId="9" borderId="3" xfId="0" applyFont="1" applyFill="1" applyBorder="1" applyAlignment="1">
      <alignment horizontal="left" vertical="center"/>
    </xf>
    <xf numFmtId="0" fontId="0" fillId="10" borderId="0" xfId="0" applyFill="1" applyBorder="1"/>
    <xf numFmtId="0" fontId="8" fillId="10" borderId="4" xfId="0" applyFont="1" applyFill="1" applyBorder="1" applyAlignment="1">
      <alignment horizontal="left" vertical="center"/>
    </xf>
    <xf numFmtId="0" fontId="8" fillId="10" borderId="3" xfId="0" applyFont="1" applyFill="1" applyBorder="1" applyAlignment="1">
      <alignment horizontal="left" vertical="center"/>
    </xf>
    <xf numFmtId="0" fontId="0" fillId="4" borderId="0" xfId="0" applyFill="1" applyBorder="1"/>
    <xf numFmtId="0" fontId="8" fillId="4" borderId="0" xfId="0" applyFont="1" applyFill="1" applyBorder="1" applyAlignment="1">
      <alignment horizontal="left" vertical="center"/>
    </xf>
    <xf numFmtId="0" fontId="8" fillId="4" borderId="3" xfId="0" applyFont="1" applyFill="1" applyBorder="1" applyAlignment="1">
      <alignment horizontal="left" vertical="center"/>
    </xf>
    <xf numFmtId="0" fontId="0" fillId="3" borderId="0" xfId="0" applyFill="1" applyBorder="1"/>
    <xf numFmtId="0" fontId="8" fillId="3" borderId="0" xfId="0" applyFont="1" applyFill="1" applyBorder="1" applyAlignment="1">
      <alignment horizontal="left" vertical="center"/>
    </xf>
    <xf numFmtId="0" fontId="9" fillId="3" borderId="0" xfId="0" applyFont="1" applyFill="1" applyBorder="1" applyAlignment="1">
      <alignment horizontal="left" vertical="center"/>
    </xf>
    <xf numFmtId="0" fontId="9" fillId="3" borderId="3" xfId="0" applyFont="1" applyFill="1" applyBorder="1" applyAlignment="1">
      <alignment horizontal="left" vertical="center"/>
    </xf>
    <xf numFmtId="0" fontId="0" fillId="11" borderId="0" xfId="0" applyFill="1" applyBorder="1"/>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11" borderId="0" xfId="0" applyFont="1" applyFill="1" applyBorder="1" applyAlignment="1">
      <alignment horizontal="left" vertical="center"/>
    </xf>
    <xf numFmtId="0" fontId="8" fillId="11" borderId="3" xfId="0" applyFont="1" applyFill="1" applyBorder="1" applyAlignment="1">
      <alignment horizontal="left" vertical="center"/>
    </xf>
    <xf numFmtId="0" fontId="0" fillId="12" borderId="0" xfId="0" applyFill="1" applyBorder="1"/>
    <xf numFmtId="0" fontId="8" fillId="12" borderId="4" xfId="0" applyFont="1" applyFill="1" applyBorder="1" applyAlignment="1">
      <alignment horizontal="left" vertical="center"/>
    </xf>
    <xf numFmtId="0" fontId="8" fillId="12" borderId="0" xfId="0" applyFont="1" applyFill="1" applyBorder="1" applyAlignment="1">
      <alignment horizontal="left" vertical="center"/>
    </xf>
    <xf numFmtId="0" fontId="0" fillId="7" borderId="0" xfId="0" applyFill="1" applyBorder="1"/>
    <xf numFmtId="0" fontId="8" fillId="7" borderId="4" xfId="0" applyFont="1" applyFill="1" applyBorder="1" applyAlignment="1">
      <alignment horizontal="left" vertical="center"/>
    </xf>
    <xf numFmtId="0" fontId="8" fillId="7" borderId="0" xfId="0" applyFont="1" applyFill="1" applyBorder="1" applyAlignment="1">
      <alignment horizontal="left" vertical="center"/>
    </xf>
    <xf numFmtId="0" fontId="8" fillId="7" borderId="3" xfId="0" applyFont="1" applyFill="1" applyBorder="1" applyAlignment="1">
      <alignment horizontal="left" vertical="center"/>
    </xf>
    <xf numFmtId="0" fontId="0" fillId="13" borderId="0" xfId="0" applyFill="1" applyBorder="1"/>
    <xf numFmtId="0" fontId="8" fillId="13" borderId="4" xfId="0" applyFont="1" applyFill="1" applyBorder="1" applyAlignment="1">
      <alignment horizontal="left" vertical="center"/>
    </xf>
    <xf numFmtId="0" fontId="8" fillId="13" borderId="0" xfId="0" applyFont="1" applyFill="1" applyBorder="1" applyAlignment="1">
      <alignment horizontal="left" vertical="center"/>
    </xf>
    <xf numFmtId="0" fontId="8" fillId="13" borderId="3" xfId="0" applyFont="1" applyFill="1" applyBorder="1" applyAlignment="1">
      <alignment horizontal="left" vertical="center"/>
    </xf>
    <xf numFmtId="0" fontId="2" fillId="0" borderId="1" xfId="0" applyFont="1" applyFill="1" applyBorder="1" applyAlignment="1">
      <alignment vertical="center" wrapText="1"/>
    </xf>
    <xf numFmtId="0" fontId="0" fillId="0" borderId="1" xfId="0" applyFill="1" applyBorder="1"/>
    <xf numFmtId="0" fontId="0" fillId="11" borderId="0" xfId="0" applyFill="1"/>
    <xf numFmtId="0" fontId="0" fillId="11" borderId="1" xfId="0" applyFill="1" applyBorder="1"/>
    <xf numFmtId="0" fontId="0" fillId="5" borderId="0" xfId="0" applyFill="1" applyBorder="1"/>
    <xf numFmtId="0" fontId="3" fillId="0" borderId="0" xfId="0" applyFont="1" applyFill="1"/>
    <xf numFmtId="0" fontId="10" fillId="0" borderId="0" xfId="0" applyFont="1" applyBorder="1"/>
    <xf numFmtId="16" fontId="0" fillId="0" borderId="1" xfId="0" applyNumberFormat="1" applyBorder="1"/>
    <xf numFmtId="0" fontId="7" fillId="0" borderId="0" xfId="0" applyFont="1" applyFill="1"/>
    <xf numFmtId="0" fontId="4" fillId="0" borderId="0" xfId="0" applyFont="1"/>
    <xf numFmtId="0" fontId="1" fillId="0" borderId="0" xfId="0" applyFont="1" applyFill="1" applyBorder="1"/>
    <xf numFmtId="0" fontId="1" fillId="7" borderId="0" xfId="0" applyFont="1" applyFill="1" applyBorder="1"/>
    <xf numFmtId="0" fontId="1" fillId="14" borderId="2" xfId="0" applyFont="1" applyFill="1" applyBorder="1"/>
    <xf numFmtId="0" fontId="2" fillId="0" borderId="0" xfId="0" applyFont="1"/>
    <xf numFmtId="0" fontId="11" fillId="0" borderId="0" xfId="0" applyFont="1" applyFill="1"/>
    <xf numFmtId="0" fontId="1" fillId="0" borderId="0" xfId="0" applyFont="1" applyAlignment="1">
      <alignment vertical="center" wrapText="1"/>
    </xf>
    <xf numFmtId="0" fontId="1" fillId="0" borderId="0" xfId="0" applyFont="1" applyFill="1" applyAlignment="1">
      <alignment vertical="center" wrapText="1"/>
    </xf>
    <xf numFmtId="0" fontId="1" fillId="0" borderId="1" xfId="0" applyFont="1" applyBorder="1" applyAlignment="1">
      <alignment vertical="center" wrapText="1"/>
    </xf>
    <xf numFmtId="0" fontId="2" fillId="0" borderId="2" xfId="0" applyFont="1" applyBorder="1"/>
    <xf numFmtId="0" fontId="0" fillId="0" borderId="0" xfId="0" applyFill="1" applyAlignment="1"/>
    <xf numFmtId="0" fontId="0" fillId="0" borderId="0" xfId="0" applyAlignment="1"/>
    <xf numFmtId="0" fontId="0" fillId="0" borderId="1" xfId="0" applyBorder="1" applyAlignment="1"/>
    <xf numFmtId="0" fontId="0" fillId="0" borderId="0" xfId="0" applyBorder="1" applyAlignment="1"/>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10" fillId="0" borderId="0" xfId="0" applyFont="1" applyBorder="1" applyAlignment="1">
      <alignment vertical="center"/>
    </xf>
    <xf numFmtId="0" fontId="1" fillId="14" borderId="0" xfId="0" applyFont="1" applyFill="1" applyBorder="1"/>
    <xf numFmtId="0" fontId="7" fillId="0" borderId="0" xfId="0" applyFont="1" applyBorder="1"/>
    <xf numFmtId="0" fontId="1" fillId="11" borderId="0" xfId="0" applyFont="1" applyFill="1" applyBorder="1"/>
    <xf numFmtId="0" fontId="1" fillId="0" borderId="3" xfId="0" applyFont="1" applyBorder="1" applyAlignment="1">
      <alignment vertical="center" wrapText="1"/>
    </xf>
    <xf numFmtId="0" fontId="1" fillId="0" borderId="3" xfId="0" applyFont="1" applyFill="1" applyBorder="1" applyAlignment="1">
      <alignment vertical="center" wrapText="1"/>
    </xf>
    <xf numFmtId="0" fontId="1" fillId="0" borderId="5" xfId="0" applyFont="1" applyBorder="1" applyAlignment="1">
      <alignment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0" fillId="0" borderId="3" xfId="0" applyFill="1" applyBorder="1"/>
    <xf numFmtId="0" fontId="0" fillId="0" borderId="3" xfId="0" applyBorder="1"/>
    <xf numFmtId="0" fontId="0" fillId="0" borderId="5" xfId="0" applyBorder="1"/>
    <xf numFmtId="0" fontId="2" fillId="0" borderId="5" xfId="0" applyFont="1" applyBorder="1" applyAlignment="1">
      <alignment vertical="center" wrapText="1"/>
    </xf>
    <xf numFmtId="0" fontId="2" fillId="0" borderId="5" xfId="0" applyFont="1" applyFill="1" applyBorder="1" applyAlignment="1">
      <alignment vertical="center" wrapText="1"/>
    </xf>
    <xf numFmtId="0" fontId="2" fillId="0" borderId="3" xfId="0" applyFont="1" applyBorder="1"/>
    <xf numFmtId="0" fontId="2" fillId="0" borderId="6" xfId="0" applyFont="1" applyFill="1" applyBorder="1" applyAlignment="1">
      <alignment vertical="center" wrapText="1"/>
    </xf>
    <xf numFmtId="0" fontId="13" fillId="0" borderId="0" xfId="0" applyFont="1"/>
    <xf numFmtId="0" fontId="14" fillId="0" borderId="0" xfId="0" applyFont="1" applyBorder="1" applyAlignment="1">
      <alignment horizontal="center" vertical="center" wrapText="1"/>
    </xf>
    <xf numFmtId="0" fontId="15" fillId="16" borderId="7" xfId="0" applyFont="1" applyFill="1" applyBorder="1" applyAlignment="1">
      <alignment horizontal="center" vertical="center" wrapText="1"/>
    </xf>
    <xf numFmtId="0" fontId="15" fillId="17" borderId="7" xfId="0" applyFont="1" applyFill="1" applyBorder="1" applyAlignment="1">
      <alignment horizontal="center" vertical="center" wrapText="1"/>
    </xf>
    <xf numFmtId="0" fontId="15" fillId="18" borderId="8" xfId="0" applyFont="1" applyFill="1" applyBorder="1" applyAlignment="1">
      <alignment horizontal="center" vertical="center" wrapText="1"/>
    </xf>
    <xf numFmtId="0" fontId="15" fillId="15" borderId="8" xfId="0" applyFont="1" applyFill="1" applyBorder="1" applyAlignment="1">
      <alignment horizontal="center" vertical="center"/>
    </xf>
    <xf numFmtId="0" fontId="15" fillId="19" borderId="8" xfId="0" applyFont="1" applyFill="1" applyBorder="1" applyAlignment="1">
      <alignment horizontal="center" vertical="center" wrapText="1"/>
    </xf>
    <xf numFmtId="0" fontId="15" fillId="19" borderId="8" xfId="0" applyFont="1" applyFill="1" applyBorder="1" applyAlignment="1">
      <alignment horizontal="left" vertical="center" wrapText="1"/>
    </xf>
    <xf numFmtId="0" fontId="0" fillId="0" borderId="0" xfId="0" applyFont="1"/>
    <xf numFmtId="0" fontId="14" fillId="0" borderId="9" xfId="0" applyFont="1" applyBorder="1" applyAlignment="1">
      <alignment horizontal="center" vertical="center" wrapText="1"/>
    </xf>
    <xf numFmtId="0" fontId="14" fillId="20" borderId="7"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4" fillId="0" borderId="8" xfId="0" applyFont="1" applyBorder="1" applyAlignment="1">
      <alignment vertical="center"/>
    </xf>
    <xf numFmtId="0" fontId="13" fillId="0" borderId="8" xfId="0" applyFont="1" applyBorder="1"/>
    <xf numFmtId="0" fontId="14" fillId="10" borderId="8" xfId="0" applyFont="1" applyFill="1" applyBorder="1" applyAlignment="1">
      <alignment vertical="center"/>
    </xf>
    <xf numFmtId="0" fontId="14" fillId="20" borderId="7" xfId="0" applyFont="1" applyFill="1" applyBorder="1" applyAlignment="1">
      <alignment vertical="center" wrapText="1"/>
    </xf>
    <xf numFmtId="0" fontId="14" fillId="0" borderId="10" xfId="0" applyFont="1" applyBorder="1" applyAlignment="1">
      <alignment horizontal="center" vertical="center" wrapText="1"/>
    </xf>
    <xf numFmtId="0" fontId="14" fillId="20" borderId="0" xfId="0" applyFont="1" applyFill="1" applyBorder="1" applyAlignment="1">
      <alignment horizontal="left" vertical="center" wrapText="1"/>
    </xf>
    <xf numFmtId="0" fontId="14" fillId="0" borderId="8" xfId="0" applyFont="1" applyFill="1" applyBorder="1" applyAlignment="1">
      <alignment vertical="center"/>
    </xf>
    <xf numFmtId="0" fontId="14" fillId="0"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14" fontId="14" fillId="0" borderId="7" xfId="0" quotePrefix="1" applyNumberFormat="1" applyFont="1" applyFill="1" applyBorder="1" applyAlignment="1">
      <alignment horizontal="left" vertical="center" wrapText="1"/>
    </xf>
    <xf numFmtId="0" fontId="16" fillId="20" borderId="7" xfId="0" applyFont="1" applyFill="1" applyBorder="1" applyAlignment="1">
      <alignment horizontal="left" vertical="center" wrapText="1"/>
    </xf>
    <xf numFmtId="0" fontId="14" fillId="4" borderId="8" xfId="0" applyFont="1" applyFill="1" applyBorder="1" applyAlignment="1">
      <alignment vertical="center"/>
    </xf>
    <xf numFmtId="0" fontId="14" fillId="0" borderId="8" xfId="0" applyFont="1" applyFill="1" applyBorder="1" applyAlignment="1">
      <alignment vertical="center" wrapText="1"/>
    </xf>
    <xf numFmtId="0" fontId="14" fillId="20" borderId="0" xfId="0" applyFont="1" applyFill="1" applyBorder="1" applyAlignment="1">
      <alignment vertical="center" wrapText="1"/>
    </xf>
    <xf numFmtId="49" fontId="14" fillId="0" borderId="7" xfId="0" applyNumberFormat="1" applyFont="1" applyBorder="1" applyAlignment="1">
      <alignment horizontal="left" vertical="center" wrapText="1"/>
    </xf>
    <xf numFmtId="14" fontId="14" fillId="0" borderId="7" xfId="0" applyNumberFormat="1" applyFont="1" applyBorder="1" applyAlignment="1">
      <alignment horizontal="left" vertical="center" wrapText="1"/>
    </xf>
    <xf numFmtId="20" fontId="14" fillId="20" borderId="7" xfId="0" applyNumberFormat="1" applyFont="1" applyFill="1" applyBorder="1" applyAlignment="1">
      <alignment vertical="center" wrapText="1"/>
    </xf>
    <xf numFmtId="20" fontId="14" fillId="0" borderId="7" xfId="0" applyNumberFormat="1" applyFont="1" applyFill="1" applyBorder="1" applyAlignment="1">
      <alignment vertical="center" wrapText="1"/>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Fill="1" applyBorder="1" applyAlignment="1">
      <alignment horizontal="center" vertical="center" wrapText="1"/>
    </xf>
    <xf numFmtId="0" fontId="18" fillId="0" borderId="7" xfId="0" applyFont="1" applyFill="1" applyBorder="1" applyAlignment="1">
      <alignment vertical="center" wrapText="1"/>
    </xf>
    <xf numFmtId="0" fontId="17" fillId="0" borderId="14" xfId="0" applyFont="1" applyFill="1" applyBorder="1" applyAlignment="1">
      <alignment horizontal="center" vertical="center" wrapText="1"/>
    </xf>
    <xf numFmtId="0" fontId="18" fillId="21" borderId="7" xfId="0" applyFont="1" applyFill="1" applyBorder="1" applyAlignment="1">
      <alignment vertical="center" wrapText="1"/>
    </xf>
    <xf numFmtId="0" fontId="17" fillId="0" borderId="11" xfId="0" applyFont="1" applyFill="1" applyBorder="1" applyAlignment="1">
      <alignment horizontal="center" vertical="center" wrapText="1"/>
    </xf>
    <xf numFmtId="0" fontId="18" fillId="21" borderId="15" xfId="0" applyFont="1" applyFill="1" applyBorder="1" applyAlignment="1">
      <alignment vertical="center" wrapText="1"/>
    </xf>
    <xf numFmtId="0" fontId="18" fillId="0" borderId="15" xfId="0" applyFont="1" applyFill="1" applyBorder="1" applyAlignment="1">
      <alignment vertical="center" wrapText="1"/>
    </xf>
    <xf numFmtId="0" fontId="17" fillId="0" borderId="7" xfId="0" applyFont="1" applyFill="1" applyBorder="1" applyAlignment="1">
      <alignment horizontal="center" vertical="center" wrapText="1"/>
    </xf>
    <xf numFmtId="0" fontId="18" fillId="22" borderId="7" xfId="0" applyFont="1" applyFill="1" applyBorder="1" applyAlignment="1">
      <alignment vertical="center" wrapText="1"/>
    </xf>
    <xf numFmtId="0" fontId="18" fillId="23" borderId="7" xfId="0" applyFont="1" applyFill="1" applyBorder="1" applyAlignment="1">
      <alignment vertical="center" wrapText="1"/>
    </xf>
    <xf numFmtId="0" fontId="18" fillId="22" borderId="15" xfId="0" applyFont="1" applyFill="1" applyBorder="1" applyAlignment="1">
      <alignment vertical="center" wrapText="1"/>
    </xf>
    <xf numFmtId="0" fontId="18" fillId="24" borderId="7" xfId="0" applyFont="1" applyFill="1" applyBorder="1" applyAlignment="1">
      <alignment vertical="center" wrapText="1"/>
    </xf>
    <xf numFmtId="14" fontId="18" fillId="0" borderId="7" xfId="0" quotePrefix="1" applyNumberFormat="1" applyFont="1" applyFill="1" applyBorder="1" applyAlignment="1">
      <alignment vertical="center" wrapText="1"/>
    </xf>
    <xf numFmtId="0" fontId="14" fillId="24" borderId="7" xfId="0" applyFont="1" applyFill="1" applyBorder="1" applyAlignment="1">
      <alignment vertical="center" wrapText="1"/>
    </xf>
    <xf numFmtId="0" fontId="14" fillId="0" borderId="7" xfId="0" applyFont="1" applyFill="1" applyBorder="1" applyAlignment="1">
      <alignment vertical="center" wrapText="1"/>
    </xf>
    <xf numFmtId="0" fontId="16" fillId="0" borderId="7" xfId="0" applyFont="1" applyFill="1" applyBorder="1" applyAlignment="1">
      <alignment horizontal="center" vertical="center" wrapText="1"/>
    </xf>
    <xf numFmtId="0" fontId="18" fillId="24" borderId="7" xfId="0" applyFont="1" applyFill="1" applyBorder="1" applyAlignment="1">
      <alignment horizontal="left" vertical="center" wrapText="1"/>
    </xf>
    <xf numFmtId="0" fontId="18" fillId="0" borderId="7" xfId="0" applyFont="1" applyFill="1" applyBorder="1" applyAlignment="1">
      <alignment horizontal="left" vertical="center"/>
    </xf>
    <xf numFmtId="0" fontId="18" fillId="25" borderId="7" xfId="0" applyFont="1" applyFill="1" applyBorder="1" applyAlignment="1">
      <alignment vertical="center" wrapText="1"/>
    </xf>
    <xf numFmtId="0" fontId="14" fillId="26" borderId="7" xfId="0" applyFont="1" applyFill="1" applyBorder="1" applyAlignment="1">
      <alignment vertical="center"/>
    </xf>
    <xf numFmtId="0" fontId="18" fillId="27" borderId="7" xfId="0" applyFont="1" applyFill="1" applyBorder="1" applyAlignment="1">
      <alignment vertical="center"/>
    </xf>
    <xf numFmtId="0" fontId="18" fillId="27" borderId="7" xfId="0" applyFont="1" applyFill="1" applyBorder="1" applyAlignment="1">
      <alignment vertical="center" wrapText="1"/>
    </xf>
    <xf numFmtId="0" fontId="18" fillId="26" borderId="7" xfId="0" applyFont="1" applyFill="1" applyBorder="1" applyAlignment="1">
      <alignment horizontal="left" vertical="center" wrapText="1"/>
    </xf>
    <xf numFmtId="0" fontId="18" fillId="0" borderId="7" xfId="0" applyFont="1" applyBorder="1" applyAlignment="1">
      <alignment horizontal="left" vertical="center" wrapText="1"/>
    </xf>
    <xf numFmtId="0" fontId="14" fillId="26" borderId="7" xfId="0" applyFont="1" applyFill="1" applyBorder="1" applyAlignment="1">
      <alignment horizontal="left" vertical="center" wrapText="1"/>
    </xf>
    <xf numFmtId="0" fontId="19" fillId="0" borderId="7" xfId="0" applyFont="1" applyBorder="1" applyAlignment="1">
      <alignment horizontal="left" vertical="center" wrapText="1"/>
    </xf>
    <xf numFmtId="0" fontId="14" fillId="26" borderId="7" xfId="0" applyFont="1" applyFill="1" applyBorder="1" applyAlignment="1">
      <alignment vertical="center" wrapText="1"/>
    </xf>
    <xf numFmtId="0" fontId="18" fillId="26" borderId="7" xfId="0" applyFont="1" applyFill="1" applyBorder="1" applyAlignment="1">
      <alignment horizontal="left" wrapText="1"/>
    </xf>
    <xf numFmtId="0" fontId="14" fillId="0" borderId="8" xfId="0" applyFont="1" applyBorder="1" applyAlignment="1">
      <alignment horizontal="left" vertical="center"/>
    </xf>
    <xf numFmtId="0" fontId="18" fillId="0" borderId="8" xfId="0" applyFont="1" applyBorder="1" applyAlignment="1">
      <alignment vertical="center"/>
    </xf>
    <xf numFmtId="0" fontId="13" fillId="0" borderId="8" xfId="0" applyFont="1" applyBorder="1" applyAlignment="1"/>
    <xf numFmtId="0" fontId="18" fillId="0" borderId="7" xfId="0" applyFont="1" applyBorder="1" applyAlignment="1">
      <alignment horizontal="left" wrapText="1"/>
    </xf>
    <xf numFmtId="0" fontId="18" fillId="26" borderId="15" xfId="0" applyFont="1" applyFill="1" applyBorder="1" applyAlignment="1">
      <alignment horizontal="left" vertical="center" wrapText="1"/>
    </xf>
    <xf numFmtId="0" fontId="18" fillId="0" borderId="15" xfId="0" applyFont="1" applyBorder="1" applyAlignment="1">
      <alignment horizontal="left" wrapText="1"/>
    </xf>
    <xf numFmtId="0" fontId="14" fillId="26" borderId="8" xfId="0" applyFont="1" applyFill="1" applyBorder="1" applyAlignment="1">
      <alignment vertical="center"/>
    </xf>
    <xf numFmtId="0" fontId="16" fillId="0" borderId="15" xfId="0" applyFont="1" applyFill="1" applyBorder="1" applyAlignment="1">
      <alignment horizontal="center" vertical="center" wrapText="1"/>
    </xf>
    <xf numFmtId="0" fontId="14" fillId="0" borderId="16" xfId="0" applyFont="1" applyBorder="1" applyAlignment="1">
      <alignment vertical="center"/>
    </xf>
    <xf numFmtId="0" fontId="14" fillId="0" borderId="16" xfId="0" applyFont="1" applyBorder="1" applyAlignment="1">
      <alignment horizontal="left" vertical="center"/>
    </xf>
    <xf numFmtId="0" fontId="14" fillId="0" borderId="15" xfId="0" applyFont="1" applyBorder="1" applyAlignment="1">
      <alignment horizontal="center" vertical="center" wrapText="1"/>
    </xf>
    <xf numFmtId="0" fontId="14" fillId="0" borderId="16" xfId="0" applyFont="1" applyFill="1" applyBorder="1" applyAlignment="1">
      <alignment vertical="center"/>
    </xf>
    <xf numFmtId="0" fontId="13" fillId="0" borderId="16" xfId="0" applyFont="1" applyBorder="1"/>
    <xf numFmtId="0" fontId="13" fillId="0" borderId="17" xfId="0" applyFont="1" applyBorder="1"/>
    <xf numFmtId="0" fontId="20" fillId="0" borderId="17" xfId="0" applyFont="1" applyBorder="1"/>
    <xf numFmtId="0" fontId="14" fillId="0" borderId="18" xfId="0" applyFont="1" applyFill="1" applyBorder="1" applyAlignment="1">
      <alignment vertical="center"/>
    </xf>
    <xf numFmtId="0" fontId="14" fillId="0" borderId="17" xfId="0" applyFont="1" applyFill="1" applyBorder="1" applyAlignment="1">
      <alignment vertical="center"/>
    </xf>
    <xf numFmtId="0" fontId="0" fillId="14" borderId="3" xfId="0" applyFill="1" applyBorder="1"/>
    <xf numFmtId="0" fontId="0" fillId="14" borderId="5" xfId="0" applyFill="1" applyBorder="1"/>
    <xf numFmtId="0" fontId="24" fillId="16" borderId="7"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8" fillId="0" borderId="0" xfId="0" applyFont="1"/>
    <xf numFmtId="0" fontId="0" fillId="0" borderId="0" xfId="0" applyFill="1" applyProtection="1">
      <protection locked="0"/>
    </xf>
    <xf numFmtId="0" fontId="7" fillId="0" borderId="0" xfId="0" applyFont="1" applyFill="1" applyProtection="1">
      <protection locked="0"/>
    </xf>
    <xf numFmtId="0" fontId="0" fillId="0" borderId="0" xfId="0" applyProtection="1">
      <protection locked="0"/>
    </xf>
    <xf numFmtId="0" fontId="0" fillId="0" borderId="1" xfId="0" applyBorder="1" applyProtection="1">
      <protection locked="0"/>
    </xf>
    <xf numFmtId="0" fontId="0" fillId="0" borderId="0" xfId="0" applyFill="1" applyAlignment="1" applyProtection="1">
      <protection locked="0"/>
    </xf>
    <xf numFmtId="0" fontId="0" fillId="0" borderId="0" xfId="0" applyAlignment="1" applyProtection="1">
      <protection locked="0"/>
    </xf>
    <xf numFmtId="0" fontId="0" fillId="0" borderId="1" xfId="0" applyBorder="1" applyAlignment="1" applyProtection="1">
      <protection locked="0"/>
    </xf>
    <xf numFmtId="0" fontId="0" fillId="14" borderId="3" xfId="0" applyFill="1" applyBorder="1" applyProtection="1">
      <protection locked="0"/>
    </xf>
    <xf numFmtId="0" fontId="0" fillId="14" borderId="5" xfId="0" applyFill="1" applyBorder="1" applyProtection="1">
      <protection locked="0"/>
    </xf>
    <xf numFmtId="0" fontId="4" fillId="28" borderId="0" xfId="0" applyFont="1" applyFill="1" applyProtection="1">
      <protection hidden="1"/>
    </xf>
    <xf numFmtId="0" fontId="0" fillId="28" borderId="0" xfId="0" applyFill="1"/>
    <xf numFmtId="0" fontId="0" fillId="0" borderId="0" xfId="0" applyBorder="1" applyProtection="1">
      <protection locked="0"/>
    </xf>
    <xf numFmtId="0" fontId="0" fillId="0" borderId="0" xfId="0" applyBorder="1" applyAlignment="1" applyProtection="1">
      <protection locked="0"/>
    </xf>
    <xf numFmtId="0" fontId="4" fillId="28" borderId="0" xfId="0" applyFont="1" applyFill="1" applyBorder="1" applyProtection="1">
      <protection hidden="1"/>
    </xf>
    <xf numFmtId="164" fontId="0" fillId="28" borderId="19" xfId="0" applyNumberFormat="1" applyFill="1" applyBorder="1"/>
    <xf numFmtId="0" fontId="0" fillId="28" borderId="4" xfId="0" applyFill="1" applyBorder="1"/>
    <xf numFmtId="164" fontId="0" fillId="28" borderId="2" xfId="0" applyNumberFormat="1" applyFill="1" applyBorder="1"/>
    <xf numFmtId="0" fontId="0" fillId="28" borderId="0" xfId="0" applyFill="1" applyBorder="1"/>
    <xf numFmtId="0" fontId="1" fillId="2" borderId="2" xfId="0" applyFont="1" applyFill="1" applyBorder="1"/>
    <xf numFmtId="0" fontId="1" fillId="0" borderId="2" xfId="0" applyFont="1" applyBorder="1"/>
    <xf numFmtId="0" fontId="0" fillId="14" borderId="6" xfId="0" applyFill="1" applyBorder="1" applyProtection="1">
      <protection locked="0"/>
    </xf>
    <xf numFmtId="0" fontId="25" fillId="0" borderId="0" xfId="0" applyFont="1"/>
    <xf numFmtId="0" fontId="10" fillId="0" borderId="3" xfId="0" applyFont="1" applyBorder="1" applyAlignment="1">
      <alignment vertical="center" wrapText="1"/>
    </xf>
    <xf numFmtId="0" fontId="10" fillId="0" borderId="3" xfId="0" applyFont="1" applyFill="1" applyBorder="1" applyAlignment="1">
      <alignment vertical="center" wrapText="1"/>
    </xf>
    <xf numFmtId="0" fontId="10" fillId="0" borderId="5" xfId="0" applyFont="1" applyBorder="1" applyAlignment="1">
      <alignment vertical="center" wrapText="1"/>
    </xf>
    <xf numFmtId="0" fontId="10" fillId="0" borderId="5" xfId="0" applyFont="1" applyFill="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30" fillId="0" borderId="0" xfId="44" applyFont="1" applyFill="1" applyProtection="1"/>
    <xf numFmtId="0" fontId="45" fillId="0" borderId="0" xfId="0" applyFont="1" applyFill="1" applyAlignment="1">
      <alignment vertical="center" wrapText="1"/>
    </xf>
    <xf numFmtId="0" fontId="45" fillId="0" borderId="0" xfId="0" applyFont="1" applyBorder="1" applyAlignment="1">
      <alignment vertical="center"/>
    </xf>
    <xf numFmtId="0" fontId="14" fillId="20" borderId="7" xfId="0" applyFont="1" applyFill="1" applyBorder="1" applyAlignment="1">
      <alignment horizontal="left" vertical="center" wrapText="1"/>
    </xf>
    <xf numFmtId="0" fontId="14" fillId="20" borderId="7" xfId="0" applyFont="1" applyFill="1" applyBorder="1" applyAlignment="1">
      <alignment vertical="center" wrapText="1"/>
    </xf>
    <xf numFmtId="20" fontId="14" fillId="20" borderId="7" xfId="0" applyNumberFormat="1" applyFont="1" applyFill="1" applyBorder="1" applyAlignment="1">
      <alignment vertical="center" wrapText="1"/>
    </xf>
    <xf numFmtId="0" fontId="18" fillId="24" borderId="7" xfId="0" applyFont="1" applyFill="1" applyBorder="1" applyAlignment="1">
      <alignment vertical="center" wrapText="1"/>
    </xf>
    <xf numFmtId="0" fontId="14" fillId="24" borderId="7" xfId="0" applyFont="1" applyFill="1" applyBorder="1" applyAlignment="1">
      <alignment vertical="center" wrapText="1"/>
    </xf>
    <xf numFmtId="0" fontId="18" fillId="24" borderId="7" xfId="0" applyFont="1" applyFill="1" applyBorder="1" applyAlignment="1">
      <alignment horizontal="left" vertical="center" wrapText="1"/>
    </xf>
    <xf numFmtId="0" fontId="18" fillId="25" borderId="7" xfId="0" applyFont="1" applyFill="1" applyBorder="1" applyAlignment="1">
      <alignment vertical="center" wrapText="1"/>
    </xf>
    <xf numFmtId="0" fontId="18" fillId="26" borderId="7" xfId="0" applyFont="1" applyFill="1" applyBorder="1" applyAlignment="1">
      <alignment horizontal="left" vertical="center" wrapText="1"/>
    </xf>
    <xf numFmtId="0" fontId="14" fillId="26" borderId="7" xfId="0" applyFont="1" applyFill="1" applyBorder="1" applyAlignment="1">
      <alignment horizontal="left" vertical="center" wrapText="1"/>
    </xf>
    <xf numFmtId="0" fontId="14" fillId="26" borderId="7" xfId="0" applyFont="1" applyFill="1" applyBorder="1" applyAlignment="1">
      <alignment vertical="center" wrapText="1"/>
    </xf>
    <xf numFmtId="0" fontId="18" fillId="26" borderId="7" xfId="0" applyFont="1" applyFill="1" applyBorder="1" applyAlignment="1">
      <alignment horizontal="left" wrapText="1"/>
    </xf>
    <xf numFmtId="0" fontId="18" fillId="26" borderId="15" xfId="0" applyFont="1" applyFill="1" applyBorder="1" applyAlignment="1">
      <alignment horizontal="left" vertical="center" wrapText="1"/>
    </xf>
    <xf numFmtId="0" fontId="14" fillId="0" borderId="7" xfId="0" applyFont="1" applyBorder="1" applyAlignment="1">
      <alignment horizontal="left" vertical="center" wrapText="1"/>
    </xf>
    <xf numFmtId="49" fontId="14" fillId="0" borderId="7" xfId="0" applyNumberFormat="1" applyFont="1" applyBorder="1" applyAlignment="1">
      <alignment horizontal="left" vertical="center" wrapText="1"/>
    </xf>
    <xf numFmtId="14" fontId="14" fillId="0" borderId="7" xfId="0" applyNumberFormat="1" applyFont="1" applyBorder="1" applyAlignment="1">
      <alignment horizontal="left" vertical="center" wrapText="1"/>
    </xf>
    <xf numFmtId="20" fontId="14" fillId="0" borderId="7" xfId="0" applyNumberFormat="1" applyFont="1" applyFill="1" applyBorder="1" applyAlignment="1">
      <alignment vertical="center" wrapText="1"/>
    </xf>
    <xf numFmtId="0" fontId="18" fillId="0" borderId="7" xfId="0" applyFont="1" applyFill="1" applyBorder="1" applyAlignment="1">
      <alignment vertical="center" wrapText="1"/>
    </xf>
    <xf numFmtId="14" fontId="18" fillId="0" borderId="7" xfId="0" quotePrefix="1" applyNumberFormat="1" applyFont="1" applyFill="1" applyBorder="1" applyAlignment="1">
      <alignment vertical="center" wrapText="1"/>
    </xf>
    <xf numFmtId="0" fontId="14" fillId="0" borderId="7" xfId="0" applyFont="1" applyFill="1" applyBorder="1" applyAlignment="1">
      <alignment vertical="center" wrapText="1"/>
    </xf>
    <xf numFmtId="0" fontId="18" fillId="0" borderId="7" xfId="0" applyFont="1" applyFill="1" applyBorder="1" applyAlignment="1">
      <alignment horizontal="left" vertical="center"/>
    </xf>
    <xf numFmtId="0" fontId="18" fillId="27" borderId="7" xfId="0" applyFont="1" applyFill="1" applyBorder="1" applyAlignment="1">
      <alignment vertical="center" wrapText="1"/>
    </xf>
    <xf numFmtId="0" fontId="18" fillId="0" borderId="7" xfId="0" applyFont="1" applyBorder="1" applyAlignment="1">
      <alignment horizontal="left" vertical="center" wrapText="1"/>
    </xf>
    <xf numFmtId="0" fontId="19" fillId="0" borderId="7" xfId="0" applyFont="1" applyBorder="1" applyAlignment="1">
      <alignment horizontal="left" vertical="center" wrapText="1"/>
    </xf>
    <xf numFmtId="0" fontId="18" fillId="0" borderId="7" xfId="0" applyFont="1" applyBorder="1" applyAlignment="1">
      <alignment horizontal="left" wrapText="1"/>
    </xf>
    <xf numFmtId="0" fontId="18" fillId="0" borderId="15" xfId="0" applyFont="1" applyBorder="1" applyAlignment="1">
      <alignment horizontal="left" wrapText="1"/>
    </xf>
    <xf numFmtId="0" fontId="14" fillId="0" borderId="7" xfId="0" applyFont="1" applyFill="1" applyBorder="1" applyAlignment="1">
      <alignment horizontal="left" vertical="center" wrapText="1"/>
    </xf>
    <xf numFmtId="14" fontId="14" fillId="0" borderId="7" xfId="0" quotePrefix="1" applyNumberFormat="1" applyFont="1" applyFill="1" applyBorder="1" applyAlignment="1">
      <alignment horizontal="left" vertical="center" wrapText="1"/>
    </xf>
    <xf numFmtId="0" fontId="14" fillId="20" borderId="7" xfId="0" applyFont="1" applyFill="1" applyBorder="1" applyAlignment="1">
      <alignment horizontal="left" vertical="center" wrapText="1"/>
    </xf>
    <xf numFmtId="0" fontId="14" fillId="20" borderId="7" xfId="0" applyFont="1" applyFill="1" applyBorder="1" applyAlignment="1">
      <alignment vertical="center" wrapText="1"/>
    </xf>
    <xf numFmtId="0" fontId="14" fillId="20" borderId="0" xfId="0" applyFont="1" applyFill="1" applyBorder="1" applyAlignment="1">
      <alignment vertical="center" wrapText="1"/>
    </xf>
    <xf numFmtId="20" fontId="14" fillId="20" borderId="7" xfId="0" applyNumberFormat="1" applyFont="1" applyFill="1" applyBorder="1" applyAlignment="1">
      <alignment vertical="center" wrapText="1"/>
    </xf>
    <xf numFmtId="0" fontId="18" fillId="21" borderId="7" xfId="0" applyFont="1" applyFill="1" applyBorder="1" applyAlignment="1">
      <alignment vertical="center" wrapText="1"/>
    </xf>
    <xf numFmtId="0" fontId="18" fillId="21" borderId="15" xfId="0" applyFont="1" applyFill="1" applyBorder="1" applyAlignment="1">
      <alignment vertical="center" wrapText="1"/>
    </xf>
    <xf numFmtId="0" fontId="18" fillId="22" borderId="7" xfId="0" applyFont="1" applyFill="1" applyBorder="1" applyAlignment="1">
      <alignment vertical="center" wrapText="1"/>
    </xf>
    <xf numFmtId="0" fontId="18" fillId="23" borderId="7" xfId="0" applyFont="1" applyFill="1" applyBorder="1" applyAlignment="1">
      <alignment vertical="center" wrapText="1"/>
    </xf>
    <xf numFmtId="0" fontId="18" fillId="22" borderId="15" xfId="0" applyFont="1" applyFill="1" applyBorder="1" applyAlignment="1">
      <alignment vertical="center" wrapText="1"/>
    </xf>
    <xf numFmtId="0" fontId="18" fillId="24" borderId="7" xfId="0" applyFont="1" applyFill="1" applyBorder="1" applyAlignment="1">
      <alignment vertical="center" wrapText="1"/>
    </xf>
    <xf numFmtId="0" fontId="14" fillId="24" borderId="7" xfId="0" applyFont="1" applyFill="1" applyBorder="1" applyAlignment="1">
      <alignment vertical="center" wrapText="1"/>
    </xf>
    <xf numFmtId="0" fontId="18" fillId="24" borderId="7" xfId="0" applyFont="1" applyFill="1" applyBorder="1" applyAlignment="1">
      <alignment horizontal="left" vertical="center" wrapText="1"/>
    </xf>
    <xf numFmtId="0" fontId="18" fillId="25" borderId="7" xfId="0" applyFont="1" applyFill="1" applyBorder="1" applyAlignment="1">
      <alignment vertical="center" wrapText="1"/>
    </xf>
    <xf numFmtId="0" fontId="18" fillId="26" borderId="7" xfId="0" applyFont="1" applyFill="1" applyBorder="1" applyAlignment="1">
      <alignment horizontal="left" vertical="center" wrapText="1"/>
    </xf>
    <xf numFmtId="0" fontId="14" fillId="26" borderId="7" xfId="0" applyFont="1" applyFill="1" applyBorder="1" applyAlignment="1">
      <alignment horizontal="left" vertical="center" wrapText="1"/>
    </xf>
    <xf numFmtId="0" fontId="14" fillId="26" borderId="7" xfId="0" applyFont="1" applyFill="1" applyBorder="1" applyAlignment="1">
      <alignment vertical="center" wrapText="1"/>
    </xf>
    <xf numFmtId="0" fontId="18" fillId="26" borderId="7" xfId="0" applyFont="1" applyFill="1" applyBorder="1" applyAlignment="1">
      <alignment horizontal="left" wrapText="1"/>
    </xf>
    <xf numFmtId="0" fontId="18" fillId="26" borderId="15" xfId="0" applyFont="1" applyFill="1" applyBorder="1" applyAlignment="1">
      <alignment horizontal="left" vertical="center" wrapText="1"/>
    </xf>
    <xf numFmtId="0" fontId="14" fillId="0" borderId="7" xfId="0" applyFont="1" applyBorder="1" applyAlignment="1">
      <alignment horizontal="left" vertical="center" wrapText="1"/>
    </xf>
    <xf numFmtId="49" fontId="14" fillId="0" borderId="7" xfId="0" applyNumberFormat="1" applyFont="1" applyBorder="1" applyAlignment="1">
      <alignment horizontal="left" vertical="center" wrapText="1"/>
    </xf>
    <xf numFmtId="14" fontId="14" fillId="0" borderId="7" xfId="0" applyNumberFormat="1" applyFont="1" applyBorder="1" applyAlignment="1">
      <alignment horizontal="left" vertical="center" wrapText="1"/>
    </xf>
    <xf numFmtId="20" fontId="14" fillId="0" borderId="7" xfId="0" applyNumberFormat="1" applyFont="1" applyFill="1" applyBorder="1" applyAlignment="1">
      <alignment vertical="center" wrapText="1"/>
    </xf>
    <xf numFmtId="0" fontId="18" fillId="0" borderId="7" xfId="0" applyFont="1" applyFill="1" applyBorder="1" applyAlignment="1">
      <alignment vertical="center" wrapText="1"/>
    </xf>
    <xf numFmtId="0" fontId="18" fillId="0" borderId="15" xfId="0" applyFont="1" applyFill="1" applyBorder="1" applyAlignment="1">
      <alignment vertical="center" wrapText="1"/>
    </xf>
    <xf numFmtId="14" fontId="18" fillId="0" borderId="7" xfId="0" quotePrefix="1" applyNumberFormat="1" applyFont="1" applyFill="1" applyBorder="1" applyAlignment="1">
      <alignment vertical="center" wrapText="1"/>
    </xf>
    <xf numFmtId="0" fontId="14" fillId="0" borderId="7" xfId="0" applyFont="1" applyFill="1" applyBorder="1" applyAlignment="1">
      <alignment vertical="center" wrapText="1"/>
    </xf>
    <xf numFmtId="0" fontId="18" fillId="0" borderId="7" xfId="0" applyFont="1" applyFill="1" applyBorder="1" applyAlignment="1">
      <alignment horizontal="left" vertical="center"/>
    </xf>
    <xf numFmtId="0" fontId="18" fillId="27" borderId="7" xfId="0" applyFont="1" applyFill="1" applyBorder="1" applyAlignment="1">
      <alignment vertical="center"/>
    </xf>
    <xf numFmtId="0" fontId="18" fillId="27" borderId="7" xfId="0" applyFont="1" applyFill="1" applyBorder="1" applyAlignment="1">
      <alignment vertical="center" wrapText="1"/>
    </xf>
    <xf numFmtId="0" fontId="18" fillId="0" borderId="7" xfId="0" applyFont="1" applyBorder="1" applyAlignment="1">
      <alignment horizontal="left" vertical="center" wrapText="1"/>
    </xf>
    <xf numFmtId="0" fontId="19" fillId="0" borderId="7" xfId="0" applyFont="1" applyBorder="1" applyAlignment="1">
      <alignment horizontal="left" vertical="center" wrapText="1"/>
    </xf>
    <xf numFmtId="0" fontId="18" fillId="0" borderId="7" xfId="0" applyFont="1" applyBorder="1" applyAlignment="1">
      <alignment horizontal="left" wrapText="1"/>
    </xf>
    <xf numFmtId="0" fontId="18" fillId="0" borderId="15" xfId="0" applyFont="1" applyBorder="1" applyAlignment="1">
      <alignment horizontal="left" wrapText="1"/>
    </xf>
    <xf numFmtId="0" fontId="14" fillId="0" borderId="7" xfId="0" applyFont="1" applyFill="1" applyBorder="1" applyAlignment="1">
      <alignment horizontal="left" vertical="center" wrapText="1"/>
    </xf>
    <xf numFmtId="14" fontId="14" fillId="0" borderId="7" xfId="0" quotePrefix="1" applyNumberFormat="1" applyFont="1" applyFill="1" applyBorder="1" applyAlignment="1">
      <alignment horizontal="left" vertical="center" wrapText="1"/>
    </xf>
    <xf numFmtId="0" fontId="1" fillId="12" borderId="0" xfId="0" applyFont="1" applyFill="1" applyAlignment="1">
      <alignment vertical="center" wrapText="1"/>
    </xf>
    <xf numFmtId="0" fontId="0" fillId="12" borderId="0" xfId="0" applyFill="1" applyProtection="1">
      <protection locked="0"/>
    </xf>
    <xf numFmtId="0" fontId="0" fillId="12" borderId="0" xfId="0" applyFill="1" applyAlignment="1" applyProtection="1">
      <protection locked="0"/>
    </xf>
    <xf numFmtId="0" fontId="2" fillId="12" borderId="0" xfId="0" applyFont="1" applyFill="1" applyAlignment="1">
      <alignment vertical="center" wrapText="1"/>
    </xf>
    <xf numFmtId="0" fontId="7" fillId="12" borderId="0" xfId="0" applyFont="1" applyFill="1" applyProtection="1">
      <protection locked="0"/>
    </xf>
    <xf numFmtId="0" fontId="2" fillId="12" borderId="0" xfId="0" applyFont="1" applyFill="1" applyBorder="1" applyAlignment="1">
      <alignment vertical="center" wrapText="1"/>
    </xf>
    <xf numFmtId="0" fontId="2" fillId="12" borderId="2" xfId="0" applyFont="1" applyFill="1" applyBorder="1" applyAlignment="1">
      <alignment vertical="center" wrapText="1"/>
    </xf>
    <xf numFmtId="0" fontId="0" fillId="12" borderId="2" xfId="0" applyFill="1" applyBorder="1" applyProtection="1">
      <protection locked="0"/>
    </xf>
    <xf numFmtId="0" fontId="0" fillId="12" borderId="2" xfId="0" applyFill="1" applyBorder="1" applyAlignment="1" applyProtection="1">
      <protection locked="0"/>
    </xf>
    <xf numFmtId="0" fontId="4" fillId="12" borderId="0" xfId="0" applyFont="1" applyFill="1" applyProtection="1">
      <protection locked="0"/>
    </xf>
    <xf numFmtId="0" fontId="2" fillId="0" borderId="0" xfId="0" applyFont="1" applyFill="1" applyBorder="1" applyAlignment="1">
      <alignment vertical="center" wrapText="1"/>
    </xf>
    <xf numFmtId="16" fontId="0" fillId="0" borderId="0" xfId="0" applyNumberFormat="1" applyBorder="1"/>
    <xf numFmtId="0" fontId="1" fillId="51" borderId="0" xfId="0" applyFont="1" applyFill="1"/>
    <xf numFmtId="0" fontId="10" fillId="12" borderId="3" xfId="0" applyFont="1" applyFill="1" applyBorder="1" applyAlignment="1">
      <alignment vertical="center" wrapText="1"/>
    </xf>
    <xf numFmtId="0" fontId="0" fillId="12" borderId="0" xfId="0" applyFont="1" applyFill="1"/>
    <xf numFmtId="0" fontId="4" fillId="12" borderId="0" xfId="0" applyFont="1" applyFill="1"/>
    <xf numFmtId="0" fontId="0" fillId="12" borderId="0" xfId="0" applyFill="1"/>
    <xf numFmtId="0" fontId="10" fillId="0" borderId="3" xfId="0" applyFont="1" applyFill="1" applyBorder="1" applyAlignment="1">
      <alignment horizontal="center" vertical="center" wrapText="1"/>
    </xf>
    <xf numFmtId="0" fontId="0" fillId="12" borderId="4" xfId="0" applyFill="1" applyBorder="1"/>
    <xf numFmtId="0" fontId="0" fillId="3" borderId="0" xfId="0" applyFill="1" applyAlignment="1">
      <alignment vertical="center"/>
    </xf>
    <xf numFmtId="0" fontId="0" fillId="12" borderId="0" xfId="0" applyFill="1" applyAlignment="1">
      <alignment vertical="center"/>
    </xf>
    <xf numFmtId="0" fontId="0" fillId="0" borderId="0" xfId="0" applyAlignment="1">
      <alignment vertical="center"/>
    </xf>
    <xf numFmtId="0" fontId="1" fillId="0" borderId="0" xfId="0" applyFont="1" applyFill="1" applyAlignment="1">
      <alignment vertical="center"/>
    </xf>
    <xf numFmtId="0" fontId="0" fillId="0" borderId="0" xfId="0" applyFill="1" applyAlignment="1">
      <alignment vertical="center"/>
    </xf>
    <xf numFmtId="0" fontId="10" fillId="0" borderId="0" xfId="0" applyFont="1" applyFill="1" applyAlignment="1">
      <alignment vertical="center" wrapText="1"/>
    </xf>
    <xf numFmtId="0" fontId="46" fillId="0" borderId="0" xfId="0" applyFont="1" applyBorder="1" applyAlignment="1">
      <alignment vertical="center" wrapText="1"/>
    </xf>
    <xf numFmtId="0" fontId="46" fillId="0" borderId="0" xfId="0" applyFont="1" applyFill="1" applyAlignment="1">
      <alignment vertical="center" wrapText="1"/>
    </xf>
    <xf numFmtId="0" fontId="10" fillId="0" borderId="1" xfId="0" applyFont="1" applyFill="1" applyBorder="1" applyAlignment="1">
      <alignment vertical="center" wrapText="1"/>
    </xf>
    <xf numFmtId="0" fontId="2" fillId="52" borderId="0" xfId="0" applyFont="1" applyFill="1" applyAlignment="1">
      <alignment vertical="center" wrapText="1"/>
    </xf>
    <xf numFmtId="0" fontId="2" fillId="52" borderId="3" xfId="0" applyFont="1" applyFill="1" applyBorder="1" applyAlignment="1">
      <alignment vertical="center" wrapText="1"/>
    </xf>
    <xf numFmtId="0" fontId="2" fillId="52" borderId="0" xfId="0" applyFont="1" applyFill="1"/>
    <xf numFmtId="0" fontId="0" fillId="52" borderId="0" xfId="0" applyFill="1"/>
    <xf numFmtId="0" fontId="0" fillId="0" borderId="3" xfId="0" applyFont="1" applyFill="1" applyBorder="1" applyAlignment="1">
      <alignment vertical="center" wrapText="1"/>
    </xf>
    <xf numFmtId="0" fontId="26" fillId="12" borderId="3"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46" fillId="0" borderId="3" xfId="0" applyFont="1" applyFill="1" applyBorder="1" applyAlignment="1">
      <alignment vertical="center" wrapText="1"/>
    </xf>
    <xf numFmtId="0" fontId="10" fillId="12" borderId="6" xfId="0" applyFont="1" applyFill="1" applyBorder="1" applyAlignment="1">
      <alignment vertical="center" wrapText="1"/>
    </xf>
    <xf numFmtId="0" fontId="2" fillId="0" borderId="0" xfId="0" applyFont="1" applyFill="1" applyBorder="1"/>
    <xf numFmtId="0" fontId="2" fillId="0" borderId="0" xfId="0" applyFont="1" applyFill="1"/>
    <xf numFmtId="0" fontId="4" fillId="0" borderId="0" xfId="0" applyFont="1" applyFill="1" applyProtection="1">
      <protection locked="0"/>
    </xf>
    <xf numFmtId="0" fontId="10" fillId="0" borderId="6" xfId="0" applyFont="1" applyBorder="1" applyAlignment="1">
      <alignment vertical="center" wrapText="1"/>
    </xf>
    <xf numFmtId="0" fontId="10" fillId="0" borderId="3" xfId="0" applyFont="1" applyFill="1" applyBorder="1"/>
    <xf numFmtId="20" fontId="0" fillId="12" borderId="0" xfId="0" applyNumberFormat="1" applyFill="1" applyProtection="1">
      <protection locked="0"/>
    </xf>
    <xf numFmtId="20" fontId="0" fillId="12" borderId="0" xfId="0" applyNumberFormat="1" applyFill="1" applyAlignment="1" applyProtection="1">
      <protection locked="0"/>
    </xf>
    <xf numFmtId="14" fontId="0" fillId="12" borderId="0" xfId="0" applyNumberFormat="1" applyFill="1" applyProtection="1">
      <protection locked="0"/>
    </xf>
    <xf numFmtId="14" fontId="0" fillId="12" borderId="0" xfId="0" applyNumberFormat="1" applyFill="1" applyAlignment="1" applyProtection="1">
      <protection locked="0"/>
    </xf>
    <xf numFmtId="20" fontId="0" fillId="12" borderId="0" xfId="0" applyNumberFormat="1" applyFill="1"/>
    <xf numFmtId="14" fontId="0" fillId="12" borderId="0" xfId="0" applyNumberFormat="1" applyFill="1"/>
    <xf numFmtId="0" fontId="0" fillId="51" borderId="0" xfId="0" applyFill="1" applyBorder="1"/>
    <xf numFmtId="0" fontId="8" fillId="51" borderId="0" xfId="0" applyFont="1" applyFill="1" applyBorder="1" applyAlignment="1">
      <alignment horizontal="left" vertical="center"/>
    </xf>
    <xf numFmtId="0" fontId="8" fillId="51" borderId="3" xfId="0" applyFont="1" applyFill="1" applyBorder="1" applyAlignment="1">
      <alignment horizontal="left" vertical="center"/>
    </xf>
    <xf numFmtId="0" fontId="8" fillId="51" borderId="4" xfId="0" applyFont="1" applyFill="1" applyBorder="1" applyAlignment="1">
      <alignment horizontal="left" vertical="center"/>
    </xf>
    <xf numFmtId="0" fontId="9" fillId="51" borderId="0" xfId="0" applyFont="1" applyFill="1" applyBorder="1" applyAlignment="1">
      <alignment horizontal="left" vertical="center"/>
    </xf>
    <xf numFmtId="0" fontId="9" fillId="51" borderId="3" xfId="0" applyFont="1" applyFill="1" applyBorder="1" applyAlignment="1">
      <alignment horizontal="left" vertical="center"/>
    </xf>
    <xf numFmtId="0" fontId="2" fillId="51" borderId="0" xfId="0" applyFont="1" applyFill="1" applyAlignment="1">
      <alignment vertical="center" wrapText="1"/>
    </xf>
    <xf numFmtId="0" fontId="2" fillId="51" borderId="3" xfId="0" applyFont="1" applyFill="1" applyBorder="1" applyAlignment="1">
      <alignment vertical="center" wrapText="1"/>
    </xf>
    <xf numFmtId="0" fontId="2" fillId="51" borderId="0" xfId="0" applyFont="1" applyFill="1"/>
    <xf numFmtId="0" fontId="0" fillId="51" borderId="0" xfId="0" applyFill="1"/>
    <xf numFmtId="0" fontId="2" fillId="0" borderId="2" xfId="0" applyFont="1" applyBorder="1" applyAlignment="1">
      <alignment vertical="center" wrapText="1"/>
    </xf>
    <xf numFmtId="0" fontId="2" fillId="0" borderId="6" xfId="0" applyFont="1" applyBorder="1" applyAlignment="1">
      <alignment vertical="center" wrapText="1"/>
    </xf>
    <xf numFmtId="0" fontId="1" fillId="2" borderId="28" xfId="0" applyFont="1" applyFill="1" applyBorder="1"/>
    <xf numFmtId="0" fontId="1" fillId="0" borderId="28" xfId="0" applyFont="1" applyBorder="1"/>
    <xf numFmtId="0" fontId="2" fillId="0" borderId="28" xfId="0" applyFont="1" applyBorder="1" applyAlignment="1">
      <alignment vertical="center" wrapText="1"/>
    </xf>
    <xf numFmtId="0" fontId="2" fillId="0" borderId="29" xfId="0" applyFont="1" applyBorder="1" applyAlignment="1">
      <alignment vertical="center" wrapText="1"/>
    </xf>
    <xf numFmtId="0" fontId="0" fillId="0" borderId="28" xfId="0" applyBorder="1"/>
    <xf numFmtId="0" fontId="0" fillId="0" borderId="28" xfId="0" applyBorder="1" applyAlignment="1"/>
    <xf numFmtId="20" fontId="0" fillId="0" borderId="0" xfId="0" applyNumberFormat="1" applyFill="1"/>
    <xf numFmtId="14" fontId="0" fillId="0" borderId="0" xfId="0" applyNumberFormat="1" applyFill="1"/>
    <xf numFmtId="0" fontId="0" fillId="14" borderId="0" xfId="0" applyFill="1" applyBorder="1"/>
    <xf numFmtId="0" fontId="0" fillId="12" borderId="0" xfId="0" applyFont="1" applyFill="1" applyProtection="1">
      <protection locked="0"/>
    </xf>
    <xf numFmtId="0" fontId="0" fillId="12" borderId="0" xfId="0" applyFont="1" applyFill="1" applyAlignment="1" applyProtection="1">
      <protection locked="0"/>
    </xf>
    <xf numFmtId="0" fontId="47" fillId="12" borderId="0" xfId="45" applyFill="1" applyProtection="1">
      <protection locked="0"/>
    </xf>
    <xf numFmtId="0" fontId="47" fillId="12" borderId="0" xfId="45" applyFill="1"/>
    <xf numFmtId="0" fontId="46" fillId="12" borderId="3" xfId="0" applyFont="1" applyFill="1" applyBorder="1" applyAlignment="1">
      <alignment vertical="center" wrapText="1"/>
    </xf>
    <xf numFmtId="0" fontId="2" fillId="8" borderId="0" xfId="0" applyFont="1" applyFill="1" applyBorder="1" applyAlignment="1">
      <alignment vertical="center"/>
    </xf>
    <xf numFmtId="0" fontId="0" fillId="0" borderId="0" xfId="0" applyFill="1" applyBorder="1" applyAlignment="1"/>
    <xf numFmtId="0" fontId="4" fillId="0" borderId="0" xfId="0" applyFont="1" applyFill="1" applyBorder="1"/>
    <xf numFmtId="0" fontId="8" fillId="0" borderId="0" xfId="0" applyFont="1" applyBorder="1"/>
    <xf numFmtId="0" fontId="8" fillId="9" borderId="0" xfId="0" applyFont="1" applyFill="1" applyBorder="1"/>
    <xf numFmtId="0" fontId="8" fillId="10" borderId="0" xfId="0" applyFont="1" applyFill="1" applyBorder="1"/>
    <xf numFmtId="0" fontId="8" fillId="4" borderId="0" xfId="0" applyFont="1" applyFill="1" applyBorder="1"/>
    <xf numFmtId="0" fontId="8" fillId="3" borderId="0" xfId="0" applyFont="1" applyFill="1" applyBorder="1"/>
    <xf numFmtId="0" fontId="8" fillId="2" borderId="0" xfId="0" applyFont="1" applyFill="1" applyBorder="1"/>
    <xf numFmtId="0" fontId="8" fillId="11" borderId="0" xfId="0" applyFont="1" applyFill="1" applyBorder="1"/>
    <xf numFmtId="0" fontId="8" fillId="12" borderId="0" xfId="0" applyFont="1" applyFill="1" applyBorder="1"/>
    <xf numFmtId="0" fontId="8" fillId="7" borderId="0" xfId="0" applyFont="1" applyFill="1" applyBorder="1"/>
    <xf numFmtId="0" fontId="8" fillId="13" borderId="0" xfId="0" applyFont="1" applyFill="1" applyBorder="1"/>
    <xf numFmtId="0" fontId="8" fillId="0" borderId="0" xfId="0" applyFont="1" applyFill="1" applyBorder="1"/>
    <xf numFmtId="0" fontId="8" fillId="0" borderId="0" xfId="0" applyFont="1" applyFill="1" applyBorder="1" applyAlignment="1">
      <alignment horizontal="left" vertical="center"/>
    </xf>
    <xf numFmtId="0" fontId="1" fillId="0" borderId="0" xfId="0" applyFont="1" applyFill="1"/>
    <xf numFmtId="0" fontId="48" fillId="4" borderId="0" xfId="0" applyFont="1" applyFill="1" applyBorder="1"/>
    <xf numFmtId="0" fontId="48" fillId="3" borderId="0" xfId="0" applyFont="1" applyFill="1" applyBorder="1"/>
    <xf numFmtId="0" fontId="12" fillId="15" borderId="0" xfId="0" applyFont="1" applyFill="1" applyAlignment="1">
      <alignment horizontal="center"/>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0" fillId="8" borderId="5" xfId="0" applyFont="1" applyFill="1" applyBorder="1" applyAlignment="1">
      <alignment vertical="center" wrapText="1"/>
    </xf>
    <xf numFmtId="0" fontId="4" fillId="0" borderId="0" xfId="0" applyFont="1" applyFill="1" applyBorder="1" applyProtection="1">
      <protection hidden="1"/>
    </xf>
  </cellXfs>
  <cellStyles count="46">
    <cellStyle name="20% - Colore 1" xfId="2"/>
    <cellStyle name="20% - Colore 2" xfId="3"/>
    <cellStyle name="20% - Colore 3" xfId="4"/>
    <cellStyle name="20% - Colore 4" xfId="5"/>
    <cellStyle name="20% - Colore 5" xfId="6"/>
    <cellStyle name="20% - Colore 6" xfId="7"/>
    <cellStyle name="40% - Colore 1" xfId="8"/>
    <cellStyle name="40% - Colore 2" xfId="9"/>
    <cellStyle name="40% - Colore 3" xfId="10"/>
    <cellStyle name="40% - Colore 4" xfId="11"/>
    <cellStyle name="40% - Colore 5" xfId="12"/>
    <cellStyle name="40% - Colore 6" xfId="13"/>
    <cellStyle name="60% - Colore 1" xfId="14"/>
    <cellStyle name="60% - Colore 2" xfId="15"/>
    <cellStyle name="60% - Colore 3" xfId="16"/>
    <cellStyle name="60% - Colore 4" xfId="17"/>
    <cellStyle name="60% - Colore 5" xfId="18"/>
    <cellStyle name="60% - Colore 6" xfId="19"/>
    <cellStyle name="Calcolo" xfId="20"/>
    <cellStyle name="Cella collegata" xfId="21"/>
    <cellStyle name="Cella da controllare" xfId="22"/>
    <cellStyle name="Colore 1" xfId="23"/>
    <cellStyle name="Colore 2" xfId="24"/>
    <cellStyle name="Colore 3" xfId="25"/>
    <cellStyle name="Colore 4" xfId="26"/>
    <cellStyle name="Colore 5" xfId="27"/>
    <cellStyle name="Colore 6" xfId="28"/>
    <cellStyle name="Hyperlink" xfId="45" builtinId="8"/>
    <cellStyle name="Neutrale" xfId="29"/>
    <cellStyle name="Normal" xfId="0" builtinId="0"/>
    <cellStyle name="Normal 2" xfId="30"/>
    <cellStyle name="Normal 2 2" xfId="31"/>
    <cellStyle name="Normal 2_Emerging Substances 20090304 Final PHE" xfId="32"/>
    <cellStyle name="Normal 3" xfId="1"/>
    <cellStyle name="Normal 4" xfId="44"/>
    <cellStyle name="Nota" xfId="33"/>
    <cellStyle name="Testo avviso" xfId="34"/>
    <cellStyle name="Testo descrittivo" xfId="35"/>
    <cellStyle name="Titolo" xfId="36"/>
    <cellStyle name="Titolo 1" xfId="37"/>
    <cellStyle name="Titolo 2" xfId="38"/>
    <cellStyle name="Titolo 3" xfId="39"/>
    <cellStyle name="Titolo 4" xfId="40"/>
    <cellStyle name="Totale" xfId="41"/>
    <cellStyle name="Valore non valido" xfId="42"/>
    <cellStyle name="Valore valido" xfId="43"/>
  </cellStyles>
  <dxfs count="2">
    <dxf>
      <border outline="0">
        <left style="thin">
          <color indexed="64"/>
        </left>
      </border>
    </dxf>
    <dxf>
      <font>
        <b/>
        <i/>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s>
  <tableStyles count="0" defaultTableStyle="TableStyleMedium9" defaultPivotStyle="PivotStyleLight16"/>
  <colors>
    <mruColors>
      <color rgb="FFECE9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24</xdr:row>
      <xdr:rowOff>292100</xdr:rowOff>
    </xdr:to>
    <xdr:sp macro="" textlink="">
      <xdr:nvSpPr>
        <xdr:cNvPr id="2" name="AutoShape 57"/>
        <xdr:cNvSpPr>
          <a:spLocks noChangeArrowheads="1"/>
        </xdr:cNvSpPr>
      </xdr:nvSpPr>
      <xdr:spPr bwMode="auto">
        <a:xfrm>
          <a:off x="0" y="182880"/>
          <a:ext cx="3749040" cy="47421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6</xdr:col>
      <xdr:colOff>0</xdr:colOff>
      <xdr:row>24</xdr:row>
      <xdr:rowOff>292100</xdr:rowOff>
    </xdr:to>
    <xdr:sp macro="" textlink="">
      <xdr:nvSpPr>
        <xdr:cNvPr id="3" name="AutoShape 57"/>
        <xdr:cNvSpPr>
          <a:spLocks noChangeArrowheads="1"/>
        </xdr:cNvSpPr>
      </xdr:nvSpPr>
      <xdr:spPr bwMode="auto">
        <a:xfrm>
          <a:off x="0" y="182880"/>
          <a:ext cx="3749040" cy="474218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tbl" displayName="tbl" ref="DY4:EJ45" totalsRowShown="0" headerRowDxfId="1" tableBorderDxfId="0">
  <autoFilter ref="DY4:EJ45"/>
  <tableColumns count="12">
    <tableColumn id="1" name="Type_of_Environment"/>
    <tableColumn id="2" name="R - Residential"/>
    <tableColumn id="3" name="P - Public"/>
    <tableColumn id="7" name="P1 - Public assembly"/>
    <tableColumn id="8" name="P2 - Business"/>
    <tableColumn id="9" name="P3 - Educational "/>
    <tableColumn id="10" name="P4 - Institutional"/>
    <tableColumn id="11" name="P5 - Mercantile"/>
    <tableColumn id="12" name="P6 - Vehicles"/>
    <tableColumn id="6" name="R2 - Public residential"/>
    <tableColumn id="4" name="R1 - Private residential"/>
    <tableColumn id="5" name="R2 - Public resident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O300"/>
  <sheetViews>
    <sheetView tabSelected="1" topLeftCell="CB1" zoomScale="80" zoomScaleNormal="80" workbookViewId="0">
      <selection activeCell="E14" sqref="E14"/>
    </sheetView>
  </sheetViews>
  <sheetFormatPr defaultRowHeight="14.4" x14ac:dyDescent="0.3"/>
  <cols>
    <col min="1" max="1" width="46.21875" customWidth="1"/>
    <col min="2" max="2" width="17.77734375" customWidth="1"/>
    <col min="3" max="3" width="33.77734375" customWidth="1"/>
    <col min="4" max="5" width="30.44140625" customWidth="1"/>
    <col min="6" max="12" width="26.77734375" customWidth="1"/>
    <col min="13" max="13" width="28.5546875" customWidth="1"/>
    <col min="14" max="15" width="25.77734375" customWidth="1"/>
    <col min="16" max="16" width="27.21875" customWidth="1"/>
    <col min="17" max="18" width="21.21875" customWidth="1"/>
    <col min="19" max="19" width="24.77734375" customWidth="1"/>
    <col min="20" max="20" width="27.21875" customWidth="1"/>
    <col min="21" max="24" width="14.21875" customWidth="1"/>
    <col min="25" max="25" width="27.21875" customWidth="1"/>
    <col min="26" max="28" width="13.77734375" customWidth="1"/>
    <col min="29" max="29" width="13.44140625" customWidth="1"/>
    <col min="30" max="32" width="27.21875" customWidth="1"/>
    <col min="33" max="33" width="26.5546875" customWidth="1"/>
    <col min="34" max="35" width="13" customWidth="1"/>
    <col min="36" max="37" width="13.77734375" customWidth="1"/>
    <col min="38" max="38" width="20.77734375" customWidth="1"/>
    <col min="39" max="39" width="13.77734375" customWidth="1"/>
    <col min="40" max="40" width="15.77734375" customWidth="1"/>
    <col min="41" max="44" width="20" customWidth="1"/>
    <col min="45" max="45" width="15.77734375" customWidth="1"/>
    <col min="46" max="48" width="18.44140625" customWidth="1"/>
    <col min="49" max="50" width="25" customWidth="1"/>
    <col min="51" max="51" width="26.44140625" customWidth="1"/>
    <col min="52" max="52" width="25" customWidth="1"/>
    <col min="53" max="53" width="20" customWidth="1"/>
    <col min="54" max="54" width="27.77734375" customWidth="1"/>
    <col min="55" max="56" width="17" customWidth="1"/>
    <col min="57" max="58" width="27.77734375" customWidth="1"/>
    <col min="59" max="59" width="0.21875" customWidth="1"/>
    <col min="60" max="60" width="27.77734375" customWidth="1"/>
    <col min="61" max="61" width="0.21875" customWidth="1"/>
    <col min="62" max="64" width="27.77734375" customWidth="1"/>
    <col min="65" max="65" width="0.21875" customWidth="1"/>
    <col min="66" max="66" width="34.5546875" customWidth="1"/>
    <col min="67" max="70" width="27.77734375" customWidth="1"/>
    <col min="71" max="71" width="33.77734375" customWidth="1"/>
    <col min="72" max="72" width="30.44140625" customWidth="1"/>
    <col min="73" max="74" width="27.77734375" customWidth="1"/>
    <col min="75" max="81" width="21.5546875" customWidth="1"/>
    <col min="82" max="83" width="21.77734375" customWidth="1"/>
    <col min="84" max="84" width="26.21875" customWidth="1"/>
    <col min="85" max="85" width="21.77734375" style="32" customWidth="1"/>
    <col min="86" max="86" width="29.44140625" style="32" customWidth="1"/>
    <col min="87" max="87" width="21.21875" style="32" customWidth="1"/>
    <col min="88" max="91" width="19.21875" style="32" customWidth="1"/>
    <col min="92" max="92" width="20.44140625" style="32" customWidth="1"/>
    <col min="93" max="93" width="19.44140625" style="32" customWidth="1"/>
  </cols>
  <sheetData>
    <row r="1" spans="1:93" ht="15" x14ac:dyDescent="0.25">
      <c r="A1" s="16" t="s">
        <v>2</v>
      </c>
      <c r="B1" s="17"/>
      <c r="C1" s="17"/>
      <c r="D1" s="17"/>
      <c r="E1" s="17"/>
      <c r="F1" s="17"/>
      <c r="G1" s="17"/>
      <c r="H1" s="17"/>
      <c r="I1" s="17"/>
      <c r="J1" s="17"/>
      <c r="K1" s="17"/>
      <c r="L1" s="17"/>
      <c r="M1" s="18"/>
      <c r="N1" s="13" t="s">
        <v>151</v>
      </c>
      <c r="O1" s="14"/>
      <c r="P1" s="14"/>
      <c r="Q1" s="14"/>
      <c r="R1" s="14"/>
      <c r="S1" s="14"/>
      <c r="T1" s="14"/>
      <c r="U1" s="14"/>
      <c r="V1" s="14"/>
      <c r="W1" s="14"/>
      <c r="X1" s="14"/>
      <c r="Y1" s="14"/>
      <c r="Z1" s="14"/>
      <c r="AA1" s="14"/>
      <c r="AB1" s="14"/>
      <c r="AC1" s="14"/>
      <c r="AD1" s="14"/>
      <c r="AE1" s="14"/>
      <c r="AF1" s="14"/>
      <c r="AG1" s="14"/>
      <c r="AH1" s="14"/>
      <c r="AI1" s="14"/>
      <c r="AJ1" s="14"/>
      <c r="AK1" s="14"/>
      <c r="AL1" s="14"/>
      <c r="AM1" s="46"/>
      <c r="AN1" s="46"/>
      <c r="AO1" s="210" t="s">
        <v>152</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2"/>
      <c r="BR1" s="21" t="s">
        <v>3483</v>
      </c>
      <c r="BS1" s="21"/>
      <c r="BT1" s="21"/>
      <c r="BU1" s="21"/>
      <c r="BV1" s="21"/>
      <c r="BW1" s="19"/>
      <c r="BX1" s="19"/>
      <c r="BY1" s="19"/>
      <c r="BZ1" s="19"/>
      <c r="CA1" s="19"/>
      <c r="CB1" s="19"/>
      <c r="CC1" s="19"/>
      <c r="CD1" s="70"/>
      <c r="CE1" s="70"/>
      <c r="CF1" s="20"/>
      <c r="CG1" s="76"/>
      <c r="CH1" s="76"/>
      <c r="CI1" s="76"/>
    </row>
    <row r="2" spans="1:93" ht="15" x14ac:dyDescent="0.25">
      <c r="A2" s="297" t="s">
        <v>3356</v>
      </c>
      <c r="B2" s="1"/>
      <c r="C2" s="1" t="s">
        <v>1</v>
      </c>
      <c r="D2" s="1"/>
      <c r="E2" s="1" t="s">
        <v>2</v>
      </c>
      <c r="F2" s="1"/>
      <c r="G2" s="1"/>
      <c r="H2" s="1"/>
      <c r="I2" s="1"/>
      <c r="J2" s="1"/>
      <c r="K2" s="1"/>
      <c r="L2" s="1"/>
      <c r="M2" s="3"/>
      <c r="N2" s="1" t="s">
        <v>25</v>
      </c>
      <c r="O2" s="1"/>
      <c r="P2" s="1" t="s">
        <v>26</v>
      </c>
      <c r="Q2" s="1"/>
      <c r="R2" s="1"/>
      <c r="S2" s="1"/>
      <c r="T2" s="1"/>
      <c r="U2" s="1"/>
      <c r="V2" s="1"/>
      <c r="W2" s="1"/>
      <c r="X2" s="1"/>
      <c r="Y2" s="1"/>
      <c r="Z2" s="1"/>
      <c r="AA2" s="1"/>
      <c r="AB2" s="1"/>
      <c r="AC2" s="1"/>
      <c r="AD2" s="1"/>
      <c r="AE2" s="1"/>
      <c r="AF2" s="1"/>
      <c r="AG2" s="1" t="s">
        <v>27</v>
      </c>
      <c r="AH2" s="1"/>
      <c r="AI2" s="1"/>
      <c r="AJ2" s="1"/>
      <c r="AK2" s="1"/>
      <c r="AL2" s="1"/>
      <c r="AM2" s="7"/>
      <c r="AN2" s="1"/>
      <c r="AO2" s="211" t="s">
        <v>70</v>
      </c>
      <c r="AP2" s="1"/>
      <c r="AQ2" s="1"/>
      <c r="AR2" s="1"/>
      <c r="AS2" s="1"/>
      <c r="AT2" s="1"/>
      <c r="AU2" s="1"/>
      <c r="AV2" s="1"/>
      <c r="AW2" s="1"/>
      <c r="AX2" s="1"/>
      <c r="AY2" s="1"/>
      <c r="AZ2" s="1"/>
      <c r="BA2" s="1"/>
      <c r="BB2" s="1"/>
      <c r="BC2" s="1"/>
      <c r="BD2" s="1"/>
      <c r="BE2" s="213"/>
      <c r="BF2" s="1"/>
      <c r="BG2" s="1"/>
      <c r="BH2" s="1"/>
      <c r="BI2" s="1"/>
      <c r="BJ2" s="1"/>
      <c r="BK2" s="1"/>
      <c r="BL2" s="1"/>
      <c r="BM2" s="1"/>
      <c r="BN2" s="1"/>
      <c r="BO2" s="1"/>
      <c r="BP2" s="1"/>
      <c r="BQ2" s="3"/>
      <c r="BR2" s="1" t="s">
        <v>61</v>
      </c>
      <c r="BS2" s="1"/>
      <c r="BT2" s="1"/>
      <c r="BU2" s="1"/>
      <c r="BV2" s="1"/>
      <c r="BW2" s="1"/>
      <c r="BX2" s="1"/>
      <c r="BY2" s="1"/>
      <c r="BZ2" s="1"/>
      <c r="CA2" s="1"/>
      <c r="CB2" s="1"/>
      <c r="CC2" s="1"/>
      <c r="CD2" s="7"/>
      <c r="CE2" s="7"/>
      <c r="CF2" s="3"/>
      <c r="CG2" s="76"/>
      <c r="CH2" s="76"/>
      <c r="CI2" s="76"/>
      <c r="CJ2" s="76"/>
      <c r="CK2" s="76"/>
      <c r="CL2" s="76"/>
      <c r="CM2" s="76"/>
      <c r="CN2" s="76"/>
      <c r="CO2" s="76"/>
    </row>
    <row r="3" spans="1:93" ht="57.6" x14ac:dyDescent="0.3">
      <c r="A3" s="285" t="s">
        <v>3356</v>
      </c>
      <c r="B3" s="81" t="s">
        <v>14</v>
      </c>
      <c r="C3" s="285" t="s">
        <v>3</v>
      </c>
      <c r="D3" s="82" t="s">
        <v>4</v>
      </c>
      <c r="E3" s="285" t="s">
        <v>5</v>
      </c>
      <c r="F3" s="81" t="s">
        <v>16</v>
      </c>
      <c r="G3" s="285" t="s">
        <v>6</v>
      </c>
      <c r="H3" s="285" t="s">
        <v>7</v>
      </c>
      <c r="I3" s="285" t="s">
        <v>8</v>
      </c>
      <c r="J3" s="81" t="s">
        <v>9</v>
      </c>
      <c r="K3" s="81" t="s">
        <v>10</v>
      </c>
      <c r="L3" s="81" t="s">
        <v>11</v>
      </c>
      <c r="M3" s="83" t="s">
        <v>12</v>
      </c>
      <c r="N3" s="288" t="s">
        <v>28</v>
      </c>
      <c r="O3" s="34" t="s">
        <v>29</v>
      </c>
      <c r="P3" s="34" t="s">
        <v>30</v>
      </c>
      <c r="Q3" s="34"/>
      <c r="R3" s="34"/>
      <c r="S3" s="34"/>
      <c r="T3" s="34" t="s">
        <v>31</v>
      </c>
      <c r="U3" s="34"/>
      <c r="V3" s="34"/>
      <c r="W3" s="34"/>
      <c r="X3" s="34"/>
      <c r="Y3" s="34" t="s">
        <v>32</v>
      </c>
      <c r="Z3" s="34"/>
      <c r="AA3" s="34"/>
      <c r="AB3" s="34"/>
      <c r="AC3" s="34"/>
      <c r="AD3" s="4" t="s">
        <v>33</v>
      </c>
      <c r="AE3" s="4" t="s">
        <v>376</v>
      </c>
      <c r="AF3" s="34" t="s">
        <v>3363</v>
      </c>
      <c r="AG3" s="288" t="s">
        <v>34</v>
      </c>
      <c r="AH3" s="288" t="s">
        <v>35</v>
      </c>
      <c r="AI3" s="288" t="s">
        <v>36</v>
      </c>
      <c r="AJ3" s="288" t="s">
        <v>3335</v>
      </c>
      <c r="AK3" s="288" t="s">
        <v>2804</v>
      </c>
      <c r="AL3" s="34" t="s">
        <v>3334</v>
      </c>
      <c r="AM3" s="8" t="s">
        <v>3333</v>
      </c>
      <c r="AN3" s="4" t="s">
        <v>36</v>
      </c>
      <c r="AO3" s="291" t="s">
        <v>71</v>
      </c>
      <c r="AP3" s="288" t="s">
        <v>72</v>
      </c>
      <c r="AQ3" s="288" t="s">
        <v>36</v>
      </c>
      <c r="AR3" s="4" t="s">
        <v>377</v>
      </c>
      <c r="AS3" s="4" t="s">
        <v>86</v>
      </c>
      <c r="AT3" s="288" t="s">
        <v>157</v>
      </c>
      <c r="AU3" s="309" t="s">
        <v>3376</v>
      </c>
      <c r="AV3" s="288" t="s">
        <v>343</v>
      </c>
      <c r="AW3" s="309" t="s">
        <v>3378</v>
      </c>
      <c r="AX3" s="288" t="s">
        <v>73</v>
      </c>
      <c r="AY3" s="309" t="s">
        <v>3379</v>
      </c>
      <c r="AZ3" s="288" t="s">
        <v>74</v>
      </c>
      <c r="BA3" s="219" t="s">
        <v>3380</v>
      </c>
      <c r="BB3" s="4" t="s">
        <v>75</v>
      </c>
      <c r="BC3" s="4" t="s">
        <v>87</v>
      </c>
      <c r="BD3" s="4" t="s">
        <v>14</v>
      </c>
      <c r="BE3" s="4" t="s">
        <v>76</v>
      </c>
      <c r="BF3" s="4" t="s">
        <v>77</v>
      </c>
      <c r="BG3" s="4"/>
      <c r="BH3" s="4" t="s">
        <v>78</v>
      </c>
      <c r="BI3" s="4"/>
      <c r="BJ3" s="4" t="s">
        <v>79</v>
      </c>
      <c r="BK3" s="4" t="s">
        <v>80</v>
      </c>
      <c r="BL3" s="4" t="s">
        <v>81</v>
      </c>
      <c r="BM3" s="4"/>
      <c r="BN3" s="4" t="s">
        <v>82</v>
      </c>
      <c r="BO3" s="4" t="s">
        <v>83</v>
      </c>
      <c r="BP3" s="4" t="s">
        <v>84</v>
      </c>
      <c r="BQ3" s="5" t="s">
        <v>85</v>
      </c>
      <c r="BR3" s="4" t="s">
        <v>255</v>
      </c>
      <c r="BS3" s="8" t="s">
        <v>336</v>
      </c>
      <c r="BT3" s="8" t="s">
        <v>337</v>
      </c>
      <c r="BU3" s="4" t="s">
        <v>136</v>
      </c>
      <c r="BV3" s="219" t="s">
        <v>14</v>
      </c>
      <c r="BW3" s="4" t="s">
        <v>62</v>
      </c>
      <c r="BX3" s="4" t="s">
        <v>378</v>
      </c>
      <c r="BY3" s="4" t="s">
        <v>380</v>
      </c>
      <c r="BZ3" s="4" t="s">
        <v>381</v>
      </c>
      <c r="CA3" s="4" t="s">
        <v>382</v>
      </c>
      <c r="CB3" s="4" t="s">
        <v>383</v>
      </c>
      <c r="CC3" s="4" t="s">
        <v>384</v>
      </c>
      <c r="CD3" s="8" t="s">
        <v>63</v>
      </c>
      <c r="CE3" s="295" t="s">
        <v>335</v>
      </c>
      <c r="CF3" s="66" t="s">
        <v>85</v>
      </c>
      <c r="CG3" s="295"/>
      <c r="CH3" s="295"/>
      <c r="CI3" s="295"/>
      <c r="CJ3" s="295"/>
      <c r="CK3" s="295"/>
      <c r="CL3" s="295"/>
      <c r="CM3" s="295"/>
      <c r="CN3" s="295"/>
      <c r="CO3" s="319"/>
    </row>
    <row r="4" spans="1:93" x14ac:dyDescent="0.3">
      <c r="A4" s="285"/>
      <c r="B4" s="81"/>
      <c r="C4" s="285"/>
      <c r="D4" s="82"/>
      <c r="E4" s="285"/>
      <c r="F4" s="81"/>
      <c r="G4" s="285"/>
      <c r="H4" s="285"/>
      <c r="I4" s="285"/>
      <c r="J4" s="81"/>
      <c r="K4" s="81"/>
      <c r="L4" s="81"/>
      <c r="M4" s="83"/>
      <c r="N4" s="288"/>
      <c r="O4" s="34"/>
      <c r="P4" s="324" t="s">
        <v>38</v>
      </c>
      <c r="Q4" s="324" t="s">
        <v>39</v>
      </c>
      <c r="R4" s="324" t="s">
        <v>3373</v>
      </c>
      <c r="S4" s="324" t="s">
        <v>42</v>
      </c>
      <c r="T4" s="34"/>
      <c r="U4" s="324" t="s">
        <v>43</v>
      </c>
      <c r="V4" s="324" t="s">
        <v>44</v>
      </c>
      <c r="W4" s="324" t="s">
        <v>45</v>
      </c>
      <c r="X4" s="324" t="s">
        <v>46</v>
      </c>
      <c r="Y4" s="295"/>
      <c r="Z4" s="324" t="s">
        <v>43</v>
      </c>
      <c r="AA4" s="324" t="s">
        <v>44</v>
      </c>
      <c r="AB4" s="324" t="s">
        <v>45</v>
      </c>
      <c r="AC4" s="324" t="s">
        <v>46</v>
      </c>
      <c r="AD4" s="4"/>
      <c r="AE4" s="4"/>
      <c r="AF4" s="34"/>
      <c r="AG4" s="288"/>
      <c r="AH4" s="288"/>
      <c r="AI4" s="288"/>
      <c r="AJ4" s="290" t="s">
        <v>3336</v>
      </c>
      <c r="AK4" s="290" t="s">
        <v>3337</v>
      </c>
      <c r="AL4" s="380" t="s">
        <v>3355</v>
      </c>
      <c r="AM4" s="381" t="s">
        <v>3484</v>
      </c>
      <c r="AN4" s="382" t="s">
        <v>3484</v>
      </c>
      <c r="AO4" s="291"/>
      <c r="AP4" s="288"/>
      <c r="AQ4" s="288"/>
      <c r="AR4" s="4"/>
      <c r="AS4" s="4"/>
      <c r="AT4" s="288"/>
      <c r="AU4" s="34"/>
      <c r="AV4" s="288"/>
      <c r="AW4" s="34"/>
      <c r="AX4" s="288"/>
      <c r="AY4" s="34"/>
      <c r="AZ4" s="288"/>
      <c r="BA4" s="4"/>
      <c r="BB4" s="4"/>
      <c r="BC4" s="4"/>
      <c r="BD4" s="4"/>
      <c r="BE4" s="4"/>
      <c r="BF4" s="4"/>
      <c r="BG4" s="4"/>
      <c r="BH4" s="4"/>
      <c r="BI4" s="4"/>
      <c r="BJ4" s="4"/>
      <c r="BK4" s="4"/>
      <c r="BL4" s="4"/>
      <c r="BM4" s="4"/>
      <c r="BN4" s="4"/>
      <c r="BO4" s="4"/>
      <c r="BP4" s="4"/>
      <c r="BQ4" s="5"/>
      <c r="BR4" s="4"/>
      <c r="BS4" s="8"/>
      <c r="BT4" s="8"/>
      <c r="BU4" s="4"/>
      <c r="BV4" s="219"/>
      <c r="BW4" s="4"/>
      <c r="BX4" s="4"/>
      <c r="BY4" s="4"/>
      <c r="BZ4" s="4"/>
      <c r="CA4" s="4"/>
      <c r="CB4" s="4"/>
      <c r="CC4" s="4"/>
      <c r="CD4" s="8"/>
      <c r="CE4" s="295"/>
      <c r="CF4" s="66"/>
      <c r="CG4" s="295"/>
      <c r="CH4" s="295"/>
      <c r="CI4" s="295"/>
      <c r="CJ4" s="295"/>
      <c r="CK4" s="295"/>
      <c r="CL4" s="295"/>
      <c r="CM4" s="295"/>
      <c r="CN4" s="295"/>
      <c r="CO4" s="319"/>
    </row>
    <row r="5" spans="1:93" ht="72" x14ac:dyDescent="0.3">
      <c r="A5" s="298" t="s">
        <v>3368</v>
      </c>
      <c r="B5" s="214" t="s">
        <v>3369</v>
      </c>
      <c r="C5" s="360" t="s">
        <v>3391</v>
      </c>
      <c r="D5" s="360" t="s">
        <v>3391</v>
      </c>
      <c r="E5" s="298" t="s">
        <v>3368</v>
      </c>
      <c r="F5" s="214" t="s">
        <v>3369</v>
      </c>
      <c r="G5" s="298" t="s">
        <v>3369</v>
      </c>
      <c r="H5" s="298" t="s">
        <v>3369</v>
      </c>
      <c r="I5" s="298" t="s">
        <v>3369</v>
      </c>
      <c r="J5" s="214" t="s">
        <v>3369</v>
      </c>
      <c r="K5" s="214" t="s">
        <v>3369</v>
      </c>
      <c r="L5" s="214" t="s">
        <v>3369</v>
      </c>
      <c r="M5" s="214" t="s">
        <v>3369</v>
      </c>
      <c r="N5" s="323" t="s">
        <v>3368</v>
      </c>
      <c r="O5" s="215" t="s">
        <v>3368</v>
      </c>
      <c r="P5" s="215" t="s">
        <v>3369</v>
      </c>
      <c r="Q5" s="215" t="s">
        <v>3369</v>
      </c>
      <c r="R5" s="215" t="s">
        <v>3369</v>
      </c>
      <c r="S5" s="215" t="s">
        <v>3369</v>
      </c>
      <c r="T5" s="215" t="s">
        <v>3368</v>
      </c>
      <c r="U5" s="328"/>
      <c r="V5" s="328"/>
      <c r="W5" s="328"/>
      <c r="X5" s="328"/>
      <c r="Y5" s="215" t="s">
        <v>3368</v>
      </c>
      <c r="Z5" s="328"/>
      <c r="AA5" s="328"/>
      <c r="AB5" s="328"/>
      <c r="AC5" s="328"/>
      <c r="AD5" s="215" t="s">
        <v>3368</v>
      </c>
      <c r="AE5" s="214" t="s">
        <v>3369</v>
      </c>
      <c r="AF5" s="322" t="s">
        <v>3368</v>
      </c>
      <c r="AG5" s="298" t="s">
        <v>3368</v>
      </c>
      <c r="AH5" s="298" t="s">
        <v>3370</v>
      </c>
      <c r="AI5" s="298" t="s">
        <v>3368</v>
      </c>
      <c r="AJ5" s="318"/>
      <c r="AK5" s="318"/>
      <c r="AL5" s="302" t="s">
        <v>3370</v>
      </c>
      <c r="AM5" s="302" t="s">
        <v>3370</v>
      </c>
      <c r="AN5" s="383" t="s">
        <v>3485</v>
      </c>
      <c r="AO5" s="323" t="s">
        <v>3370</v>
      </c>
      <c r="AP5" s="298" t="s">
        <v>3370</v>
      </c>
      <c r="AQ5" s="298" t="s">
        <v>3368</v>
      </c>
      <c r="AR5" s="214" t="s">
        <v>3371</v>
      </c>
      <c r="AS5" s="214" t="s">
        <v>3368</v>
      </c>
      <c r="AT5" s="298" t="s">
        <v>3368</v>
      </c>
      <c r="AU5" s="215" t="s">
        <v>3377</v>
      </c>
      <c r="AV5" s="298" t="s">
        <v>3368</v>
      </c>
      <c r="AW5" s="322" t="s">
        <v>3369</v>
      </c>
      <c r="AX5" s="298" t="s">
        <v>3368</v>
      </c>
      <c r="AY5" s="215" t="s">
        <v>3369</v>
      </c>
      <c r="AZ5" s="298" t="s">
        <v>3368</v>
      </c>
      <c r="BA5" s="214" t="s">
        <v>3369</v>
      </c>
      <c r="BB5" s="214" t="s">
        <v>3368</v>
      </c>
      <c r="BC5" s="214" t="s">
        <v>3370</v>
      </c>
      <c r="BD5" s="214" t="s">
        <v>3369</v>
      </c>
      <c r="BE5" s="214" t="s">
        <v>3368</v>
      </c>
      <c r="BF5" s="214" t="s">
        <v>3368</v>
      </c>
      <c r="BG5" s="214"/>
      <c r="BH5" s="214" t="s">
        <v>3368</v>
      </c>
      <c r="BI5" s="214"/>
      <c r="BJ5" s="214" t="s">
        <v>3368</v>
      </c>
      <c r="BK5" s="214" t="s">
        <v>3368</v>
      </c>
      <c r="BL5" s="214" t="s">
        <v>3368</v>
      </c>
      <c r="BM5" s="214"/>
      <c r="BN5" s="214" t="s">
        <v>3368</v>
      </c>
      <c r="BO5" s="214" t="s">
        <v>3368</v>
      </c>
      <c r="BP5" s="214" t="s">
        <v>3368</v>
      </c>
      <c r="BQ5" s="214" t="s">
        <v>3369</v>
      </c>
      <c r="BR5" s="327" t="s">
        <v>3381</v>
      </c>
      <c r="BS5" s="214" t="s">
        <v>3381</v>
      </c>
      <c r="BT5" s="214" t="s">
        <v>3381</v>
      </c>
      <c r="BU5" s="214" t="s">
        <v>3368</v>
      </c>
      <c r="BV5" s="214" t="s">
        <v>3369</v>
      </c>
      <c r="BW5" s="214" t="s">
        <v>3369</v>
      </c>
      <c r="BX5" s="214" t="s">
        <v>3370</v>
      </c>
      <c r="BY5" s="214" t="s">
        <v>3370</v>
      </c>
      <c r="BZ5" s="214" t="s">
        <v>3370</v>
      </c>
      <c r="CA5" s="214" t="s">
        <v>3370</v>
      </c>
      <c r="CB5" s="214" t="s">
        <v>3370</v>
      </c>
      <c r="CC5" s="214" t="s">
        <v>3370</v>
      </c>
      <c r="CD5" s="214" t="s">
        <v>3369</v>
      </c>
      <c r="CE5" s="215" t="s">
        <v>3368</v>
      </c>
      <c r="CF5" s="217" t="s">
        <v>3369</v>
      </c>
      <c r="CG5" s="319"/>
      <c r="CH5" s="319"/>
      <c r="CI5" s="319"/>
      <c r="CJ5" s="319"/>
      <c r="CK5" s="319"/>
      <c r="CL5" s="319"/>
      <c r="CM5" s="319"/>
      <c r="CN5" s="319"/>
      <c r="CO5" s="319"/>
    </row>
    <row r="6" spans="1:93" ht="14.55" x14ac:dyDescent="0.35">
      <c r="A6" s="356"/>
      <c r="B6" s="193"/>
      <c r="C6" s="286"/>
      <c r="D6" s="201"/>
      <c r="E6" s="286"/>
      <c r="F6" s="194"/>
      <c r="G6" s="286"/>
      <c r="H6" s="358"/>
      <c r="I6" s="286"/>
      <c r="J6" s="194"/>
      <c r="K6" s="194"/>
      <c r="L6" s="194"/>
      <c r="M6" s="195"/>
      <c r="N6" s="286"/>
      <c r="O6" s="194" t="s">
        <v>15</v>
      </c>
      <c r="P6" s="192"/>
      <c r="Q6" s="192"/>
      <c r="R6" s="192"/>
      <c r="S6" s="192"/>
      <c r="T6" s="192"/>
      <c r="U6" s="192"/>
      <c r="V6" s="192"/>
      <c r="W6" s="192"/>
      <c r="X6" s="192" t="s">
        <v>15</v>
      </c>
      <c r="Y6" s="192"/>
      <c r="Z6" s="192"/>
      <c r="AA6" s="192"/>
      <c r="AB6" s="192"/>
      <c r="AC6" s="192" t="s">
        <v>15</v>
      </c>
      <c r="AD6" s="194"/>
      <c r="AE6" s="194"/>
      <c r="AF6" s="197"/>
      <c r="AG6" s="286"/>
      <c r="AH6" s="286"/>
      <c r="AI6" s="286"/>
      <c r="AJ6" s="329"/>
      <c r="AK6" s="331"/>
      <c r="AL6" s="192"/>
      <c r="AM6" s="9"/>
      <c r="AN6" s="203"/>
      <c r="AO6" s="292"/>
      <c r="AP6" s="286"/>
      <c r="AQ6" s="286"/>
      <c r="AR6" s="194"/>
      <c r="AS6" s="194"/>
      <c r="AT6" s="286"/>
      <c r="AU6" s="192"/>
      <c r="AV6" s="286"/>
      <c r="AW6" s="192"/>
      <c r="AX6" s="286"/>
      <c r="AY6" s="192"/>
      <c r="AZ6" s="286"/>
      <c r="BA6" s="194"/>
      <c r="BB6" s="194"/>
      <c r="BC6" s="194"/>
      <c r="BD6" s="194"/>
      <c r="BE6" s="194"/>
      <c r="BF6" s="194"/>
      <c r="BG6" s="194">
        <v>1</v>
      </c>
      <c r="BH6" s="194"/>
      <c r="BI6" s="194">
        <v>1</v>
      </c>
      <c r="BJ6" s="194"/>
      <c r="BK6" s="194"/>
      <c r="BL6" s="194"/>
      <c r="BM6" s="194">
        <v>1</v>
      </c>
      <c r="BN6" s="194"/>
      <c r="BO6" s="194"/>
      <c r="BP6" s="194"/>
      <c r="BQ6" s="203"/>
      <c r="BR6" s="205" t="str">
        <f t="shared" ref="BR6:BR20" si="0">IFERROR(IF(FIND("Ambient",A6),A6),"")</f>
        <v/>
      </c>
      <c r="BS6" s="205" t="str">
        <f t="shared" ref="BS6:BS20" si="1">IF(C6&lt;&gt;"",C6,"")</f>
        <v/>
      </c>
      <c r="BT6" s="205" t="str">
        <f t="shared" ref="BT6:BT20" si="2">IF(D6&lt;&gt;"",D6,"")</f>
        <v/>
      </c>
      <c r="BU6" s="30"/>
      <c r="BV6" s="30"/>
      <c r="CD6" s="9"/>
      <c r="CE6" s="32"/>
      <c r="CF6" s="67"/>
      <c r="CG6" s="384"/>
      <c r="CH6" s="384"/>
      <c r="CI6" s="384"/>
    </row>
    <row r="7" spans="1:93" ht="14.55" x14ac:dyDescent="0.35">
      <c r="A7" s="356"/>
      <c r="B7" s="192"/>
      <c r="C7" s="286"/>
      <c r="D7" s="201"/>
      <c r="E7" s="286"/>
      <c r="F7" s="194"/>
      <c r="G7" s="286"/>
      <c r="H7" s="358"/>
      <c r="I7" s="286"/>
      <c r="J7" s="194"/>
      <c r="K7" s="194"/>
      <c r="L7" s="194"/>
      <c r="M7" s="195"/>
      <c r="N7" s="289"/>
      <c r="O7" s="194" t="s">
        <v>15</v>
      </c>
      <c r="P7" s="192"/>
      <c r="Q7" s="193"/>
      <c r="R7" s="192"/>
      <c r="S7" s="192"/>
      <c r="T7" s="192"/>
      <c r="U7" s="192"/>
      <c r="V7" s="192"/>
      <c r="W7" s="192"/>
      <c r="X7" s="192" t="s">
        <v>15</v>
      </c>
      <c r="Y7" s="192"/>
      <c r="Z7" s="192"/>
      <c r="AA7" s="192"/>
      <c r="AB7" s="192"/>
      <c r="AC7" s="192" t="s">
        <v>15</v>
      </c>
      <c r="AD7" s="194"/>
      <c r="AE7" s="194"/>
      <c r="AF7" s="194"/>
      <c r="AG7" s="286"/>
      <c r="AH7" s="286"/>
      <c r="AI7" s="286"/>
      <c r="AJ7" s="329"/>
      <c r="AK7" s="331"/>
      <c r="AL7" s="192"/>
      <c r="AM7" s="9"/>
      <c r="AN7" s="203"/>
      <c r="AO7" s="292"/>
      <c r="AP7" s="286"/>
      <c r="AQ7" s="286"/>
      <c r="AR7" s="194"/>
      <c r="AS7" s="194"/>
      <c r="AT7" s="286"/>
      <c r="AU7" s="192"/>
      <c r="AV7" s="286"/>
      <c r="AW7" s="192"/>
      <c r="AX7" s="286"/>
      <c r="AY7" s="192"/>
      <c r="AZ7" s="286"/>
      <c r="BA7" s="194"/>
      <c r="BB7" s="194"/>
      <c r="BC7" s="194"/>
      <c r="BD7" s="194"/>
      <c r="BE7" s="194"/>
      <c r="BF7" s="194"/>
      <c r="BG7" s="194">
        <v>2</v>
      </c>
      <c r="BH7" s="194"/>
      <c r="BI7" s="194">
        <v>2</v>
      </c>
      <c r="BJ7" s="194"/>
      <c r="BK7" s="194"/>
      <c r="BL7" s="194"/>
      <c r="BM7" s="194">
        <v>2</v>
      </c>
      <c r="BN7" s="194"/>
      <c r="BO7" s="194"/>
      <c r="BP7" s="194"/>
      <c r="BQ7" s="203"/>
      <c r="BR7" s="205" t="str">
        <f t="shared" si="0"/>
        <v/>
      </c>
      <c r="BS7" s="205" t="str">
        <f t="shared" si="1"/>
        <v/>
      </c>
      <c r="BT7" s="205" t="str">
        <f t="shared" si="2"/>
        <v/>
      </c>
      <c r="BU7" s="30"/>
      <c r="BV7" s="30"/>
      <c r="CD7" s="9"/>
      <c r="CE7" s="9"/>
      <c r="CF7" s="2"/>
      <c r="CG7" s="384"/>
      <c r="CH7" s="384"/>
      <c r="CI7" s="384"/>
    </row>
    <row r="8" spans="1:93" ht="14.55" x14ac:dyDescent="0.35">
      <c r="A8" s="356"/>
      <c r="B8" s="192"/>
      <c r="C8" s="286"/>
      <c r="D8" s="201"/>
      <c r="E8" s="286"/>
      <c r="F8" s="194"/>
      <c r="G8" s="286"/>
      <c r="H8" s="286"/>
      <c r="I8" s="286"/>
      <c r="J8" s="194"/>
      <c r="K8" s="194"/>
      <c r="L8" s="194"/>
      <c r="M8" s="195"/>
      <c r="N8" s="286"/>
      <c r="O8" s="194" t="s">
        <v>15</v>
      </c>
      <c r="P8" s="192"/>
      <c r="Q8" s="192"/>
      <c r="R8" s="192"/>
      <c r="S8" s="192"/>
      <c r="T8" s="192"/>
      <c r="U8" s="192"/>
      <c r="V8" s="192"/>
      <c r="W8" s="192"/>
      <c r="X8" s="192" t="s">
        <v>15</v>
      </c>
      <c r="Y8" s="192"/>
      <c r="Z8" s="192"/>
      <c r="AA8" s="192"/>
      <c r="AB8" s="192"/>
      <c r="AC8" s="192" t="s">
        <v>15</v>
      </c>
      <c r="AD8" s="194"/>
      <c r="AE8" s="194"/>
      <c r="AF8" s="194"/>
      <c r="AG8" s="286"/>
      <c r="AH8" s="286"/>
      <c r="AI8" s="286"/>
      <c r="AJ8" s="329"/>
      <c r="AK8" s="331"/>
      <c r="AL8" s="192"/>
      <c r="AM8" s="9"/>
      <c r="AN8" s="203"/>
      <c r="AO8" s="292"/>
      <c r="AP8" s="286"/>
      <c r="AQ8" s="286"/>
      <c r="AR8" s="194"/>
      <c r="AS8" s="194"/>
      <c r="AT8" s="286"/>
      <c r="AU8" s="192"/>
      <c r="AV8" s="286"/>
      <c r="AW8" s="192"/>
      <c r="AX8" s="286"/>
      <c r="AY8" s="192"/>
      <c r="AZ8" s="286"/>
      <c r="BA8" s="194"/>
      <c r="BB8" s="194"/>
      <c r="BC8" s="194"/>
      <c r="BD8" s="194"/>
      <c r="BE8" s="194"/>
      <c r="BF8" s="194"/>
      <c r="BG8" s="194">
        <v>3</v>
      </c>
      <c r="BH8" s="194"/>
      <c r="BI8" s="194">
        <v>3</v>
      </c>
      <c r="BJ8" s="194"/>
      <c r="BK8" s="194"/>
      <c r="BL8" s="194"/>
      <c r="BM8" s="194">
        <v>3</v>
      </c>
      <c r="BN8" s="194"/>
      <c r="BO8" s="194"/>
      <c r="BP8" s="194"/>
      <c r="BQ8" s="203"/>
      <c r="BR8" s="205" t="str">
        <f t="shared" si="0"/>
        <v/>
      </c>
      <c r="BS8" s="205" t="str">
        <f t="shared" si="1"/>
        <v/>
      </c>
      <c r="BT8" s="205" t="str">
        <f t="shared" si="2"/>
        <v/>
      </c>
      <c r="BU8" s="30"/>
      <c r="BV8" s="30"/>
      <c r="CD8" s="9"/>
      <c r="CE8" s="9"/>
      <c r="CF8" s="2"/>
      <c r="CG8" s="384"/>
      <c r="CH8" s="384"/>
      <c r="CI8" s="384"/>
    </row>
    <row r="9" spans="1:93" ht="14.55" x14ac:dyDescent="0.35">
      <c r="A9" s="356"/>
      <c r="B9" s="192"/>
      <c r="C9" s="286"/>
      <c r="D9" s="201"/>
      <c r="E9" s="286"/>
      <c r="F9" s="194"/>
      <c r="G9" s="286"/>
      <c r="H9" s="286"/>
      <c r="I9" s="286"/>
      <c r="J9" s="194"/>
      <c r="K9" s="194"/>
      <c r="L9" s="194"/>
      <c r="M9" s="195"/>
      <c r="N9" s="286"/>
      <c r="O9" s="194" t="s">
        <v>15</v>
      </c>
      <c r="P9" s="192"/>
      <c r="Q9" s="192"/>
      <c r="R9" s="192"/>
      <c r="S9" s="192"/>
      <c r="T9" s="192"/>
      <c r="U9" s="192"/>
      <c r="V9" s="192"/>
      <c r="W9" s="192"/>
      <c r="X9" s="192" t="s">
        <v>15</v>
      </c>
      <c r="Y9" s="192"/>
      <c r="Z9" s="192"/>
      <c r="AA9" s="192"/>
      <c r="AB9" s="192"/>
      <c r="AC9" s="192" t="s">
        <v>15</v>
      </c>
      <c r="AD9" s="194"/>
      <c r="AE9" s="194"/>
      <c r="AF9" s="194"/>
      <c r="AG9" s="286"/>
      <c r="AH9" s="286"/>
      <c r="AI9" s="286"/>
      <c r="AJ9" s="329"/>
      <c r="AK9" s="331"/>
      <c r="AL9" s="192"/>
      <c r="AM9" s="9"/>
      <c r="AN9" s="203"/>
      <c r="AO9" s="292"/>
      <c r="AP9" s="286"/>
      <c r="AQ9" s="286"/>
      <c r="AR9" s="194"/>
      <c r="AS9" s="194"/>
      <c r="AT9" s="286"/>
      <c r="AU9" s="192"/>
      <c r="AV9" s="286"/>
      <c r="AW9" s="192"/>
      <c r="AX9" s="286"/>
      <c r="AY9" s="192"/>
      <c r="AZ9" s="286"/>
      <c r="BA9" s="194"/>
      <c r="BB9" s="194"/>
      <c r="BC9" s="194"/>
      <c r="BD9" s="194"/>
      <c r="BE9" s="194"/>
      <c r="BF9" s="194"/>
      <c r="BG9" s="194">
        <v>4</v>
      </c>
      <c r="BH9" s="194"/>
      <c r="BI9" s="194">
        <v>4</v>
      </c>
      <c r="BJ9" s="194"/>
      <c r="BK9" s="194"/>
      <c r="BL9" s="194"/>
      <c r="BM9" s="194">
        <v>4</v>
      </c>
      <c r="BN9" s="194"/>
      <c r="BO9" s="194"/>
      <c r="BP9" s="194"/>
      <c r="BQ9" s="203"/>
      <c r="BR9" s="205" t="str">
        <f t="shared" si="0"/>
        <v/>
      </c>
      <c r="BS9" s="205" t="str">
        <f t="shared" si="1"/>
        <v/>
      </c>
      <c r="BT9" s="205" t="str">
        <f t="shared" si="2"/>
        <v/>
      </c>
      <c r="BU9" s="30"/>
      <c r="BV9" s="30"/>
      <c r="CD9" s="9"/>
      <c r="CE9" s="9"/>
      <c r="CF9" s="2"/>
      <c r="CG9" s="384"/>
      <c r="CH9" s="384"/>
      <c r="CI9" s="384"/>
    </row>
    <row r="10" spans="1:93" ht="14.55" x14ac:dyDescent="0.35">
      <c r="A10" s="356"/>
      <c r="B10" s="194"/>
      <c r="C10" s="286"/>
      <c r="D10" s="201"/>
      <c r="E10" s="286"/>
      <c r="F10" s="194"/>
      <c r="G10" s="286"/>
      <c r="H10" s="286"/>
      <c r="I10" s="286"/>
      <c r="J10" s="194"/>
      <c r="K10" s="194"/>
      <c r="L10" s="194"/>
      <c r="M10" s="195"/>
      <c r="N10" s="286"/>
      <c r="O10" s="194" t="s">
        <v>15</v>
      </c>
      <c r="P10" s="192"/>
      <c r="Q10" s="192"/>
      <c r="R10" s="192"/>
      <c r="S10" s="192"/>
      <c r="T10" s="192"/>
      <c r="U10" s="192"/>
      <c r="V10" s="192"/>
      <c r="W10" s="192"/>
      <c r="X10" s="192" t="s">
        <v>15</v>
      </c>
      <c r="Y10" s="192"/>
      <c r="Z10" s="192"/>
      <c r="AA10" s="192"/>
      <c r="AB10" s="192"/>
      <c r="AC10" s="192" t="s">
        <v>15</v>
      </c>
      <c r="AD10" s="194"/>
      <c r="AE10" s="194"/>
      <c r="AF10" s="194"/>
      <c r="AG10" s="286"/>
      <c r="AH10" s="286"/>
      <c r="AI10" s="286"/>
      <c r="AJ10" s="329"/>
      <c r="AK10" s="331"/>
      <c r="AL10" s="192"/>
      <c r="AM10" s="9"/>
      <c r="AN10" s="203"/>
      <c r="AO10" s="292"/>
      <c r="AP10" s="286"/>
      <c r="AQ10" s="286"/>
      <c r="AR10" s="194"/>
      <c r="AS10" s="194"/>
      <c r="AT10" s="286"/>
      <c r="AU10" s="192"/>
      <c r="AV10" s="286"/>
      <c r="AW10" s="192"/>
      <c r="AX10" s="286"/>
      <c r="AY10" s="192"/>
      <c r="AZ10" s="286"/>
      <c r="BA10" s="194"/>
      <c r="BB10" s="194"/>
      <c r="BC10" s="194"/>
      <c r="BD10" s="194"/>
      <c r="BE10" s="194"/>
      <c r="BF10" s="194"/>
      <c r="BG10" s="194" t="s">
        <v>17</v>
      </c>
      <c r="BH10" s="194"/>
      <c r="BI10" s="194"/>
      <c r="BJ10" s="194"/>
      <c r="BK10" s="194"/>
      <c r="BL10" s="194"/>
      <c r="BM10" s="194"/>
      <c r="BN10" s="194"/>
      <c r="BO10" s="194"/>
      <c r="BP10" s="194"/>
      <c r="BQ10" s="203"/>
      <c r="BR10" s="205" t="str">
        <f t="shared" si="0"/>
        <v/>
      </c>
      <c r="BS10" s="205" t="str">
        <f t="shared" si="1"/>
        <v/>
      </c>
      <c r="BT10" s="205" t="str">
        <f t="shared" si="2"/>
        <v/>
      </c>
      <c r="BU10" s="30"/>
      <c r="BV10" s="30"/>
      <c r="CD10" s="9"/>
      <c r="CE10" s="9"/>
      <c r="CF10" s="2"/>
      <c r="CG10" s="384"/>
      <c r="CH10" s="384"/>
      <c r="CI10" s="384"/>
    </row>
    <row r="11" spans="1:93" ht="14.55" x14ac:dyDescent="0.35">
      <c r="A11" s="356"/>
      <c r="B11" s="194"/>
      <c r="C11" s="286"/>
      <c r="D11" s="201"/>
      <c r="E11" s="286"/>
      <c r="F11" s="194"/>
      <c r="G11" s="286"/>
      <c r="H11" s="286"/>
      <c r="I11" s="286"/>
      <c r="J11" s="194"/>
      <c r="K11" s="194"/>
      <c r="L11" s="194"/>
      <c r="M11" s="195"/>
      <c r="N11" s="286"/>
      <c r="O11" s="194" t="s">
        <v>15</v>
      </c>
      <c r="P11" s="192"/>
      <c r="Q11" s="192"/>
      <c r="R11" s="192"/>
      <c r="S11" s="192"/>
      <c r="T11" s="192"/>
      <c r="U11" s="192"/>
      <c r="V11" s="192"/>
      <c r="W11" s="192"/>
      <c r="X11" s="192"/>
      <c r="Y11" s="192"/>
      <c r="Z11" s="192"/>
      <c r="AA11" s="192"/>
      <c r="AB11" s="192"/>
      <c r="AC11" s="192"/>
      <c r="AD11" s="194"/>
      <c r="AE11" s="194"/>
      <c r="AF11" s="194"/>
      <c r="AG11" s="286"/>
      <c r="AH11" s="286"/>
      <c r="AI11" s="286"/>
      <c r="AJ11" s="329"/>
      <c r="AK11" s="331"/>
      <c r="AL11" s="192"/>
      <c r="AM11" s="9"/>
      <c r="AN11" s="203"/>
      <c r="AO11" s="292"/>
      <c r="AP11" s="286"/>
      <c r="AQ11" s="286"/>
      <c r="AR11" s="194"/>
      <c r="AS11" s="194"/>
      <c r="AT11" s="286"/>
      <c r="AU11" s="192"/>
      <c r="AV11" s="286"/>
      <c r="AW11" s="192"/>
      <c r="AX11" s="286"/>
      <c r="AY11" s="192"/>
      <c r="AZ11" s="286"/>
      <c r="BA11" s="194"/>
      <c r="BB11" s="194"/>
      <c r="BC11" s="194"/>
      <c r="BD11" s="194"/>
      <c r="BE11" s="192"/>
      <c r="BF11" s="194"/>
      <c r="BG11" s="194"/>
      <c r="BH11" s="194"/>
      <c r="BI11" s="194"/>
      <c r="BJ11" s="194"/>
      <c r="BK11" s="194"/>
      <c r="BL11" s="194"/>
      <c r="BM11" s="194"/>
      <c r="BN11" s="194"/>
      <c r="BO11" s="194"/>
      <c r="BP11" s="194"/>
      <c r="BQ11" s="203"/>
      <c r="BR11" s="205" t="str">
        <f t="shared" si="0"/>
        <v/>
      </c>
      <c r="BS11" s="205" t="str">
        <f t="shared" si="1"/>
        <v/>
      </c>
      <c r="BT11" s="205" t="str">
        <f t="shared" si="2"/>
        <v/>
      </c>
      <c r="BU11" s="30"/>
      <c r="BV11" s="30"/>
      <c r="CD11" s="9"/>
      <c r="CE11" s="9"/>
      <c r="CF11" s="2"/>
      <c r="CG11" s="384"/>
      <c r="CH11" s="384"/>
      <c r="CI11" s="384"/>
    </row>
    <row r="12" spans="1:93" ht="14.55" x14ac:dyDescent="0.35">
      <c r="A12" s="356"/>
      <c r="B12" s="192"/>
      <c r="C12" s="286"/>
      <c r="D12" s="201"/>
      <c r="E12" s="286"/>
      <c r="F12" s="194"/>
      <c r="G12" s="286"/>
      <c r="H12" s="286"/>
      <c r="I12" s="286"/>
      <c r="J12" s="194"/>
      <c r="K12" s="194"/>
      <c r="L12" s="194"/>
      <c r="M12" s="195"/>
      <c r="N12" s="286"/>
      <c r="O12" s="194" t="s">
        <v>15</v>
      </c>
      <c r="P12" s="192"/>
      <c r="Q12" s="194"/>
      <c r="R12" s="194"/>
      <c r="S12" s="194"/>
      <c r="T12" s="192"/>
      <c r="U12" s="192"/>
      <c r="V12" s="192"/>
      <c r="W12" s="192"/>
      <c r="X12" s="192"/>
      <c r="Y12" s="192"/>
      <c r="Z12" s="192"/>
      <c r="AA12" s="192"/>
      <c r="AB12" s="192"/>
      <c r="AC12" s="192"/>
      <c r="AD12" s="194"/>
      <c r="AE12" s="194"/>
      <c r="AF12" s="194"/>
      <c r="AG12" s="286"/>
      <c r="AH12" s="286"/>
      <c r="AI12" s="286"/>
      <c r="AJ12" s="329"/>
      <c r="AK12" s="331"/>
      <c r="AL12" s="192"/>
      <c r="AM12" s="9"/>
      <c r="AN12" s="203"/>
      <c r="AO12" s="292"/>
      <c r="AP12" s="286"/>
      <c r="AQ12" s="286"/>
      <c r="AR12" s="194"/>
      <c r="AS12" s="194"/>
      <c r="AT12" s="286"/>
      <c r="AU12" s="192"/>
      <c r="AV12" s="286"/>
      <c r="AW12" s="192"/>
      <c r="AX12" s="286"/>
      <c r="AY12" s="192"/>
      <c r="AZ12" s="286"/>
      <c r="BA12" s="194"/>
      <c r="BB12" s="194"/>
      <c r="BC12" s="194"/>
      <c r="BD12" s="194"/>
      <c r="BE12" s="192"/>
      <c r="BF12" s="194"/>
      <c r="BG12" s="194"/>
      <c r="BH12" s="194"/>
      <c r="BI12" s="194"/>
      <c r="BJ12" s="194"/>
      <c r="BK12" s="194"/>
      <c r="BL12" s="192"/>
      <c r="BM12" s="194"/>
      <c r="BN12" s="194"/>
      <c r="BO12" s="194"/>
      <c r="BP12" s="194"/>
      <c r="BQ12" s="203"/>
      <c r="BR12" s="205" t="str">
        <f t="shared" si="0"/>
        <v/>
      </c>
      <c r="BS12" s="205" t="str">
        <f t="shared" si="1"/>
        <v/>
      </c>
      <c r="BT12" s="205" t="str">
        <f t="shared" si="2"/>
        <v/>
      </c>
      <c r="BU12" s="30"/>
      <c r="BV12" s="30"/>
      <c r="CD12" s="9"/>
      <c r="CE12" s="9"/>
      <c r="CF12" s="2"/>
      <c r="CG12" s="384"/>
      <c r="CH12" s="384"/>
      <c r="CI12" s="384"/>
    </row>
    <row r="13" spans="1:93" ht="14.55" x14ac:dyDescent="0.35">
      <c r="A13" s="356"/>
      <c r="B13" s="192"/>
      <c r="C13" s="286"/>
      <c r="D13" s="201"/>
      <c r="E13" s="286"/>
      <c r="F13" s="194"/>
      <c r="G13" s="286"/>
      <c r="H13" s="286"/>
      <c r="I13" s="286"/>
      <c r="J13" s="194"/>
      <c r="K13" s="194"/>
      <c r="L13" s="194"/>
      <c r="M13" s="195"/>
      <c r="N13" s="286"/>
      <c r="O13" s="194" t="s">
        <v>15</v>
      </c>
      <c r="P13" s="192"/>
      <c r="Q13" s="194"/>
      <c r="R13" s="194"/>
      <c r="S13" s="194"/>
      <c r="T13" s="192"/>
      <c r="U13" s="192"/>
      <c r="V13" s="192"/>
      <c r="W13" s="192"/>
      <c r="X13" s="192"/>
      <c r="Y13" s="192"/>
      <c r="Z13" s="192"/>
      <c r="AA13" s="192"/>
      <c r="AB13" s="192"/>
      <c r="AC13" s="192"/>
      <c r="AD13" s="194"/>
      <c r="AE13" s="194"/>
      <c r="AF13" s="194"/>
      <c r="AG13" s="286"/>
      <c r="AH13" s="286"/>
      <c r="AI13" s="286"/>
      <c r="AJ13" s="329"/>
      <c r="AK13" s="331"/>
      <c r="AL13" s="192"/>
      <c r="AM13" s="9"/>
      <c r="AN13" s="203"/>
      <c r="AO13" s="292"/>
      <c r="AP13" s="286"/>
      <c r="AQ13" s="286"/>
      <c r="AR13" s="194"/>
      <c r="AS13" s="194"/>
      <c r="AT13" s="286"/>
      <c r="AU13" s="192"/>
      <c r="AV13" s="286"/>
      <c r="AW13" s="192"/>
      <c r="AX13" s="294"/>
      <c r="AY13" s="326"/>
      <c r="AZ13" s="286"/>
      <c r="BA13" s="194"/>
      <c r="BB13" s="194"/>
      <c r="BC13" s="194"/>
      <c r="BD13" s="194"/>
      <c r="BE13" s="192"/>
      <c r="BF13" s="194"/>
      <c r="BG13" s="194"/>
      <c r="BH13" s="194"/>
      <c r="BI13" s="194"/>
      <c r="BJ13" s="194"/>
      <c r="BK13" s="194"/>
      <c r="BL13" s="194"/>
      <c r="BM13" s="194"/>
      <c r="BN13" s="194"/>
      <c r="BO13" s="194"/>
      <c r="BP13" s="194"/>
      <c r="BQ13" s="203"/>
      <c r="BR13" s="205" t="str">
        <f t="shared" si="0"/>
        <v/>
      </c>
      <c r="BS13" s="205" t="str">
        <f t="shared" si="1"/>
        <v/>
      </c>
      <c r="BT13" s="205" t="str">
        <f t="shared" si="2"/>
        <v/>
      </c>
      <c r="BU13" s="30"/>
      <c r="BV13" s="30"/>
      <c r="CD13" s="9"/>
      <c r="CE13" s="9"/>
      <c r="CF13" s="2"/>
      <c r="CG13" s="384"/>
      <c r="CH13" s="384"/>
      <c r="CI13" s="384"/>
    </row>
    <row r="14" spans="1:93" ht="14.55" x14ac:dyDescent="0.35">
      <c r="A14" s="356"/>
      <c r="B14" s="192"/>
      <c r="C14" s="286"/>
      <c r="D14" s="201"/>
      <c r="E14" s="286"/>
      <c r="F14" s="194"/>
      <c r="G14" s="286"/>
      <c r="H14" s="286"/>
      <c r="I14" s="286"/>
      <c r="J14" s="194"/>
      <c r="K14" s="194"/>
      <c r="L14" s="194"/>
      <c r="M14" s="195"/>
      <c r="N14" s="286"/>
      <c r="O14" s="194" t="s">
        <v>15</v>
      </c>
      <c r="P14" s="192"/>
      <c r="Q14" s="194"/>
      <c r="R14" s="194"/>
      <c r="S14" s="194"/>
      <c r="T14" s="192"/>
      <c r="U14" s="192"/>
      <c r="V14" s="192"/>
      <c r="W14" s="192"/>
      <c r="X14" s="192"/>
      <c r="Y14" s="192"/>
      <c r="Z14" s="192"/>
      <c r="AA14" s="192"/>
      <c r="AB14" s="192"/>
      <c r="AC14" s="192"/>
      <c r="AD14" s="194"/>
      <c r="AE14" s="194"/>
      <c r="AF14" s="194"/>
      <c r="AG14" s="286"/>
      <c r="AH14" s="286"/>
      <c r="AI14" s="286"/>
      <c r="AJ14" s="329"/>
      <c r="AK14" s="331"/>
      <c r="AL14" s="192"/>
      <c r="AM14" s="9"/>
      <c r="AN14" s="203"/>
      <c r="AO14" s="292"/>
      <c r="AP14" s="286"/>
      <c r="AQ14" s="286"/>
      <c r="AR14" s="194"/>
      <c r="AS14" s="194"/>
      <c r="AT14" s="286"/>
      <c r="AU14" s="192"/>
      <c r="AV14" s="286"/>
      <c r="AW14" s="192"/>
      <c r="AX14" s="286"/>
      <c r="AY14" s="192"/>
      <c r="AZ14" s="286"/>
      <c r="BA14" s="194"/>
      <c r="BB14" s="194"/>
      <c r="BC14" s="194"/>
      <c r="BD14" s="194"/>
      <c r="BE14" s="192"/>
      <c r="BF14" s="194"/>
      <c r="BG14" s="194"/>
      <c r="BH14" s="194"/>
      <c r="BI14" s="194"/>
      <c r="BJ14" s="194"/>
      <c r="BK14" s="194"/>
      <c r="BL14" s="194"/>
      <c r="BM14" s="194"/>
      <c r="BN14" s="194"/>
      <c r="BO14" s="194"/>
      <c r="BP14" s="194"/>
      <c r="BQ14" s="203"/>
      <c r="BR14" s="205" t="str">
        <f t="shared" si="0"/>
        <v/>
      </c>
      <c r="BS14" s="205" t="str">
        <f t="shared" si="1"/>
        <v/>
      </c>
      <c r="BT14" s="205" t="str">
        <f t="shared" si="2"/>
        <v/>
      </c>
      <c r="BU14" s="30"/>
      <c r="BV14" s="30"/>
      <c r="CD14" s="9"/>
      <c r="CE14" s="296"/>
      <c r="CF14" s="73"/>
      <c r="CG14" s="384"/>
      <c r="CH14" s="384"/>
      <c r="CI14" s="384"/>
    </row>
    <row r="15" spans="1:93" ht="14.55" x14ac:dyDescent="0.35">
      <c r="A15" s="357"/>
      <c r="B15" s="196"/>
      <c r="C15" s="287"/>
      <c r="D15" s="201"/>
      <c r="E15" s="287"/>
      <c r="F15" s="197"/>
      <c r="G15" s="287"/>
      <c r="H15" s="287"/>
      <c r="I15" s="287"/>
      <c r="J15" s="197"/>
      <c r="K15" s="197"/>
      <c r="L15" s="197"/>
      <c r="M15" s="198"/>
      <c r="N15" s="287"/>
      <c r="O15" s="194" t="s">
        <v>15</v>
      </c>
      <c r="P15" s="196"/>
      <c r="Q15" s="197"/>
      <c r="R15" s="197"/>
      <c r="S15" s="197"/>
      <c r="T15" s="196"/>
      <c r="U15" s="196"/>
      <c r="V15" s="196"/>
      <c r="W15" s="196"/>
      <c r="X15" s="196"/>
      <c r="Y15" s="196"/>
      <c r="Z15" s="196"/>
      <c r="AA15" s="196"/>
      <c r="AB15" s="196"/>
      <c r="AC15" s="196"/>
      <c r="AD15" s="197"/>
      <c r="AE15" s="197"/>
      <c r="AF15" s="197"/>
      <c r="AG15" s="287"/>
      <c r="AH15" s="287"/>
      <c r="AI15" s="287"/>
      <c r="AJ15" s="330"/>
      <c r="AK15" s="332"/>
      <c r="AL15" s="196"/>
      <c r="AM15" s="86"/>
      <c r="AN15" s="204"/>
      <c r="AO15" s="293"/>
      <c r="AP15" s="287"/>
      <c r="AQ15" s="287"/>
      <c r="AR15" s="197"/>
      <c r="AS15" s="197"/>
      <c r="AT15" s="287"/>
      <c r="AU15" s="196"/>
      <c r="AV15" s="287"/>
      <c r="AW15" s="196"/>
      <c r="AX15" s="287"/>
      <c r="AY15" s="196"/>
      <c r="AZ15" s="287"/>
      <c r="BA15" s="197"/>
      <c r="BB15" s="197"/>
      <c r="BC15" s="197"/>
      <c r="BD15" s="197"/>
      <c r="BE15" s="197"/>
      <c r="BF15" s="197"/>
      <c r="BG15" s="197"/>
      <c r="BH15" s="197"/>
      <c r="BI15" s="197"/>
      <c r="BJ15" s="197"/>
      <c r="BK15" s="197"/>
      <c r="BL15" s="197"/>
      <c r="BM15" s="197"/>
      <c r="BN15" s="197"/>
      <c r="BO15" s="197"/>
      <c r="BP15" s="197"/>
      <c r="BQ15" s="204"/>
      <c r="BR15" s="205" t="str">
        <f t="shared" si="0"/>
        <v/>
      </c>
      <c r="BS15" s="205" t="str">
        <f t="shared" si="1"/>
        <v/>
      </c>
      <c r="BT15" s="205" t="str">
        <f t="shared" si="2"/>
        <v/>
      </c>
      <c r="BU15" s="88"/>
      <c r="BV15" s="88"/>
      <c r="BW15" s="86"/>
      <c r="BX15" s="86"/>
      <c r="BY15" s="86"/>
      <c r="BZ15" s="86"/>
      <c r="CA15" s="86"/>
      <c r="CB15" s="86"/>
      <c r="CC15" s="86"/>
      <c r="CD15" s="91"/>
      <c r="CE15" s="88"/>
      <c r="CF15" s="87"/>
      <c r="CG15" s="384"/>
      <c r="CH15" s="384"/>
      <c r="CI15" s="384"/>
      <c r="CJ15" s="91"/>
      <c r="CK15" s="91"/>
      <c r="CL15" s="91"/>
      <c r="CM15" s="91"/>
      <c r="CN15" s="91"/>
      <c r="CO15" s="362"/>
    </row>
    <row r="16" spans="1:93" ht="14.55" x14ac:dyDescent="0.35">
      <c r="A16" s="356"/>
      <c r="B16" s="192"/>
      <c r="C16" s="286"/>
      <c r="D16" s="201"/>
      <c r="E16" s="286"/>
      <c r="F16" s="194"/>
      <c r="G16" s="286"/>
      <c r="H16" s="286"/>
      <c r="I16" s="286"/>
      <c r="J16" s="194"/>
      <c r="K16" s="194"/>
      <c r="L16" s="194"/>
      <c r="M16" s="195"/>
      <c r="N16" s="286"/>
      <c r="O16" s="194" t="s">
        <v>15</v>
      </c>
      <c r="P16" s="192"/>
      <c r="Q16" s="194"/>
      <c r="R16" s="194"/>
      <c r="S16" s="194"/>
      <c r="T16" s="192"/>
      <c r="U16" s="192"/>
      <c r="V16" s="192"/>
      <c r="W16" s="192"/>
      <c r="X16" s="192"/>
      <c r="Y16" s="192"/>
      <c r="Z16" s="192"/>
      <c r="AA16" s="192"/>
      <c r="AB16" s="192"/>
      <c r="AC16" s="192"/>
      <c r="AD16" s="194"/>
      <c r="AE16" s="194"/>
      <c r="AF16" s="194"/>
      <c r="AG16" s="286"/>
      <c r="AH16" s="286"/>
      <c r="AI16" s="286"/>
      <c r="AJ16" s="329"/>
      <c r="AK16" s="331"/>
      <c r="AL16" s="192"/>
      <c r="AM16" s="9"/>
      <c r="AN16" s="203"/>
      <c r="AO16" s="292"/>
      <c r="AP16" s="286"/>
      <c r="AQ16" s="286"/>
      <c r="AR16" s="194"/>
      <c r="AS16" s="194"/>
      <c r="AT16" s="286"/>
      <c r="AU16" s="192"/>
      <c r="AV16" s="286"/>
      <c r="AW16" s="192"/>
      <c r="AX16" s="286"/>
      <c r="AY16" s="192"/>
      <c r="AZ16" s="286"/>
      <c r="BA16" s="194"/>
      <c r="BB16" s="194"/>
      <c r="BC16" s="194"/>
      <c r="BD16" s="194"/>
      <c r="BE16" s="194"/>
      <c r="BF16" s="194"/>
      <c r="BG16" s="194"/>
      <c r="BH16" s="194"/>
      <c r="BI16" s="194"/>
      <c r="BJ16" s="194"/>
      <c r="BK16" s="194"/>
      <c r="BL16" s="194"/>
      <c r="BM16" s="194"/>
      <c r="BN16" s="194"/>
      <c r="BO16" s="194"/>
      <c r="BP16" s="194"/>
      <c r="BQ16" s="203"/>
      <c r="BR16" s="205" t="str">
        <f t="shared" si="0"/>
        <v/>
      </c>
      <c r="BS16" s="205" t="str">
        <f t="shared" si="1"/>
        <v/>
      </c>
      <c r="BT16" s="205" t="str">
        <f t="shared" si="2"/>
        <v/>
      </c>
      <c r="BU16" s="30"/>
      <c r="BV16" s="30"/>
      <c r="CD16" s="9"/>
      <c r="CE16" s="9"/>
      <c r="CF16" s="2"/>
      <c r="CG16" s="384"/>
      <c r="CH16" s="384"/>
      <c r="CI16" s="384"/>
    </row>
    <row r="17" spans="1:87" ht="14.55" x14ac:dyDescent="0.35">
      <c r="A17" s="356"/>
      <c r="B17" s="192"/>
      <c r="C17" s="286"/>
      <c r="D17" s="201"/>
      <c r="E17" s="286"/>
      <c r="F17" s="194"/>
      <c r="G17" s="286"/>
      <c r="H17" s="286"/>
      <c r="I17" s="286"/>
      <c r="J17" s="194"/>
      <c r="K17" s="194"/>
      <c r="L17" s="194"/>
      <c r="M17" s="195"/>
      <c r="N17" s="286"/>
      <c r="O17" s="194" t="s">
        <v>15</v>
      </c>
      <c r="P17" s="192"/>
      <c r="Q17" s="194"/>
      <c r="R17" s="194"/>
      <c r="S17" s="194"/>
      <c r="T17" s="192"/>
      <c r="U17" s="192"/>
      <c r="V17" s="192"/>
      <c r="W17" s="192"/>
      <c r="X17" s="192"/>
      <c r="Y17" s="192"/>
      <c r="Z17" s="192"/>
      <c r="AA17" s="192"/>
      <c r="AB17" s="192"/>
      <c r="AC17" s="192"/>
      <c r="AD17" s="194"/>
      <c r="AE17" s="194"/>
      <c r="AF17" s="194"/>
      <c r="AG17" s="286"/>
      <c r="AH17" s="286"/>
      <c r="AI17" s="286"/>
      <c r="AJ17" s="329"/>
      <c r="AK17" s="331"/>
      <c r="AL17" s="192"/>
      <c r="AM17" s="9"/>
      <c r="AN17" s="203"/>
      <c r="AO17" s="292"/>
      <c r="AP17" s="286"/>
      <c r="AQ17" s="286"/>
      <c r="AR17" s="194"/>
      <c r="AS17" s="194"/>
      <c r="AT17" s="286"/>
      <c r="AU17" s="192"/>
      <c r="AV17" s="286"/>
      <c r="AW17" s="192"/>
      <c r="AX17" s="286"/>
      <c r="AY17" s="192"/>
      <c r="AZ17" s="286"/>
      <c r="BA17" s="194"/>
      <c r="BB17" s="194"/>
      <c r="BC17" s="194"/>
      <c r="BD17" s="194"/>
      <c r="BE17" s="194"/>
      <c r="BF17" s="194"/>
      <c r="BG17" s="194"/>
      <c r="BH17" s="194"/>
      <c r="BI17" s="194"/>
      <c r="BJ17" s="194"/>
      <c r="BK17" s="194"/>
      <c r="BL17" s="194"/>
      <c r="BM17" s="194"/>
      <c r="BN17" s="194"/>
      <c r="BO17" s="194"/>
      <c r="BP17" s="194"/>
      <c r="BQ17" s="203"/>
      <c r="BR17" s="205" t="str">
        <f t="shared" si="0"/>
        <v/>
      </c>
      <c r="BS17" s="205" t="str">
        <f t="shared" si="1"/>
        <v/>
      </c>
      <c r="BT17" s="205" t="str">
        <f t="shared" si="2"/>
        <v/>
      </c>
      <c r="BU17" s="9"/>
      <c r="BV17" s="9"/>
      <c r="CD17" s="9"/>
      <c r="CE17" s="9"/>
      <c r="CF17" s="2"/>
      <c r="CG17" s="384"/>
      <c r="CH17" s="384"/>
      <c r="CI17" s="384"/>
    </row>
    <row r="18" spans="1:87" ht="14.55" x14ac:dyDescent="0.35">
      <c r="A18" s="356"/>
      <c r="B18" s="194"/>
      <c r="C18" s="286"/>
      <c r="D18" s="201"/>
      <c r="E18" s="286"/>
      <c r="F18" s="194"/>
      <c r="G18" s="286"/>
      <c r="H18" s="286"/>
      <c r="I18" s="286"/>
      <c r="J18" s="194"/>
      <c r="K18" s="194"/>
      <c r="L18" s="194"/>
      <c r="M18" s="195"/>
      <c r="N18" s="286"/>
      <c r="O18" s="194" t="s">
        <v>15</v>
      </c>
      <c r="P18" s="192"/>
      <c r="Q18" s="194"/>
      <c r="R18" s="194"/>
      <c r="S18" s="194"/>
      <c r="T18" s="192"/>
      <c r="U18" s="192"/>
      <c r="V18" s="192"/>
      <c r="W18" s="192"/>
      <c r="X18" s="192"/>
      <c r="Y18" s="192"/>
      <c r="Z18" s="192"/>
      <c r="AA18" s="192"/>
      <c r="AB18" s="192"/>
      <c r="AC18" s="192"/>
      <c r="AD18" s="194"/>
      <c r="AE18" s="194"/>
      <c r="AF18" s="194"/>
      <c r="AG18" s="286"/>
      <c r="AH18" s="286"/>
      <c r="AI18" s="286"/>
      <c r="AJ18" s="329"/>
      <c r="AK18" s="331"/>
      <c r="AL18" s="192"/>
      <c r="AM18" s="9"/>
      <c r="AN18" s="203"/>
      <c r="AO18" s="292"/>
      <c r="AP18" s="286"/>
      <c r="AQ18" s="286"/>
      <c r="AR18" s="194"/>
      <c r="AS18" s="194"/>
      <c r="AT18" s="286"/>
      <c r="AU18" s="192"/>
      <c r="AV18" s="286"/>
      <c r="AW18" s="192"/>
      <c r="AX18" s="286"/>
      <c r="AY18" s="192"/>
      <c r="AZ18" s="286"/>
      <c r="BA18" s="194"/>
      <c r="BB18" s="194"/>
      <c r="BC18" s="194"/>
      <c r="BD18" s="194"/>
      <c r="BE18" s="194"/>
      <c r="BF18" s="194"/>
      <c r="BG18" s="194"/>
      <c r="BH18" s="194"/>
      <c r="BI18" s="194"/>
      <c r="BJ18" s="194"/>
      <c r="BK18" s="194"/>
      <c r="BL18" s="194"/>
      <c r="BM18" s="194"/>
      <c r="BN18" s="194"/>
      <c r="BO18" s="194"/>
      <c r="BP18" s="194"/>
      <c r="BQ18" s="203"/>
      <c r="BR18" s="205" t="str">
        <f t="shared" si="0"/>
        <v/>
      </c>
      <c r="BS18" s="205" t="str">
        <f t="shared" si="1"/>
        <v/>
      </c>
      <c r="BT18" s="205" t="str">
        <f t="shared" si="2"/>
        <v/>
      </c>
      <c r="BU18" s="9"/>
      <c r="BV18" s="9"/>
      <c r="CD18" s="9"/>
      <c r="CE18" s="9"/>
      <c r="CF18" s="2"/>
      <c r="CG18" s="384"/>
      <c r="CH18" s="384"/>
      <c r="CI18" s="384"/>
    </row>
    <row r="19" spans="1:87" ht="14.55" x14ac:dyDescent="0.35">
      <c r="A19" s="356"/>
      <c r="B19" s="194"/>
      <c r="C19" s="286"/>
      <c r="D19" s="201"/>
      <c r="E19" s="286"/>
      <c r="F19" s="194"/>
      <c r="G19" s="286"/>
      <c r="H19" s="286"/>
      <c r="I19" s="286"/>
      <c r="J19" s="194"/>
      <c r="K19" s="194"/>
      <c r="L19" s="194"/>
      <c r="M19" s="195"/>
      <c r="N19" s="286"/>
      <c r="O19" s="194" t="s">
        <v>15</v>
      </c>
      <c r="P19" s="192"/>
      <c r="Q19" s="194"/>
      <c r="R19" s="194"/>
      <c r="S19" s="194"/>
      <c r="T19" s="192"/>
      <c r="U19" s="192"/>
      <c r="V19" s="192"/>
      <c r="W19" s="192"/>
      <c r="X19" s="192"/>
      <c r="Y19" s="192"/>
      <c r="Z19" s="192"/>
      <c r="AA19" s="192"/>
      <c r="AB19" s="192"/>
      <c r="AC19" s="192"/>
      <c r="AD19" s="194"/>
      <c r="AE19" s="194"/>
      <c r="AF19" s="194"/>
      <c r="AG19" s="286"/>
      <c r="AH19" s="286"/>
      <c r="AI19" s="286"/>
      <c r="AJ19" s="329"/>
      <c r="AK19" s="331"/>
      <c r="AL19" s="192"/>
      <c r="AM19" s="9"/>
      <c r="AN19" s="203"/>
      <c r="AO19" s="292"/>
      <c r="AP19" s="286"/>
      <c r="AQ19" s="286"/>
      <c r="AR19" s="194"/>
      <c r="AS19" s="194"/>
      <c r="AT19" s="286"/>
      <c r="AU19" s="192"/>
      <c r="AV19" s="286"/>
      <c r="AW19" s="192"/>
      <c r="AX19" s="286"/>
      <c r="AY19" s="192"/>
      <c r="AZ19" s="286"/>
      <c r="BA19" s="194"/>
      <c r="BB19" s="194"/>
      <c r="BC19" s="194"/>
      <c r="BD19" s="194"/>
      <c r="BE19" s="194"/>
      <c r="BF19" s="194"/>
      <c r="BG19" s="194"/>
      <c r="BH19" s="194"/>
      <c r="BI19" s="194"/>
      <c r="BJ19" s="194"/>
      <c r="BK19" s="194"/>
      <c r="BL19" s="194"/>
      <c r="BM19" s="194"/>
      <c r="BN19" s="194"/>
      <c r="BO19" s="194"/>
      <c r="BP19" s="194"/>
      <c r="BQ19" s="203"/>
      <c r="BR19" s="205" t="str">
        <f t="shared" si="0"/>
        <v/>
      </c>
      <c r="BS19" s="205" t="str">
        <f t="shared" si="1"/>
        <v/>
      </c>
      <c r="BT19" s="205" t="str">
        <f t="shared" si="2"/>
        <v/>
      </c>
      <c r="BU19" s="9"/>
      <c r="BV19" s="9"/>
      <c r="CD19" s="9"/>
      <c r="CE19" s="9"/>
      <c r="CF19" s="2"/>
      <c r="CG19" s="384"/>
      <c r="CH19" s="384"/>
      <c r="CI19" s="384"/>
    </row>
    <row r="20" spans="1:87" ht="14.55" x14ac:dyDescent="0.35">
      <c r="A20" s="356"/>
      <c r="B20" s="194"/>
      <c r="C20" s="286"/>
      <c r="D20" s="201"/>
      <c r="E20" s="286"/>
      <c r="F20" s="194"/>
      <c r="G20" s="286"/>
      <c r="H20" s="286"/>
      <c r="I20" s="286"/>
      <c r="J20" s="194"/>
      <c r="K20" s="194"/>
      <c r="L20" s="194"/>
      <c r="M20" s="195"/>
      <c r="N20" s="286"/>
      <c r="O20" s="194" t="s">
        <v>15</v>
      </c>
      <c r="P20" s="192"/>
      <c r="Q20" s="194"/>
      <c r="R20" s="194"/>
      <c r="S20" s="194"/>
      <c r="T20" s="192"/>
      <c r="U20" s="192"/>
      <c r="V20" s="192"/>
      <c r="W20" s="192"/>
      <c r="X20" s="192"/>
      <c r="Y20" s="192"/>
      <c r="Z20" s="192"/>
      <c r="AA20" s="192"/>
      <c r="AB20" s="192"/>
      <c r="AC20" s="192"/>
      <c r="AD20" s="194"/>
      <c r="AE20" s="194"/>
      <c r="AF20" s="194"/>
      <c r="AG20" s="286"/>
      <c r="AH20" s="286"/>
      <c r="AI20" s="286"/>
      <c r="AJ20" s="329"/>
      <c r="AK20" s="331"/>
      <c r="AL20" s="192"/>
      <c r="AM20" s="9"/>
      <c r="AN20" s="203"/>
      <c r="AO20" s="292"/>
      <c r="AP20" s="286"/>
      <c r="AQ20" s="286"/>
      <c r="AR20" s="194"/>
      <c r="AS20" s="194"/>
      <c r="AT20" s="286"/>
      <c r="AU20" s="192"/>
      <c r="AV20" s="286"/>
      <c r="AW20" s="192"/>
      <c r="AX20" s="286"/>
      <c r="AY20" s="192"/>
      <c r="AZ20" s="286"/>
      <c r="BA20" s="194"/>
      <c r="BB20" s="194"/>
      <c r="BC20" s="194"/>
      <c r="BD20" s="194"/>
      <c r="BE20" s="194"/>
      <c r="BF20" s="194"/>
      <c r="BG20" s="194"/>
      <c r="BH20" s="194"/>
      <c r="BI20" s="194"/>
      <c r="BJ20" s="194"/>
      <c r="BK20" s="194"/>
      <c r="BL20" s="194"/>
      <c r="BM20" s="194"/>
      <c r="BN20" s="194"/>
      <c r="BO20" s="194"/>
      <c r="BP20" s="194"/>
      <c r="BQ20" s="203"/>
      <c r="BR20" s="205" t="str">
        <f t="shared" si="0"/>
        <v/>
      </c>
      <c r="BS20" s="205" t="str">
        <f t="shared" si="1"/>
        <v/>
      </c>
      <c r="BT20" s="205" t="str">
        <f t="shared" si="2"/>
        <v/>
      </c>
      <c r="BU20" s="9"/>
      <c r="BV20" s="9"/>
      <c r="CD20" s="9"/>
      <c r="CE20" s="9"/>
      <c r="CF20" s="2"/>
      <c r="CG20" s="384"/>
      <c r="CH20" s="384"/>
      <c r="CI20" s="384"/>
    </row>
    <row r="21" spans="1:87" ht="14.55" x14ac:dyDescent="0.35">
      <c r="A21" s="356"/>
      <c r="B21" s="194"/>
      <c r="C21" s="286"/>
      <c r="D21" s="201"/>
      <c r="E21" s="286"/>
      <c r="F21" s="194"/>
      <c r="G21" s="286"/>
      <c r="H21" s="286"/>
      <c r="I21" s="286"/>
      <c r="J21" s="194"/>
      <c r="K21" s="194"/>
      <c r="L21" s="194"/>
      <c r="M21" s="195"/>
      <c r="N21" s="286"/>
      <c r="O21" s="194" t="s">
        <v>15</v>
      </c>
      <c r="P21" s="192"/>
      <c r="Q21" s="194"/>
      <c r="R21" s="194"/>
      <c r="S21" s="194"/>
      <c r="T21" s="192"/>
      <c r="U21" s="192"/>
      <c r="V21" s="192"/>
      <c r="W21" s="192"/>
      <c r="X21" s="192"/>
      <c r="Y21" s="192"/>
      <c r="Z21" s="192"/>
      <c r="AA21" s="192"/>
      <c r="AB21" s="192"/>
      <c r="AC21" s="192"/>
      <c r="AD21" s="194"/>
      <c r="AE21" s="194"/>
      <c r="AF21" s="194"/>
      <c r="AG21" s="286"/>
      <c r="AH21" s="286"/>
      <c r="AI21" s="286"/>
      <c r="AJ21" s="329"/>
      <c r="AK21" s="331"/>
      <c r="AL21" s="192"/>
      <c r="AM21" s="9"/>
      <c r="AN21" s="203"/>
      <c r="AO21" s="292"/>
      <c r="AP21" s="286"/>
      <c r="AQ21" s="286"/>
      <c r="AR21" s="194"/>
      <c r="AS21" s="194"/>
      <c r="AT21" s="286"/>
      <c r="AU21" s="192"/>
      <c r="AV21" s="286"/>
      <c r="AW21" s="192"/>
      <c r="AX21" s="286"/>
      <c r="AY21" s="192"/>
      <c r="AZ21" s="286"/>
      <c r="BA21" s="194"/>
      <c r="BB21" s="194"/>
      <c r="BC21" s="194"/>
      <c r="BD21" s="194"/>
      <c r="BE21" s="194"/>
      <c r="BF21" s="194"/>
      <c r="BG21" s="194"/>
      <c r="BH21" s="194"/>
      <c r="BI21" s="194"/>
      <c r="BJ21" s="194"/>
      <c r="BK21" s="194"/>
      <c r="BL21" s="194"/>
      <c r="BM21" s="194"/>
      <c r="BN21" s="194"/>
      <c r="BO21" s="194"/>
      <c r="BP21" s="194"/>
      <c r="BQ21" s="203"/>
      <c r="BR21" s="205" t="str">
        <f t="shared" ref="BR21:BR69" si="3">IFERROR(IF(FIND("Ambient",A21),A21),"")</f>
        <v/>
      </c>
      <c r="BS21" s="205" t="str">
        <f t="shared" ref="BS21:BT69" si="4">IF(C21&lt;&gt;"",C21,"")</f>
        <v/>
      </c>
      <c r="BT21" s="205" t="str">
        <f t="shared" si="4"/>
        <v/>
      </c>
      <c r="BU21" s="9"/>
      <c r="BV21" s="9"/>
      <c r="CD21" s="9"/>
      <c r="CE21" s="9"/>
      <c r="CF21" s="2"/>
      <c r="CG21" s="384"/>
      <c r="CH21" s="384"/>
      <c r="CI21" s="384"/>
    </row>
    <row r="22" spans="1:87" ht="14.55" x14ac:dyDescent="0.35">
      <c r="A22" s="356"/>
      <c r="B22" s="194"/>
      <c r="C22" s="286"/>
      <c r="D22" s="201"/>
      <c r="E22" s="286"/>
      <c r="F22" s="194"/>
      <c r="G22" s="286"/>
      <c r="H22" s="286"/>
      <c r="I22" s="286"/>
      <c r="J22" s="194"/>
      <c r="K22" s="194"/>
      <c r="L22" s="194"/>
      <c r="M22" s="195"/>
      <c r="N22" s="286"/>
      <c r="O22" s="194" t="s">
        <v>15</v>
      </c>
      <c r="P22" s="192"/>
      <c r="Q22" s="194"/>
      <c r="R22" s="194"/>
      <c r="S22" s="194"/>
      <c r="T22" s="192"/>
      <c r="U22" s="192"/>
      <c r="V22" s="192"/>
      <c r="W22" s="192"/>
      <c r="X22" s="192"/>
      <c r="Y22" s="192"/>
      <c r="Z22" s="192"/>
      <c r="AA22" s="192"/>
      <c r="AB22" s="192"/>
      <c r="AC22" s="192"/>
      <c r="AD22" s="194"/>
      <c r="AE22" s="194"/>
      <c r="AF22" s="194"/>
      <c r="AG22" s="286"/>
      <c r="AH22" s="286"/>
      <c r="AI22" s="286"/>
      <c r="AJ22" s="329"/>
      <c r="AK22" s="331"/>
      <c r="AL22" s="192"/>
      <c r="AM22" s="9"/>
      <c r="AN22" s="203"/>
      <c r="AO22" s="292"/>
      <c r="AP22" s="286"/>
      <c r="AQ22" s="286"/>
      <c r="AR22" s="194"/>
      <c r="AS22" s="194"/>
      <c r="AT22" s="286"/>
      <c r="AU22" s="192"/>
      <c r="AV22" s="286"/>
      <c r="AW22" s="192"/>
      <c r="AX22" s="286"/>
      <c r="AY22" s="192"/>
      <c r="AZ22" s="286"/>
      <c r="BA22" s="194"/>
      <c r="BB22" s="194"/>
      <c r="BC22" s="194"/>
      <c r="BD22" s="194"/>
      <c r="BE22" s="194"/>
      <c r="BF22" s="194"/>
      <c r="BG22" s="194"/>
      <c r="BH22" s="194"/>
      <c r="BI22" s="194"/>
      <c r="BJ22" s="194"/>
      <c r="BK22" s="194"/>
      <c r="BL22" s="194"/>
      <c r="BM22" s="194"/>
      <c r="BN22" s="194"/>
      <c r="BO22" s="194"/>
      <c r="BP22" s="194"/>
      <c r="BQ22" s="203"/>
      <c r="BR22" s="205" t="str">
        <f t="shared" si="3"/>
        <v/>
      </c>
      <c r="BS22" s="205" t="str">
        <f t="shared" si="4"/>
        <v/>
      </c>
      <c r="BT22" s="205" t="str">
        <f t="shared" si="4"/>
        <v/>
      </c>
      <c r="BU22" s="9"/>
      <c r="BV22" s="9"/>
      <c r="CD22" s="9"/>
      <c r="CE22" s="9"/>
      <c r="CF22" s="2"/>
      <c r="CG22" s="384"/>
      <c r="CH22" s="384"/>
      <c r="CI22" s="384"/>
    </row>
    <row r="23" spans="1:87" ht="14.55" x14ac:dyDescent="0.35">
      <c r="A23" s="356"/>
      <c r="B23" s="194"/>
      <c r="C23" s="286"/>
      <c r="D23" s="201"/>
      <c r="E23" s="286"/>
      <c r="F23" s="194"/>
      <c r="G23" s="286"/>
      <c r="H23" s="286"/>
      <c r="I23" s="286"/>
      <c r="J23" s="194"/>
      <c r="K23" s="194"/>
      <c r="L23" s="194"/>
      <c r="M23" s="195"/>
      <c r="N23" s="286"/>
      <c r="O23" s="194" t="s">
        <v>15</v>
      </c>
      <c r="P23" s="192"/>
      <c r="Q23" s="194"/>
      <c r="R23" s="194"/>
      <c r="S23" s="194"/>
      <c r="T23" s="192"/>
      <c r="U23" s="192"/>
      <c r="V23" s="192"/>
      <c r="W23" s="192"/>
      <c r="X23" s="192"/>
      <c r="Y23" s="192"/>
      <c r="Z23" s="192"/>
      <c r="AA23" s="192"/>
      <c r="AB23" s="192"/>
      <c r="AC23" s="192"/>
      <c r="AD23" s="194"/>
      <c r="AE23" s="194"/>
      <c r="AF23" s="194"/>
      <c r="AG23" s="286"/>
      <c r="AH23" s="286"/>
      <c r="AI23" s="286"/>
      <c r="AJ23" s="329"/>
      <c r="AK23" s="331"/>
      <c r="AL23" s="192"/>
      <c r="AM23" s="9"/>
      <c r="AN23" s="203"/>
      <c r="AO23" s="292"/>
      <c r="AP23" s="286"/>
      <c r="AQ23" s="286"/>
      <c r="AR23" s="194"/>
      <c r="AS23" s="194"/>
      <c r="AT23" s="286"/>
      <c r="AU23" s="192"/>
      <c r="AV23" s="286"/>
      <c r="AW23" s="192"/>
      <c r="AX23" s="286"/>
      <c r="AY23" s="192"/>
      <c r="AZ23" s="286"/>
      <c r="BA23" s="194"/>
      <c r="BB23" s="194"/>
      <c r="BC23" s="194"/>
      <c r="BD23" s="194"/>
      <c r="BE23" s="194"/>
      <c r="BF23" s="194"/>
      <c r="BG23" s="194"/>
      <c r="BH23" s="194"/>
      <c r="BI23" s="194"/>
      <c r="BJ23" s="194"/>
      <c r="BK23" s="194"/>
      <c r="BL23" s="194"/>
      <c r="BM23" s="194"/>
      <c r="BN23" s="194"/>
      <c r="BO23" s="194"/>
      <c r="BP23" s="194"/>
      <c r="BQ23" s="203"/>
      <c r="BR23" s="205" t="str">
        <f t="shared" si="3"/>
        <v/>
      </c>
      <c r="BS23" s="205" t="str">
        <f t="shared" si="4"/>
        <v/>
      </c>
      <c r="BT23" s="205" t="str">
        <f t="shared" si="4"/>
        <v/>
      </c>
      <c r="BU23" s="9"/>
      <c r="BV23" s="9"/>
      <c r="CD23" s="9"/>
      <c r="CE23" s="9"/>
      <c r="CF23" s="2"/>
      <c r="CG23" s="384"/>
      <c r="CH23" s="384"/>
      <c r="CI23" s="384"/>
    </row>
    <row r="24" spans="1:87" ht="14.55" x14ac:dyDescent="0.35">
      <c r="A24" s="356"/>
      <c r="B24" s="194"/>
      <c r="C24" s="286"/>
      <c r="D24" s="201"/>
      <c r="E24" s="286"/>
      <c r="F24" s="194"/>
      <c r="G24" s="286"/>
      <c r="H24" s="286"/>
      <c r="I24" s="286"/>
      <c r="J24" s="194"/>
      <c r="K24" s="194"/>
      <c r="L24" s="194"/>
      <c r="M24" s="195"/>
      <c r="N24" s="286"/>
      <c r="O24" s="194" t="s">
        <v>15</v>
      </c>
      <c r="P24" s="192"/>
      <c r="Q24" s="194"/>
      <c r="R24" s="194"/>
      <c r="S24" s="194"/>
      <c r="T24" s="192"/>
      <c r="U24" s="192"/>
      <c r="V24" s="192"/>
      <c r="W24" s="192"/>
      <c r="X24" s="192"/>
      <c r="Y24" s="192"/>
      <c r="Z24" s="192"/>
      <c r="AA24" s="192"/>
      <c r="AB24" s="192"/>
      <c r="AC24" s="192"/>
      <c r="AD24" s="194"/>
      <c r="AE24" s="194"/>
      <c r="AF24" s="194"/>
      <c r="AG24" s="286"/>
      <c r="AH24" s="286"/>
      <c r="AI24" s="286"/>
      <c r="AJ24" s="329"/>
      <c r="AK24" s="331"/>
      <c r="AL24" s="192"/>
      <c r="AM24" s="9"/>
      <c r="AN24" s="203"/>
      <c r="AO24" s="292"/>
      <c r="AP24" s="286"/>
      <c r="AQ24" s="286"/>
      <c r="AR24" s="194"/>
      <c r="AS24" s="194"/>
      <c r="AT24" s="286"/>
      <c r="AU24" s="192"/>
      <c r="AV24" s="286"/>
      <c r="AW24" s="192"/>
      <c r="AX24" s="286"/>
      <c r="AY24" s="192"/>
      <c r="AZ24" s="286"/>
      <c r="BA24" s="194"/>
      <c r="BB24" s="194"/>
      <c r="BC24" s="194"/>
      <c r="BD24" s="194"/>
      <c r="BE24" s="194"/>
      <c r="BF24" s="194"/>
      <c r="BG24" s="194"/>
      <c r="BH24" s="194"/>
      <c r="BI24" s="194"/>
      <c r="BJ24" s="194"/>
      <c r="BK24" s="194"/>
      <c r="BL24" s="194"/>
      <c r="BM24" s="194"/>
      <c r="BN24" s="194"/>
      <c r="BO24" s="194"/>
      <c r="BP24" s="194"/>
      <c r="BQ24" s="203"/>
      <c r="BR24" s="205" t="str">
        <f t="shared" si="3"/>
        <v/>
      </c>
      <c r="BS24" s="205" t="str">
        <f t="shared" si="4"/>
        <v/>
      </c>
      <c r="BT24" s="205" t="str">
        <f t="shared" si="4"/>
        <v/>
      </c>
      <c r="BU24" s="9"/>
      <c r="BV24" s="9"/>
      <c r="CD24" s="9"/>
      <c r="CE24" s="9"/>
      <c r="CF24" s="2"/>
      <c r="CG24" s="384"/>
      <c r="CH24" s="384"/>
      <c r="CI24" s="384"/>
    </row>
    <row r="25" spans="1:87" x14ac:dyDescent="0.3">
      <c r="A25" s="356"/>
      <c r="B25" s="194"/>
      <c r="C25" s="286"/>
      <c r="D25" s="201"/>
      <c r="E25" s="286"/>
      <c r="F25" s="194"/>
      <c r="G25" s="286"/>
      <c r="H25" s="286"/>
      <c r="I25" s="286"/>
      <c r="J25" s="194"/>
      <c r="K25" s="194"/>
      <c r="L25" s="194"/>
      <c r="M25" s="195"/>
      <c r="N25" s="286"/>
      <c r="O25" s="194" t="s">
        <v>15</v>
      </c>
      <c r="P25" s="192"/>
      <c r="Q25" s="194"/>
      <c r="R25" s="194"/>
      <c r="S25" s="194"/>
      <c r="T25" s="192"/>
      <c r="U25" s="192"/>
      <c r="V25" s="192"/>
      <c r="W25" s="192"/>
      <c r="X25" s="192"/>
      <c r="Y25" s="192"/>
      <c r="Z25" s="192"/>
      <c r="AA25" s="192"/>
      <c r="AB25" s="192"/>
      <c r="AC25" s="192"/>
      <c r="AD25" s="194"/>
      <c r="AE25" s="194"/>
      <c r="AF25" s="194"/>
      <c r="AG25" s="286"/>
      <c r="AH25" s="286"/>
      <c r="AI25" s="286"/>
      <c r="AJ25" s="329"/>
      <c r="AK25" s="331"/>
      <c r="AL25" s="192"/>
      <c r="AM25" s="9"/>
      <c r="AN25" s="203"/>
      <c r="AO25" s="292"/>
      <c r="AP25" s="286"/>
      <c r="AQ25" s="286"/>
      <c r="AR25" s="194"/>
      <c r="AS25" s="194"/>
      <c r="AT25" s="286"/>
      <c r="AU25" s="192"/>
      <c r="AV25" s="286"/>
      <c r="AW25" s="192"/>
      <c r="AX25" s="286"/>
      <c r="AY25" s="192"/>
      <c r="AZ25" s="286"/>
      <c r="BA25" s="194"/>
      <c r="BB25" s="194"/>
      <c r="BC25" s="194"/>
      <c r="BD25" s="194"/>
      <c r="BE25" s="194"/>
      <c r="BF25" s="194"/>
      <c r="BG25" s="194"/>
      <c r="BH25" s="194"/>
      <c r="BI25" s="194"/>
      <c r="BJ25" s="194"/>
      <c r="BK25" s="194"/>
      <c r="BL25" s="194"/>
      <c r="BM25" s="194"/>
      <c r="BN25" s="194"/>
      <c r="BO25" s="194"/>
      <c r="BP25" s="194"/>
      <c r="BQ25" s="203"/>
      <c r="BR25" s="205" t="str">
        <f t="shared" si="3"/>
        <v/>
      </c>
      <c r="BS25" s="205" t="str">
        <f t="shared" si="4"/>
        <v/>
      </c>
      <c r="BT25" s="205" t="str">
        <f t="shared" si="4"/>
        <v/>
      </c>
      <c r="BU25" s="9"/>
      <c r="BV25" s="9"/>
      <c r="CD25" s="9"/>
      <c r="CE25" s="9"/>
      <c r="CF25" s="2"/>
      <c r="CG25" s="384"/>
      <c r="CH25" s="384"/>
      <c r="CI25" s="384"/>
    </row>
    <row r="26" spans="1:87" x14ac:dyDescent="0.3">
      <c r="A26" s="356"/>
      <c r="B26" s="194"/>
      <c r="C26" s="286"/>
      <c r="D26" s="201"/>
      <c r="E26" s="286"/>
      <c r="F26" s="194"/>
      <c r="G26" s="286"/>
      <c r="H26" s="358"/>
      <c r="I26" s="286"/>
      <c r="J26" s="194"/>
      <c r="K26" s="194"/>
      <c r="L26" s="194"/>
      <c r="M26" s="195"/>
      <c r="N26" s="286"/>
      <c r="O26" s="194" t="s">
        <v>15</v>
      </c>
      <c r="P26" s="192"/>
      <c r="Q26" s="194"/>
      <c r="R26" s="194"/>
      <c r="S26" s="194"/>
      <c r="T26" s="192"/>
      <c r="U26" s="192"/>
      <c r="V26" s="192"/>
      <c r="W26" s="192"/>
      <c r="X26" s="192"/>
      <c r="Y26" s="192"/>
      <c r="Z26" s="192"/>
      <c r="AA26" s="192"/>
      <c r="AB26" s="192"/>
      <c r="AC26" s="192"/>
      <c r="AD26" s="194"/>
      <c r="AE26" s="194"/>
      <c r="AF26" s="194"/>
      <c r="AG26" s="286"/>
      <c r="AH26" s="286"/>
      <c r="AI26" s="286"/>
      <c r="AJ26" s="329"/>
      <c r="AK26" s="331"/>
      <c r="AL26" s="192"/>
      <c r="AM26" s="9"/>
      <c r="AN26" s="203"/>
      <c r="AO26" s="292"/>
      <c r="AP26" s="286"/>
      <c r="AQ26" s="286"/>
      <c r="AR26" s="194"/>
      <c r="AS26" s="194"/>
      <c r="AT26" s="286"/>
      <c r="AU26" s="192"/>
      <c r="AV26" s="286"/>
      <c r="AW26" s="192"/>
      <c r="AX26" s="286"/>
      <c r="AY26" s="192"/>
      <c r="AZ26" s="286"/>
      <c r="BA26" s="194"/>
      <c r="BB26" s="194"/>
      <c r="BC26" s="194"/>
      <c r="BD26" s="194"/>
      <c r="BE26" s="194"/>
      <c r="BF26" s="194"/>
      <c r="BG26" s="194"/>
      <c r="BH26" s="194"/>
      <c r="BI26" s="194"/>
      <c r="BJ26" s="194"/>
      <c r="BK26" s="194"/>
      <c r="BL26" s="194"/>
      <c r="BM26" s="194"/>
      <c r="BN26" s="194"/>
      <c r="BO26" s="194"/>
      <c r="BP26" s="194"/>
      <c r="BQ26" s="203"/>
      <c r="BR26" s="205" t="str">
        <f t="shared" si="3"/>
        <v/>
      </c>
      <c r="BS26" s="205" t="str">
        <f t="shared" si="4"/>
        <v/>
      </c>
      <c r="BT26" s="205" t="str">
        <f t="shared" si="4"/>
        <v/>
      </c>
      <c r="BU26" s="9"/>
      <c r="BV26" s="9"/>
      <c r="CD26" s="9"/>
      <c r="CE26" s="9"/>
      <c r="CF26" s="2"/>
      <c r="CG26" s="384"/>
      <c r="CH26" s="384"/>
      <c r="CI26" s="384"/>
    </row>
    <row r="27" spans="1:87" x14ac:dyDescent="0.3">
      <c r="A27" s="356"/>
      <c r="B27" s="194"/>
      <c r="C27" s="286"/>
      <c r="D27" s="201"/>
      <c r="E27" s="286"/>
      <c r="F27" s="194"/>
      <c r="G27" s="286"/>
      <c r="H27" s="286"/>
      <c r="I27" s="286"/>
      <c r="J27" s="194"/>
      <c r="K27" s="194"/>
      <c r="L27" s="194"/>
      <c r="M27" s="195"/>
      <c r="N27" s="286"/>
      <c r="O27" s="194" t="s">
        <v>15</v>
      </c>
      <c r="P27" s="192"/>
      <c r="Q27" s="194"/>
      <c r="R27" s="194"/>
      <c r="S27" s="194"/>
      <c r="T27" s="192"/>
      <c r="U27" s="192"/>
      <c r="V27" s="192"/>
      <c r="W27" s="192"/>
      <c r="X27" s="192"/>
      <c r="Y27" s="192"/>
      <c r="Z27" s="192"/>
      <c r="AA27" s="192"/>
      <c r="AB27" s="192"/>
      <c r="AC27" s="192"/>
      <c r="AD27" s="194"/>
      <c r="AE27" s="194"/>
      <c r="AF27" s="194"/>
      <c r="AG27" s="286"/>
      <c r="AH27" s="286"/>
      <c r="AI27" s="286"/>
      <c r="AJ27" s="329"/>
      <c r="AK27" s="331"/>
      <c r="AL27" s="192"/>
      <c r="AM27" s="9"/>
      <c r="AN27" s="203"/>
      <c r="AO27" s="292"/>
      <c r="AP27" s="286"/>
      <c r="AQ27" s="286"/>
      <c r="AR27" s="194"/>
      <c r="AS27" s="194"/>
      <c r="AT27" s="286"/>
      <c r="AU27" s="192"/>
      <c r="AV27" s="286"/>
      <c r="AW27" s="192"/>
      <c r="AX27" s="286"/>
      <c r="AY27" s="192"/>
      <c r="AZ27" s="286"/>
      <c r="BA27" s="194"/>
      <c r="BB27" s="194"/>
      <c r="BC27" s="194"/>
      <c r="BD27" s="194"/>
      <c r="BE27" s="194"/>
      <c r="BF27" s="194"/>
      <c r="BG27" s="194"/>
      <c r="BH27" s="194"/>
      <c r="BI27" s="194"/>
      <c r="BJ27" s="194"/>
      <c r="BK27" s="194"/>
      <c r="BL27" s="194"/>
      <c r="BM27" s="194"/>
      <c r="BN27" s="194"/>
      <c r="BO27" s="194"/>
      <c r="BP27" s="194"/>
      <c r="BQ27" s="203"/>
      <c r="BR27" s="205" t="str">
        <f t="shared" si="3"/>
        <v/>
      </c>
      <c r="BS27" s="205" t="str">
        <f t="shared" si="4"/>
        <v/>
      </c>
      <c r="BT27" s="205" t="str">
        <f t="shared" si="4"/>
        <v/>
      </c>
      <c r="BU27" s="9"/>
      <c r="BV27" s="9"/>
      <c r="CD27" s="9"/>
      <c r="CE27" s="9"/>
      <c r="CF27" s="2"/>
      <c r="CG27" s="384"/>
      <c r="CH27" s="384"/>
      <c r="CI27" s="384"/>
    </row>
    <row r="28" spans="1:87" x14ac:dyDescent="0.3">
      <c r="A28" s="356"/>
      <c r="B28" s="194"/>
      <c r="C28" s="286"/>
      <c r="D28" s="201"/>
      <c r="E28" s="286"/>
      <c r="F28" s="194"/>
      <c r="G28" s="286"/>
      <c r="H28" s="286"/>
      <c r="I28" s="286"/>
      <c r="J28" s="194"/>
      <c r="K28" s="194"/>
      <c r="L28" s="194"/>
      <c r="M28" s="195"/>
      <c r="N28" s="286"/>
      <c r="O28" s="194" t="s">
        <v>15</v>
      </c>
      <c r="P28" s="192"/>
      <c r="Q28" s="194"/>
      <c r="R28" s="194"/>
      <c r="S28" s="194"/>
      <c r="T28" s="192"/>
      <c r="U28" s="192"/>
      <c r="V28" s="192"/>
      <c r="W28" s="192"/>
      <c r="X28" s="192"/>
      <c r="Y28" s="192"/>
      <c r="Z28" s="192"/>
      <c r="AA28" s="192"/>
      <c r="AB28" s="192"/>
      <c r="AC28" s="192"/>
      <c r="AD28" s="194"/>
      <c r="AE28" s="194"/>
      <c r="AF28" s="194"/>
      <c r="AG28" s="286"/>
      <c r="AH28" s="286"/>
      <c r="AI28" s="286"/>
      <c r="AJ28" s="329"/>
      <c r="AK28" s="331"/>
      <c r="AL28" s="192"/>
      <c r="AM28" s="9"/>
      <c r="AN28" s="203"/>
      <c r="AO28" s="292"/>
      <c r="AP28" s="286"/>
      <c r="AQ28" s="286"/>
      <c r="AR28" s="194"/>
      <c r="AS28" s="194"/>
      <c r="AT28" s="286"/>
      <c r="AU28" s="192"/>
      <c r="AV28" s="286"/>
      <c r="AW28" s="192"/>
      <c r="AX28" s="286"/>
      <c r="AY28" s="192"/>
      <c r="AZ28" s="286"/>
      <c r="BA28" s="194"/>
      <c r="BB28" s="194"/>
      <c r="BC28" s="194"/>
      <c r="BD28" s="194"/>
      <c r="BE28" s="194"/>
      <c r="BF28" s="194"/>
      <c r="BG28" s="194"/>
      <c r="BH28" s="194"/>
      <c r="BI28" s="194"/>
      <c r="BJ28" s="194"/>
      <c r="BK28" s="194"/>
      <c r="BL28" s="194"/>
      <c r="BM28" s="194"/>
      <c r="BN28" s="194"/>
      <c r="BO28" s="194"/>
      <c r="BP28" s="194"/>
      <c r="BQ28" s="203"/>
      <c r="BR28" s="205" t="str">
        <f t="shared" si="3"/>
        <v/>
      </c>
      <c r="BS28" s="205" t="str">
        <f t="shared" si="4"/>
        <v/>
      </c>
      <c r="BT28" s="205" t="str">
        <f t="shared" si="4"/>
        <v/>
      </c>
      <c r="BU28" s="9"/>
      <c r="BV28" s="9"/>
      <c r="CD28" s="9"/>
      <c r="CE28" s="9"/>
      <c r="CF28" s="2"/>
      <c r="CG28" s="384"/>
      <c r="CH28" s="384"/>
      <c r="CI28" s="384"/>
    </row>
    <row r="29" spans="1:87" x14ac:dyDescent="0.3">
      <c r="A29" s="356"/>
      <c r="B29" s="194"/>
      <c r="C29" s="286"/>
      <c r="D29" s="201"/>
      <c r="E29" s="286"/>
      <c r="F29" s="194"/>
      <c r="G29" s="286"/>
      <c r="H29" s="286"/>
      <c r="I29" s="286"/>
      <c r="J29" s="194"/>
      <c r="K29" s="194"/>
      <c r="L29" s="194"/>
      <c r="M29" s="195"/>
      <c r="N29" s="286"/>
      <c r="O29" s="194" t="s">
        <v>15</v>
      </c>
      <c r="P29" s="192"/>
      <c r="Q29" s="194"/>
      <c r="R29" s="194"/>
      <c r="S29" s="194"/>
      <c r="T29" s="192"/>
      <c r="U29" s="192"/>
      <c r="V29" s="192"/>
      <c r="W29" s="192"/>
      <c r="X29" s="192"/>
      <c r="Y29" s="192"/>
      <c r="Z29" s="192"/>
      <c r="AA29" s="192"/>
      <c r="AB29" s="192"/>
      <c r="AC29" s="192"/>
      <c r="AD29" s="194"/>
      <c r="AE29" s="194"/>
      <c r="AF29" s="194"/>
      <c r="AG29" s="286"/>
      <c r="AH29" s="286"/>
      <c r="AI29" s="286"/>
      <c r="AJ29" s="329"/>
      <c r="AK29" s="331"/>
      <c r="AL29" s="192"/>
      <c r="AM29" s="9"/>
      <c r="AN29" s="203"/>
      <c r="AO29" s="292"/>
      <c r="AP29" s="286"/>
      <c r="AQ29" s="286"/>
      <c r="AR29" s="194"/>
      <c r="AS29" s="194"/>
      <c r="AT29" s="286"/>
      <c r="AU29" s="192"/>
      <c r="AV29" s="286"/>
      <c r="AW29" s="192"/>
      <c r="AX29" s="286"/>
      <c r="AY29" s="192"/>
      <c r="AZ29" s="286"/>
      <c r="BA29" s="194"/>
      <c r="BB29" s="194"/>
      <c r="BC29" s="194"/>
      <c r="BD29" s="194"/>
      <c r="BE29" s="194"/>
      <c r="BF29" s="194"/>
      <c r="BG29" s="194"/>
      <c r="BH29" s="194"/>
      <c r="BI29" s="194"/>
      <c r="BJ29" s="194"/>
      <c r="BK29" s="194"/>
      <c r="BL29" s="194"/>
      <c r="BM29" s="194"/>
      <c r="BN29" s="194"/>
      <c r="BO29" s="194"/>
      <c r="BP29" s="194"/>
      <c r="BQ29" s="203"/>
      <c r="BR29" s="205" t="str">
        <f t="shared" si="3"/>
        <v/>
      </c>
      <c r="BS29" s="205" t="str">
        <f t="shared" si="4"/>
        <v/>
      </c>
      <c r="BT29" s="205" t="str">
        <f t="shared" si="4"/>
        <v/>
      </c>
      <c r="BU29" s="9"/>
      <c r="BV29" s="9"/>
      <c r="CD29" s="9"/>
      <c r="CE29" s="9"/>
      <c r="CF29" s="2"/>
      <c r="CG29" s="384"/>
      <c r="CH29" s="384"/>
      <c r="CI29" s="384"/>
    </row>
    <row r="30" spans="1:87" x14ac:dyDescent="0.3">
      <c r="A30" s="356"/>
      <c r="B30" s="194"/>
      <c r="C30" s="286"/>
      <c r="D30" s="201"/>
      <c r="E30" s="286"/>
      <c r="F30" s="194"/>
      <c r="G30" s="286"/>
      <c r="H30" s="286"/>
      <c r="I30" s="286"/>
      <c r="J30" s="194"/>
      <c r="K30" s="194"/>
      <c r="L30" s="194"/>
      <c r="M30" s="195"/>
      <c r="N30" s="286"/>
      <c r="O30" s="194" t="s">
        <v>15</v>
      </c>
      <c r="P30" s="192"/>
      <c r="Q30" s="194"/>
      <c r="R30" s="194"/>
      <c r="S30" s="194"/>
      <c r="T30" s="192"/>
      <c r="U30" s="192"/>
      <c r="V30" s="192"/>
      <c r="W30" s="192"/>
      <c r="X30" s="192"/>
      <c r="Y30" s="192"/>
      <c r="Z30" s="192"/>
      <c r="AA30" s="192"/>
      <c r="AB30" s="192"/>
      <c r="AC30" s="192"/>
      <c r="AD30" s="194"/>
      <c r="AE30" s="194"/>
      <c r="AF30" s="194"/>
      <c r="AG30" s="286"/>
      <c r="AH30" s="286"/>
      <c r="AI30" s="286"/>
      <c r="AJ30" s="329"/>
      <c r="AK30" s="331"/>
      <c r="AL30" s="192"/>
      <c r="AM30" s="9"/>
      <c r="AN30" s="203"/>
      <c r="AO30" s="292"/>
      <c r="AP30" s="286"/>
      <c r="AQ30" s="286"/>
      <c r="AR30" s="194"/>
      <c r="AS30" s="194"/>
      <c r="AT30" s="286"/>
      <c r="AU30" s="192"/>
      <c r="AV30" s="286"/>
      <c r="AW30" s="192"/>
      <c r="AX30" s="286"/>
      <c r="AY30" s="192"/>
      <c r="AZ30" s="286"/>
      <c r="BA30" s="194"/>
      <c r="BB30" s="194"/>
      <c r="BC30" s="194"/>
      <c r="BD30" s="194"/>
      <c r="BE30" s="194"/>
      <c r="BF30" s="194"/>
      <c r="BG30" s="194"/>
      <c r="BH30" s="194"/>
      <c r="BI30" s="194"/>
      <c r="BJ30" s="194"/>
      <c r="BK30" s="194"/>
      <c r="BL30" s="194"/>
      <c r="BM30" s="194"/>
      <c r="BN30" s="194"/>
      <c r="BO30" s="194"/>
      <c r="BP30" s="194"/>
      <c r="BQ30" s="203"/>
      <c r="BR30" s="205" t="str">
        <f t="shared" si="3"/>
        <v/>
      </c>
      <c r="BS30" s="205" t="str">
        <f t="shared" si="4"/>
        <v/>
      </c>
      <c r="BT30" s="205" t="str">
        <f t="shared" si="4"/>
        <v/>
      </c>
      <c r="BU30" s="9"/>
      <c r="BV30" s="9"/>
      <c r="CD30" s="9"/>
      <c r="CE30" s="9"/>
      <c r="CF30" s="2"/>
      <c r="CG30" s="384"/>
      <c r="CH30" s="384"/>
      <c r="CI30" s="384"/>
    </row>
    <row r="31" spans="1:87" x14ac:dyDescent="0.3">
      <c r="A31" s="356"/>
      <c r="B31" s="194"/>
      <c r="C31" s="286"/>
      <c r="D31" s="201"/>
      <c r="E31" s="286"/>
      <c r="F31" s="194"/>
      <c r="G31" s="286"/>
      <c r="H31" s="286"/>
      <c r="I31" s="286"/>
      <c r="J31" s="194"/>
      <c r="K31" s="194"/>
      <c r="L31" s="194"/>
      <c r="M31" s="195"/>
      <c r="N31" s="286"/>
      <c r="O31" s="194" t="s">
        <v>15</v>
      </c>
      <c r="P31" s="192"/>
      <c r="Q31" s="194"/>
      <c r="R31" s="194"/>
      <c r="S31" s="194"/>
      <c r="T31" s="192"/>
      <c r="U31" s="192"/>
      <c r="V31" s="192"/>
      <c r="W31" s="192"/>
      <c r="X31" s="192"/>
      <c r="Y31" s="192"/>
      <c r="Z31" s="192"/>
      <c r="AA31" s="192"/>
      <c r="AB31" s="192"/>
      <c r="AC31" s="192"/>
      <c r="AD31" s="194"/>
      <c r="AE31" s="194"/>
      <c r="AF31" s="194"/>
      <c r="AG31" s="286"/>
      <c r="AH31" s="286"/>
      <c r="AI31" s="286"/>
      <c r="AJ31" s="329"/>
      <c r="AK31" s="331"/>
      <c r="AL31" s="192"/>
      <c r="AM31" s="9"/>
      <c r="AN31" s="203"/>
      <c r="AO31" s="292"/>
      <c r="AP31" s="286"/>
      <c r="AQ31" s="286"/>
      <c r="AR31" s="194"/>
      <c r="AS31" s="194"/>
      <c r="AT31" s="286"/>
      <c r="AU31" s="192"/>
      <c r="AV31" s="286"/>
      <c r="AW31" s="192"/>
      <c r="AX31" s="286"/>
      <c r="AY31" s="192"/>
      <c r="AZ31" s="286"/>
      <c r="BA31" s="194"/>
      <c r="BB31" s="194"/>
      <c r="BC31" s="194"/>
      <c r="BD31" s="194"/>
      <c r="BE31" s="194"/>
      <c r="BF31" s="194"/>
      <c r="BG31" s="194"/>
      <c r="BH31" s="194"/>
      <c r="BI31" s="194"/>
      <c r="BJ31" s="194"/>
      <c r="BK31" s="194"/>
      <c r="BL31" s="194"/>
      <c r="BM31" s="194"/>
      <c r="BN31" s="194"/>
      <c r="BO31" s="194"/>
      <c r="BP31" s="194"/>
      <c r="BQ31" s="203"/>
      <c r="BR31" s="205" t="str">
        <f t="shared" si="3"/>
        <v/>
      </c>
      <c r="BS31" s="205" t="str">
        <f t="shared" si="4"/>
        <v/>
      </c>
      <c r="BT31" s="205" t="str">
        <f t="shared" si="4"/>
        <v/>
      </c>
      <c r="BU31" s="9"/>
      <c r="BV31" s="9"/>
      <c r="CD31" s="9"/>
      <c r="CE31" s="9"/>
      <c r="CF31" s="2"/>
      <c r="CG31" s="384"/>
      <c r="CH31" s="384"/>
      <c r="CI31" s="384"/>
    </row>
    <row r="32" spans="1:87" x14ac:dyDescent="0.3">
      <c r="A32" s="356"/>
      <c r="B32" s="194"/>
      <c r="C32" s="286"/>
      <c r="D32" s="201"/>
      <c r="E32" s="286"/>
      <c r="F32" s="194"/>
      <c r="G32" s="286"/>
      <c r="H32" s="286"/>
      <c r="I32" s="286"/>
      <c r="J32" s="194"/>
      <c r="K32" s="194"/>
      <c r="L32" s="194"/>
      <c r="M32" s="195"/>
      <c r="N32" s="286"/>
      <c r="O32" s="194" t="s">
        <v>15</v>
      </c>
      <c r="P32" s="192"/>
      <c r="Q32" s="194"/>
      <c r="R32" s="194"/>
      <c r="S32" s="194"/>
      <c r="T32" s="192"/>
      <c r="U32" s="192"/>
      <c r="V32" s="192"/>
      <c r="W32" s="192"/>
      <c r="X32" s="192"/>
      <c r="Y32" s="192"/>
      <c r="Z32" s="192"/>
      <c r="AA32" s="192"/>
      <c r="AB32" s="192"/>
      <c r="AC32" s="192"/>
      <c r="AD32" s="194"/>
      <c r="AE32" s="194"/>
      <c r="AF32" s="194"/>
      <c r="AG32" s="286"/>
      <c r="AH32" s="286"/>
      <c r="AI32" s="286"/>
      <c r="AJ32" s="329"/>
      <c r="AK32" s="331"/>
      <c r="AL32" s="192"/>
      <c r="AM32" s="9"/>
      <c r="AN32" s="203"/>
      <c r="AO32" s="292"/>
      <c r="AP32" s="286"/>
      <c r="AQ32" s="286"/>
      <c r="AR32" s="194"/>
      <c r="AS32" s="194"/>
      <c r="AT32" s="286"/>
      <c r="AU32" s="192"/>
      <c r="AV32" s="286"/>
      <c r="AW32" s="192"/>
      <c r="AX32" s="286"/>
      <c r="AY32" s="192"/>
      <c r="AZ32" s="286"/>
      <c r="BA32" s="194"/>
      <c r="BB32" s="194"/>
      <c r="BC32" s="194"/>
      <c r="BD32" s="194"/>
      <c r="BE32" s="194"/>
      <c r="BF32" s="194"/>
      <c r="BG32" s="194"/>
      <c r="BH32" s="194"/>
      <c r="BI32" s="194"/>
      <c r="BJ32" s="194"/>
      <c r="BK32" s="194"/>
      <c r="BL32" s="194"/>
      <c r="BM32" s="194"/>
      <c r="BN32" s="194"/>
      <c r="BO32" s="194"/>
      <c r="BP32" s="194"/>
      <c r="BQ32" s="203"/>
      <c r="BR32" s="205" t="str">
        <f t="shared" si="3"/>
        <v/>
      </c>
      <c r="BS32" s="205" t="str">
        <f t="shared" si="4"/>
        <v/>
      </c>
      <c r="BT32" s="205" t="str">
        <f t="shared" si="4"/>
        <v/>
      </c>
      <c r="BU32" s="9"/>
      <c r="BV32" s="9"/>
      <c r="CD32" s="9"/>
      <c r="CE32" s="9"/>
      <c r="CF32" s="2"/>
      <c r="CG32" s="384"/>
      <c r="CH32" s="384"/>
      <c r="CI32" s="384"/>
    </row>
    <row r="33" spans="1:87" x14ac:dyDescent="0.3">
      <c r="A33" s="356"/>
      <c r="B33" s="194"/>
      <c r="C33" s="286"/>
      <c r="D33" s="201"/>
      <c r="E33" s="286"/>
      <c r="F33" s="194"/>
      <c r="G33" s="286"/>
      <c r="H33" s="286"/>
      <c r="I33" s="286"/>
      <c r="J33" s="194"/>
      <c r="K33" s="194"/>
      <c r="L33" s="194"/>
      <c r="M33" s="195"/>
      <c r="N33" s="286"/>
      <c r="O33" s="194" t="s">
        <v>15</v>
      </c>
      <c r="P33" s="192"/>
      <c r="Q33" s="194"/>
      <c r="R33" s="194"/>
      <c r="S33" s="194"/>
      <c r="T33" s="192"/>
      <c r="U33" s="192"/>
      <c r="V33" s="192"/>
      <c r="W33" s="192"/>
      <c r="X33" s="192"/>
      <c r="Y33" s="192"/>
      <c r="Z33" s="192"/>
      <c r="AA33" s="192"/>
      <c r="AB33" s="192"/>
      <c r="AC33" s="192"/>
      <c r="AD33" s="194"/>
      <c r="AE33" s="194"/>
      <c r="AF33" s="194"/>
      <c r="AG33" s="286"/>
      <c r="AH33" s="286"/>
      <c r="AI33" s="286"/>
      <c r="AJ33" s="329"/>
      <c r="AK33" s="331"/>
      <c r="AL33" s="192"/>
      <c r="AM33" s="9"/>
      <c r="AN33" s="203"/>
      <c r="AO33" s="292"/>
      <c r="AP33" s="286"/>
      <c r="AQ33" s="286"/>
      <c r="AR33" s="194"/>
      <c r="AS33" s="194"/>
      <c r="AT33" s="286"/>
      <c r="AU33" s="192"/>
      <c r="AV33" s="286"/>
      <c r="AW33" s="192"/>
      <c r="AX33" s="286"/>
      <c r="AY33" s="192"/>
      <c r="AZ33" s="286"/>
      <c r="BA33" s="194"/>
      <c r="BB33" s="194"/>
      <c r="BC33" s="194"/>
      <c r="BD33" s="194"/>
      <c r="BE33" s="194"/>
      <c r="BF33" s="194"/>
      <c r="BG33" s="194"/>
      <c r="BH33" s="194"/>
      <c r="BI33" s="194"/>
      <c r="BJ33" s="194"/>
      <c r="BK33" s="194"/>
      <c r="BL33" s="194"/>
      <c r="BM33" s="194"/>
      <c r="BN33" s="194"/>
      <c r="BO33" s="194"/>
      <c r="BP33" s="194"/>
      <c r="BQ33" s="203"/>
      <c r="BR33" s="205" t="str">
        <f t="shared" si="3"/>
        <v/>
      </c>
      <c r="BS33" s="205" t="str">
        <f t="shared" si="4"/>
        <v/>
      </c>
      <c r="BT33" s="205" t="str">
        <f t="shared" si="4"/>
        <v/>
      </c>
      <c r="BU33" s="9"/>
      <c r="BV33" s="9"/>
      <c r="CD33" s="9"/>
      <c r="CE33" s="9"/>
      <c r="CF33" s="2"/>
      <c r="CG33" s="384"/>
      <c r="CH33" s="384"/>
      <c r="CI33" s="384"/>
    </row>
    <row r="34" spans="1:87" x14ac:dyDescent="0.3">
      <c r="A34" s="356"/>
      <c r="B34" s="194"/>
      <c r="C34" s="286"/>
      <c r="D34" s="201"/>
      <c r="E34" s="286"/>
      <c r="F34" s="194"/>
      <c r="G34" s="286"/>
      <c r="H34" s="286"/>
      <c r="I34" s="286"/>
      <c r="J34" s="194"/>
      <c r="K34" s="194"/>
      <c r="L34" s="194"/>
      <c r="M34" s="195"/>
      <c r="N34" s="286"/>
      <c r="O34" s="194" t="s">
        <v>15</v>
      </c>
      <c r="P34" s="192"/>
      <c r="Q34" s="194"/>
      <c r="R34" s="194"/>
      <c r="S34" s="194"/>
      <c r="T34" s="192"/>
      <c r="U34" s="192"/>
      <c r="V34" s="192"/>
      <c r="W34" s="192"/>
      <c r="X34" s="192"/>
      <c r="Y34" s="192"/>
      <c r="Z34" s="192"/>
      <c r="AA34" s="192"/>
      <c r="AB34" s="192"/>
      <c r="AC34" s="192"/>
      <c r="AD34" s="194"/>
      <c r="AE34" s="194"/>
      <c r="AF34" s="194"/>
      <c r="AG34" s="286"/>
      <c r="AH34" s="286"/>
      <c r="AI34" s="286"/>
      <c r="AJ34" s="329"/>
      <c r="AK34" s="331"/>
      <c r="AL34" s="192"/>
      <c r="AM34" s="9"/>
      <c r="AN34" s="203"/>
      <c r="AO34" s="292"/>
      <c r="AP34" s="286"/>
      <c r="AQ34" s="286"/>
      <c r="AR34" s="194"/>
      <c r="AS34" s="194"/>
      <c r="AT34" s="286"/>
      <c r="AU34" s="192"/>
      <c r="AV34" s="286"/>
      <c r="AW34" s="192"/>
      <c r="AX34" s="286"/>
      <c r="AY34" s="192"/>
      <c r="AZ34" s="286"/>
      <c r="BA34" s="194"/>
      <c r="BB34" s="194"/>
      <c r="BC34" s="194"/>
      <c r="BD34" s="194"/>
      <c r="BE34" s="194"/>
      <c r="BF34" s="194"/>
      <c r="BG34" s="194"/>
      <c r="BH34" s="194"/>
      <c r="BI34" s="194"/>
      <c r="BJ34" s="194"/>
      <c r="BK34" s="194"/>
      <c r="BL34" s="194"/>
      <c r="BM34" s="194"/>
      <c r="BN34" s="194"/>
      <c r="BO34" s="194"/>
      <c r="BP34" s="194"/>
      <c r="BQ34" s="203"/>
      <c r="BR34" s="205" t="str">
        <f t="shared" si="3"/>
        <v/>
      </c>
      <c r="BS34" s="205" t="str">
        <f t="shared" si="4"/>
        <v/>
      </c>
      <c r="BT34" s="205" t="str">
        <f t="shared" si="4"/>
        <v/>
      </c>
      <c r="BU34" s="9"/>
      <c r="BV34" s="9"/>
      <c r="CD34" s="9"/>
      <c r="CE34" s="9"/>
      <c r="CF34" s="2"/>
      <c r="CG34" s="384"/>
      <c r="CH34" s="384"/>
      <c r="CI34" s="384"/>
    </row>
    <row r="35" spans="1:87" x14ac:dyDescent="0.3">
      <c r="A35" s="356"/>
      <c r="B35" s="194"/>
      <c r="C35" s="286"/>
      <c r="D35" s="201"/>
      <c r="E35" s="286"/>
      <c r="F35" s="194"/>
      <c r="G35" s="286"/>
      <c r="H35" s="286"/>
      <c r="I35" s="286"/>
      <c r="J35" s="194"/>
      <c r="K35" s="194"/>
      <c r="L35" s="194"/>
      <c r="M35" s="195"/>
      <c r="N35" s="286"/>
      <c r="O35" s="194" t="s">
        <v>15</v>
      </c>
      <c r="P35" s="192"/>
      <c r="Q35" s="194"/>
      <c r="R35" s="194"/>
      <c r="S35" s="194"/>
      <c r="T35" s="192"/>
      <c r="U35" s="192"/>
      <c r="V35" s="192"/>
      <c r="W35" s="192"/>
      <c r="X35" s="192"/>
      <c r="Y35" s="192"/>
      <c r="Z35" s="192"/>
      <c r="AA35" s="192"/>
      <c r="AB35" s="192"/>
      <c r="AC35" s="192"/>
      <c r="AD35" s="194"/>
      <c r="AE35" s="194"/>
      <c r="AF35" s="194"/>
      <c r="AG35" s="286"/>
      <c r="AH35" s="286"/>
      <c r="AI35" s="286"/>
      <c r="AJ35" s="329"/>
      <c r="AK35" s="331"/>
      <c r="AL35" s="192"/>
      <c r="AM35" s="9"/>
      <c r="AN35" s="203"/>
      <c r="AO35" s="292"/>
      <c r="AP35" s="286"/>
      <c r="AQ35" s="286"/>
      <c r="AR35" s="194"/>
      <c r="AS35" s="194"/>
      <c r="AT35" s="286"/>
      <c r="AU35" s="192"/>
      <c r="AV35" s="286"/>
      <c r="AW35" s="192"/>
      <c r="AX35" s="286"/>
      <c r="AY35" s="192"/>
      <c r="AZ35" s="286"/>
      <c r="BA35" s="194"/>
      <c r="BB35" s="194"/>
      <c r="BC35" s="194"/>
      <c r="BD35" s="194"/>
      <c r="BE35" s="194"/>
      <c r="BF35" s="194"/>
      <c r="BG35" s="194"/>
      <c r="BH35" s="194"/>
      <c r="BI35" s="194"/>
      <c r="BJ35" s="194"/>
      <c r="BK35" s="194"/>
      <c r="BL35" s="194"/>
      <c r="BM35" s="194"/>
      <c r="BN35" s="194"/>
      <c r="BO35" s="194"/>
      <c r="BP35" s="194"/>
      <c r="BQ35" s="203"/>
      <c r="BR35" s="205" t="str">
        <f t="shared" si="3"/>
        <v/>
      </c>
      <c r="BS35" s="205" t="str">
        <f t="shared" si="4"/>
        <v/>
      </c>
      <c r="BT35" s="205" t="str">
        <f t="shared" si="4"/>
        <v/>
      </c>
      <c r="BU35" s="9"/>
      <c r="BV35" s="9"/>
      <c r="CD35" s="9"/>
      <c r="CE35" s="9"/>
      <c r="CF35" s="2"/>
      <c r="CG35" s="384"/>
      <c r="CH35" s="384"/>
      <c r="CI35" s="384"/>
    </row>
    <row r="36" spans="1:87" x14ac:dyDescent="0.3">
      <c r="A36" s="356"/>
      <c r="B36" s="194"/>
      <c r="C36" s="286"/>
      <c r="D36" s="201"/>
      <c r="E36" s="286"/>
      <c r="F36" s="194"/>
      <c r="G36" s="286"/>
      <c r="H36" s="286"/>
      <c r="I36" s="286"/>
      <c r="J36" s="194"/>
      <c r="K36" s="194"/>
      <c r="L36" s="194"/>
      <c r="M36" s="195"/>
      <c r="N36" s="286"/>
      <c r="O36" s="194" t="s">
        <v>15</v>
      </c>
      <c r="P36" s="192"/>
      <c r="Q36" s="194"/>
      <c r="R36" s="194"/>
      <c r="S36" s="194"/>
      <c r="T36" s="192"/>
      <c r="U36" s="192"/>
      <c r="V36" s="192"/>
      <c r="W36" s="192"/>
      <c r="X36" s="192"/>
      <c r="Y36" s="192"/>
      <c r="Z36" s="192"/>
      <c r="AA36" s="192"/>
      <c r="AB36" s="192"/>
      <c r="AC36" s="192"/>
      <c r="AD36" s="194"/>
      <c r="AE36" s="194"/>
      <c r="AF36" s="194"/>
      <c r="AG36" s="286"/>
      <c r="AH36" s="286"/>
      <c r="AI36" s="286"/>
      <c r="AJ36" s="329"/>
      <c r="AK36" s="331"/>
      <c r="AL36" s="192"/>
      <c r="AM36" s="9"/>
      <c r="AN36" s="203"/>
      <c r="AO36" s="292"/>
      <c r="AP36" s="286"/>
      <c r="AQ36" s="286"/>
      <c r="AR36" s="194"/>
      <c r="AS36" s="194"/>
      <c r="AT36" s="286"/>
      <c r="AU36" s="192"/>
      <c r="AV36" s="286"/>
      <c r="AW36" s="192"/>
      <c r="AX36" s="286"/>
      <c r="AY36" s="192"/>
      <c r="AZ36" s="286"/>
      <c r="BA36" s="194"/>
      <c r="BB36" s="194"/>
      <c r="BC36" s="194"/>
      <c r="BD36" s="194"/>
      <c r="BE36" s="194"/>
      <c r="BF36" s="194"/>
      <c r="BG36" s="194"/>
      <c r="BH36" s="194"/>
      <c r="BI36" s="194"/>
      <c r="BJ36" s="194"/>
      <c r="BK36" s="194"/>
      <c r="BL36" s="194"/>
      <c r="BM36" s="194"/>
      <c r="BN36" s="194"/>
      <c r="BO36" s="194"/>
      <c r="BP36" s="194"/>
      <c r="BQ36" s="203"/>
      <c r="BR36" s="205" t="str">
        <f t="shared" si="3"/>
        <v/>
      </c>
      <c r="BS36" s="205" t="str">
        <f t="shared" si="4"/>
        <v/>
      </c>
      <c r="BT36" s="205" t="str">
        <f t="shared" si="4"/>
        <v/>
      </c>
      <c r="BU36" s="9"/>
      <c r="BV36" s="9"/>
      <c r="CD36" s="9"/>
      <c r="CE36" s="9"/>
      <c r="CF36" s="2"/>
      <c r="CG36" s="384"/>
      <c r="CH36" s="384"/>
      <c r="CI36" s="384"/>
    </row>
    <row r="37" spans="1:87" x14ac:dyDescent="0.3">
      <c r="A37" s="356"/>
      <c r="B37" s="194"/>
      <c r="C37" s="286"/>
      <c r="D37" s="201"/>
      <c r="E37" s="286"/>
      <c r="F37" s="194"/>
      <c r="G37" s="286"/>
      <c r="H37" s="286"/>
      <c r="I37" s="286"/>
      <c r="J37" s="194"/>
      <c r="K37" s="194"/>
      <c r="L37" s="194"/>
      <c r="M37" s="195"/>
      <c r="N37" s="286"/>
      <c r="O37" s="194" t="s">
        <v>15</v>
      </c>
      <c r="P37" s="192"/>
      <c r="Q37" s="194"/>
      <c r="R37" s="194"/>
      <c r="S37" s="194"/>
      <c r="T37" s="192"/>
      <c r="U37" s="192"/>
      <c r="V37" s="192"/>
      <c r="W37" s="192"/>
      <c r="X37" s="192"/>
      <c r="Y37" s="192"/>
      <c r="Z37" s="192"/>
      <c r="AA37" s="192"/>
      <c r="AB37" s="192"/>
      <c r="AC37" s="192"/>
      <c r="AD37" s="194"/>
      <c r="AE37" s="194"/>
      <c r="AF37" s="194"/>
      <c r="AG37" s="286"/>
      <c r="AH37" s="286"/>
      <c r="AI37" s="286"/>
      <c r="AJ37" s="329"/>
      <c r="AK37" s="331"/>
      <c r="AL37" s="192"/>
      <c r="AM37" s="9"/>
      <c r="AN37" s="203"/>
      <c r="AO37" s="292"/>
      <c r="AP37" s="286"/>
      <c r="AQ37" s="286"/>
      <c r="AR37" s="194"/>
      <c r="AS37" s="194"/>
      <c r="AT37" s="286"/>
      <c r="AU37" s="192"/>
      <c r="AV37" s="286"/>
      <c r="AW37" s="192"/>
      <c r="AX37" s="286"/>
      <c r="AY37" s="192"/>
      <c r="AZ37" s="286"/>
      <c r="BA37" s="194"/>
      <c r="BB37" s="194"/>
      <c r="BC37" s="194"/>
      <c r="BD37" s="194"/>
      <c r="BE37" s="194"/>
      <c r="BF37" s="194"/>
      <c r="BG37" s="194"/>
      <c r="BH37" s="194"/>
      <c r="BI37" s="194"/>
      <c r="BJ37" s="194"/>
      <c r="BK37" s="194"/>
      <c r="BL37" s="194"/>
      <c r="BM37" s="194"/>
      <c r="BN37" s="194"/>
      <c r="BO37" s="194"/>
      <c r="BP37" s="194"/>
      <c r="BQ37" s="203"/>
      <c r="BR37" s="205" t="str">
        <f t="shared" si="3"/>
        <v/>
      </c>
      <c r="BS37" s="205" t="str">
        <f t="shared" si="4"/>
        <v/>
      </c>
      <c r="BT37" s="205" t="str">
        <f t="shared" si="4"/>
        <v/>
      </c>
      <c r="BU37" s="9"/>
      <c r="BV37" s="9"/>
      <c r="CD37" s="9"/>
      <c r="CE37" s="9"/>
      <c r="CF37" s="2"/>
      <c r="CG37" s="384"/>
      <c r="CH37" s="384"/>
      <c r="CI37" s="384"/>
    </row>
    <row r="38" spans="1:87" x14ac:dyDescent="0.3">
      <c r="A38" s="356"/>
      <c r="B38" s="194"/>
      <c r="C38" s="286"/>
      <c r="D38" s="201"/>
      <c r="E38" s="286"/>
      <c r="F38" s="194"/>
      <c r="G38" s="286"/>
      <c r="H38" s="286"/>
      <c r="I38" s="286"/>
      <c r="J38" s="194"/>
      <c r="K38" s="194"/>
      <c r="L38" s="194"/>
      <c r="M38" s="195"/>
      <c r="N38" s="286"/>
      <c r="O38" s="194" t="s">
        <v>15</v>
      </c>
      <c r="P38" s="192"/>
      <c r="Q38" s="194"/>
      <c r="R38" s="194"/>
      <c r="S38" s="194"/>
      <c r="T38" s="192"/>
      <c r="U38" s="192"/>
      <c r="V38" s="192"/>
      <c r="W38" s="192"/>
      <c r="X38" s="192"/>
      <c r="Y38" s="192"/>
      <c r="Z38" s="192"/>
      <c r="AA38" s="192"/>
      <c r="AB38" s="192"/>
      <c r="AC38" s="192"/>
      <c r="AD38" s="194"/>
      <c r="AE38" s="194"/>
      <c r="AF38" s="194"/>
      <c r="AG38" s="286"/>
      <c r="AH38" s="286"/>
      <c r="AI38" s="286"/>
      <c r="AJ38" s="329"/>
      <c r="AK38" s="331"/>
      <c r="AL38" s="192"/>
      <c r="AM38" s="9"/>
      <c r="AN38" s="203"/>
      <c r="AO38" s="292"/>
      <c r="AP38" s="286"/>
      <c r="AQ38" s="286"/>
      <c r="AR38" s="194"/>
      <c r="AS38" s="194"/>
      <c r="AT38" s="286"/>
      <c r="AU38" s="192"/>
      <c r="AV38" s="286"/>
      <c r="AW38" s="192"/>
      <c r="AX38" s="286"/>
      <c r="AY38" s="192"/>
      <c r="AZ38" s="286"/>
      <c r="BA38" s="194"/>
      <c r="BB38" s="194"/>
      <c r="BC38" s="194"/>
      <c r="BD38" s="194"/>
      <c r="BE38" s="194"/>
      <c r="BF38" s="194"/>
      <c r="BG38" s="194"/>
      <c r="BH38" s="194"/>
      <c r="BI38" s="194"/>
      <c r="BJ38" s="194"/>
      <c r="BK38" s="194"/>
      <c r="BL38" s="194"/>
      <c r="BM38" s="194"/>
      <c r="BN38" s="194"/>
      <c r="BO38" s="194"/>
      <c r="BP38" s="194"/>
      <c r="BQ38" s="203"/>
      <c r="BR38" s="205" t="str">
        <f t="shared" si="3"/>
        <v/>
      </c>
      <c r="BS38" s="205" t="str">
        <f t="shared" si="4"/>
        <v/>
      </c>
      <c r="BT38" s="205" t="str">
        <f t="shared" si="4"/>
        <v/>
      </c>
      <c r="BU38" s="9"/>
      <c r="BV38" s="9"/>
      <c r="CD38" s="9"/>
      <c r="CE38" s="9"/>
      <c r="CF38" s="2"/>
      <c r="CG38" s="384"/>
      <c r="CH38" s="384"/>
      <c r="CI38" s="384"/>
    </row>
    <row r="39" spans="1:87" x14ac:dyDescent="0.3">
      <c r="A39" s="356"/>
      <c r="B39" s="194"/>
      <c r="C39" s="286"/>
      <c r="D39" s="201"/>
      <c r="E39" s="286"/>
      <c r="F39" s="194"/>
      <c r="G39" s="286"/>
      <c r="H39" s="286"/>
      <c r="I39" s="286"/>
      <c r="J39" s="194"/>
      <c r="K39" s="194"/>
      <c r="L39" s="194"/>
      <c r="M39" s="195"/>
      <c r="N39" s="286"/>
      <c r="O39" s="194" t="s">
        <v>15</v>
      </c>
      <c r="P39" s="192"/>
      <c r="Q39" s="194"/>
      <c r="R39" s="194"/>
      <c r="S39" s="194"/>
      <c r="T39" s="192"/>
      <c r="U39" s="192"/>
      <c r="V39" s="192"/>
      <c r="W39" s="192"/>
      <c r="X39" s="192"/>
      <c r="Y39" s="192"/>
      <c r="Z39" s="192"/>
      <c r="AA39" s="192"/>
      <c r="AB39" s="192"/>
      <c r="AC39" s="192"/>
      <c r="AD39" s="194"/>
      <c r="AE39" s="194"/>
      <c r="AF39" s="194"/>
      <c r="AG39" s="286"/>
      <c r="AH39" s="286"/>
      <c r="AI39" s="286"/>
      <c r="AJ39" s="329"/>
      <c r="AK39" s="331"/>
      <c r="AL39" s="192"/>
      <c r="AM39" s="9"/>
      <c r="AN39" s="203"/>
      <c r="AO39" s="292"/>
      <c r="AP39" s="286"/>
      <c r="AQ39" s="286"/>
      <c r="AR39" s="194"/>
      <c r="AS39" s="194"/>
      <c r="AT39" s="286"/>
      <c r="AU39" s="192"/>
      <c r="AV39" s="286"/>
      <c r="AW39" s="192"/>
      <c r="AX39" s="286"/>
      <c r="AY39" s="192"/>
      <c r="AZ39" s="286"/>
      <c r="BA39" s="194"/>
      <c r="BB39" s="194"/>
      <c r="BC39" s="194"/>
      <c r="BD39" s="194"/>
      <c r="BE39" s="194"/>
      <c r="BF39" s="194"/>
      <c r="BG39" s="194"/>
      <c r="BH39" s="194"/>
      <c r="BI39" s="194"/>
      <c r="BJ39" s="194"/>
      <c r="BK39" s="194"/>
      <c r="BL39" s="194"/>
      <c r="BM39" s="194"/>
      <c r="BN39" s="194"/>
      <c r="BO39" s="194"/>
      <c r="BP39" s="194"/>
      <c r="BQ39" s="203"/>
      <c r="BR39" s="205" t="str">
        <f t="shared" si="3"/>
        <v/>
      </c>
      <c r="BS39" s="205" t="str">
        <f t="shared" si="4"/>
        <v/>
      </c>
      <c r="BT39" s="205" t="str">
        <f t="shared" si="4"/>
        <v/>
      </c>
      <c r="BU39" s="9"/>
      <c r="BV39" s="9"/>
      <c r="CD39" s="9"/>
      <c r="CE39" s="9"/>
      <c r="CF39" s="2"/>
      <c r="CG39" s="384"/>
      <c r="CH39" s="384"/>
      <c r="CI39" s="384"/>
    </row>
    <row r="40" spans="1:87" x14ac:dyDescent="0.3">
      <c r="A40" s="356"/>
      <c r="B40" s="194"/>
      <c r="C40" s="286"/>
      <c r="D40" s="201"/>
      <c r="E40" s="286"/>
      <c r="F40" s="194"/>
      <c r="G40" s="286"/>
      <c r="H40" s="286"/>
      <c r="I40" s="286"/>
      <c r="J40" s="194"/>
      <c r="K40" s="194"/>
      <c r="L40" s="194"/>
      <c r="M40" s="195"/>
      <c r="N40" s="286"/>
      <c r="O40" s="194" t="s">
        <v>15</v>
      </c>
      <c r="P40" s="192"/>
      <c r="Q40" s="194"/>
      <c r="R40" s="194"/>
      <c r="S40" s="194"/>
      <c r="T40" s="192"/>
      <c r="U40" s="192"/>
      <c r="V40" s="192"/>
      <c r="W40" s="192"/>
      <c r="X40" s="192"/>
      <c r="Y40" s="192"/>
      <c r="Z40" s="192"/>
      <c r="AA40" s="192"/>
      <c r="AB40" s="192"/>
      <c r="AC40" s="192"/>
      <c r="AD40" s="194"/>
      <c r="AE40" s="194"/>
      <c r="AF40" s="194"/>
      <c r="AG40" s="286"/>
      <c r="AH40" s="286"/>
      <c r="AI40" s="286"/>
      <c r="AJ40" s="329"/>
      <c r="AK40" s="331"/>
      <c r="AL40" s="192"/>
      <c r="AM40" s="9"/>
      <c r="AN40" s="203"/>
      <c r="AO40" s="292"/>
      <c r="AP40" s="286"/>
      <c r="AQ40" s="286"/>
      <c r="AR40" s="194"/>
      <c r="AS40" s="194"/>
      <c r="AT40" s="286"/>
      <c r="AU40" s="192"/>
      <c r="AV40" s="286"/>
      <c r="AW40" s="192"/>
      <c r="AX40" s="286"/>
      <c r="AY40" s="192"/>
      <c r="AZ40" s="286"/>
      <c r="BA40" s="194"/>
      <c r="BB40" s="194"/>
      <c r="BC40" s="194"/>
      <c r="BD40" s="194"/>
      <c r="BE40" s="194"/>
      <c r="BF40" s="194"/>
      <c r="BG40" s="194"/>
      <c r="BH40" s="194"/>
      <c r="BI40" s="194"/>
      <c r="BJ40" s="194"/>
      <c r="BK40" s="194"/>
      <c r="BL40" s="194"/>
      <c r="BM40" s="194"/>
      <c r="BN40" s="194"/>
      <c r="BO40" s="194"/>
      <c r="BP40" s="194"/>
      <c r="BQ40" s="203"/>
      <c r="BR40" s="205" t="str">
        <f t="shared" si="3"/>
        <v/>
      </c>
      <c r="BS40" s="205" t="str">
        <f t="shared" si="4"/>
        <v/>
      </c>
      <c r="BT40" s="205" t="str">
        <f t="shared" si="4"/>
        <v/>
      </c>
      <c r="BU40" s="9"/>
      <c r="BV40" s="9"/>
      <c r="CD40" s="9"/>
      <c r="CE40" s="9"/>
      <c r="CF40" s="2"/>
      <c r="CG40" s="384"/>
      <c r="CH40" s="384"/>
      <c r="CI40" s="384"/>
    </row>
    <row r="41" spans="1:87" x14ac:dyDescent="0.3">
      <c r="A41" s="356"/>
      <c r="B41" s="194"/>
      <c r="C41" s="286"/>
      <c r="D41" s="201"/>
      <c r="E41" s="286"/>
      <c r="F41" s="194"/>
      <c r="G41" s="286"/>
      <c r="H41" s="286"/>
      <c r="I41" s="286"/>
      <c r="J41" s="194"/>
      <c r="K41" s="194"/>
      <c r="L41" s="194"/>
      <c r="M41" s="195"/>
      <c r="N41" s="286"/>
      <c r="O41" s="194" t="s">
        <v>15</v>
      </c>
      <c r="P41" s="192"/>
      <c r="Q41" s="194"/>
      <c r="R41" s="194"/>
      <c r="S41" s="194"/>
      <c r="T41" s="192"/>
      <c r="U41" s="192"/>
      <c r="V41" s="192"/>
      <c r="W41" s="192"/>
      <c r="X41" s="192"/>
      <c r="Y41" s="192"/>
      <c r="Z41" s="192"/>
      <c r="AA41" s="192"/>
      <c r="AB41" s="192"/>
      <c r="AC41" s="192"/>
      <c r="AD41" s="194"/>
      <c r="AE41" s="194"/>
      <c r="AF41" s="194"/>
      <c r="AG41" s="286"/>
      <c r="AH41" s="286"/>
      <c r="AI41" s="286"/>
      <c r="AJ41" s="329"/>
      <c r="AK41" s="331"/>
      <c r="AL41" s="192"/>
      <c r="AM41" s="9"/>
      <c r="AN41" s="203"/>
      <c r="AO41" s="292"/>
      <c r="AP41" s="286"/>
      <c r="AQ41" s="286"/>
      <c r="AR41" s="194"/>
      <c r="AS41" s="194"/>
      <c r="AT41" s="286"/>
      <c r="AU41" s="192"/>
      <c r="AV41" s="286"/>
      <c r="AW41" s="192"/>
      <c r="AX41" s="286"/>
      <c r="AY41" s="192"/>
      <c r="AZ41" s="286"/>
      <c r="BA41" s="194"/>
      <c r="BB41" s="194"/>
      <c r="BC41" s="194"/>
      <c r="BD41" s="194"/>
      <c r="BE41" s="194"/>
      <c r="BF41" s="194"/>
      <c r="BG41" s="194"/>
      <c r="BH41" s="194"/>
      <c r="BI41" s="194"/>
      <c r="BJ41" s="194"/>
      <c r="BK41" s="194"/>
      <c r="BL41" s="194"/>
      <c r="BM41" s="194"/>
      <c r="BN41" s="194"/>
      <c r="BO41" s="194"/>
      <c r="BP41" s="194"/>
      <c r="BQ41" s="203"/>
      <c r="BR41" s="205" t="str">
        <f t="shared" si="3"/>
        <v/>
      </c>
      <c r="BS41" s="205" t="str">
        <f t="shared" si="4"/>
        <v/>
      </c>
      <c r="BT41" s="205" t="str">
        <f t="shared" si="4"/>
        <v/>
      </c>
      <c r="BU41" s="9"/>
      <c r="BV41" s="9"/>
      <c r="CD41" s="9"/>
      <c r="CE41" s="9"/>
      <c r="CF41" s="2"/>
      <c r="CG41" s="384"/>
      <c r="CH41" s="384"/>
      <c r="CI41" s="384"/>
    </row>
    <row r="42" spans="1:87" x14ac:dyDescent="0.3">
      <c r="A42" s="356"/>
      <c r="B42" s="194"/>
      <c r="C42" s="286"/>
      <c r="D42" s="201"/>
      <c r="E42" s="286"/>
      <c r="F42" s="194"/>
      <c r="G42" s="286"/>
      <c r="H42" s="286"/>
      <c r="I42" s="286"/>
      <c r="J42" s="194"/>
      <c r="K42" s="194"/>
      <c r="L42" s="194"/>
      <c r="M42" s="195"/>
      <c r="N42" s="286"/>
      <c r="O42" s="194" t="s">
        <v>15</v>
      </c>
      <c r="P42" s="192"/>
      <c r="Q42" s="194"/>
      <c r="R42" s="194"/>
      <c r="S42" s="194"/>
      <c r="T42" s="192"/>
      <c r="U42" s="192"/>
      <c r="V42" s="192"/>
      <c r="W42" s="192"/>
      <c r="X42" s="192"/>
      <c r="Y42" s="192"/>
      <c r="Z42" s="192"/>
      <c r="AA42" s="192"/>
      <c r="AB42" s="192"/>
      <c r="AC42" s="192"/>
      <c r="AD42" s="194"/>
      <c r="AE42" s="194"/>
      <c r="AF42" s="194"/>
      <c r="AG42" s="286"/>
      <c r="AH42" s="286"/>
      <c r="AI42" s="286"/>
      <c r="AJ42" s="329"/>
      <c r="AK42" s="331"/>
      <c r="AL42" s="192"/>
      <c r="AM42" s="9"/>
      <c r="AN42" s="203"/>
      <c r="AO42" s="292"/>
      <c r="AP42" s="286"/>
      <c r="AQ42" s="286"/>
      <c r="AR42" s="194"/>
      <c r="AS42" s="194"/>
      <c r="AT42" s="286"/>
      <c r="AU42" s="192"/>
      <c r="AV42" s="286"/>
      <c r="AW42" s="192"/>
      <c r="AX42" s="286"/>
      <c r="AY42" s="192"/>
      <c r="AZ42" s="286"/>
      <c r="BA42" s="194"/>
      <c r="BB42" s="194"/>
      <c r="BC42" s="194"/>
      <c r="BD42" s="194"/>
      <c r="BE42" s="194"/>
      <c r="BF42" s="194"/>
      <c r="BG42" s="194"/>
      <c r="BH42" s="194"/>
      <c r="BI42" s="194"/>
      <c r="BJ42" s="194"/>
      <c r="BK42" s="194"/>
      <c r="BL42" s="194"/>
      <c r="BM42" s="194"/>
      <c r="BN42" s="194"/>
      <c r="BO42" s="194"/>
      <c r="BP42" s="194"/>
      <c r="BQ42" s="203"/>
      <c r="BR42" s="205" t="str">
        <f t="shared" si="3"/>
        <v/>
      </c>
      <c r="BS42" s="205" t="str">
        <f t="shared" si="4"/>
        <v/>
      </c>
      <c r="BT42" s="205" t="str">
        <f t="shared" si="4"/>
        <v/>
      </c>
      <c r="BU42" s="9"/>
      <c r="BV42" s="9"/>
      <c r="CD42" s="9"/>
      <c r="CE42" s="9"/>
      <c r="CF42" s="2"/>
      <c r="CG42" s="384"/>
      <c r="CH42" s="384"/>
      <c r="CI42" s="384"/>
    </row>
    <row r="43" spans="1:87" x14ac:dyDescent="0.3">
      <c r="A43" s="356"/>
      <c r="B43" s="194"/>
      <c r="C43" s="286"/>
      <c r="D43" s="201"/>
      <c r="E43" s="286"/>
      <c r="F43" s="194"/>
      <c r="G43" s="286"/>
      <c r="H43" s="286"/>
      <c r="I43" s="286"/>
      <c r="J43" s="194"/>
      <c r="K43" s="194"/>
      <c r="L43" s="194"/>
      <c r="M43" s="195"/>
      <c r="N43" s="286"/>
      <c r="O43" s="194" t="s">
        <v>15</v>
      </c>
      <c r="P43" s="192"/>
      <c r="Q43" s="194"/>
      <c r="R43" s="194"/>
      <c r="S43" s="194"/>
      <c r="T43" s="192"/>
      <c r="U43" s="192"/>
      <c r="V43" s="192"/>
      <c r="W43" s="192"/>
      <c r="X43" s="192"/>
      <c r="Y43" s="192"/>
      <c r="Z43" s="192"/>
      <c r="AA43" s="192"/>
      <c r="AB43" s="192"/>
      <c r="AC43" s="192"/>
      <c r="AD43" s="194"/>
      <c r="AE43" s="194"/>
      <c r="AF43" s="194"/>
      <c r="AG43" s="286"/>
      <c r="AH43" s="286"/>
      <c r="AI43" s="286"/>
      <c r="AJ43" s="329"/>
      <c r="AK43" s="331"/>
      <c r="AL43" s="192"/>
      <c r="AM43" s="9"/>
      <c r="AN43" s="203"/>
      <c r="AO43" s="292"/>
      <c r="AP43" s="286"/>
      <c r="AQ43" s="286"/>
      <c r="AR43" s="194"/>
      <c r="AS43" s="194"/>
      <c r="AT43" s="286"/>
      <c r="AU43" s="192"/>
      <c r="AV43" s="286"/>
      <c r="AW43" s="192"/>
      <c r="AX43" s="286"/>
      <c r="AY43" s="192"/>
      <c r="AZ43" s="286"/>
      <c r="BA43" s="194"/>
      <c r="BB43" s="194"/>
      <c r="BC43" s="194"/>
      <c r="BD43" s="194"/>
      <c r="BE43" s="194"/>
      <c r="BF43" s="194"/>
      <c r="BG43" s="194"/>
      <c r="BH43" s="194"/>
      <c r="BI43" s="194"/>
      <c r="BJ43" s="194"/>
      <c r="BK43" s="194"/>
      <c r="BL43" s="194"/>
      <c r="BM43" s="194"/>
      <c r="BN43" s="194"/>
      <c r="BO43" s="194"/>
      <c r="BP43" s="194"/>
      <c r="BQ43" s="203"/>
      <c r="BR43" s="205" t="str">
        <f t="shared" si="3"/>
        <v/>
      </c>
      <c r="BS43" s="205" t="str">
        <f t="shared" si="4"/>
        <v/>
      </c>
      <c r="BT43" s="205" t="str">
        <f t="shared" si="4"/>
        <v/>
      </c>
      <c r="BU43" s="9"/>
      <c r="BV43" s="9"/>
      <c r="CD43" s="9"/>
      <c r="CE43" s="9"/>
      <c r="CF43" s="2"/>
      <c r="CG43" s="384"/>
      <c r="CH43" s="384"/>
      <c r="CI43" s="384"/>
    </row>
    <row r="44" spans="1:87" x14ac:dyDescent="0.3">
      <c r="A44" s="356"/>
      <c r="B44" s="194"/>
      <c r="C44" s="286"/>
      <c r="D44" s="201"/>
      <c r="E44" s="286"/>
      <c r="F44" s="194"/>
      <c r="G44" s="286"/>
      <c r="H44" s="286"/>
      <c r="I44" s="286"/>
      <c r="J44" s="194"/>
      <c r="K44" s="194"/>
      <c r="L44" s="194"/>
      <c r="M44" s="195"/>
      <c r="N44" s="286"/>
      <c r="O44" s="194" t="s">
        <v>15</v>
      </c>
      <c r="P44" s="192"/>
      <c r="Q44" s="194"/>
      <c r="R44" s="194"/>
      <c r="S44" s="194"/>
      <c r="T44" s="192"/>
      <c r="U44" s="192"/>
      <c r="V44" s="192"/>
      <c r="W44" s="192"/>
      <c r="X44" s="192"/>
      <c r="Y44" s="192"/>
      <c r="Z44" s="192"/>
      <c r="AA44" s="192"/>
      <c r="AB44" s="192"/>
      <c r="AC44" s="192"/>
      <c r="AD44" s="194"/>
      <c r="AE44" s="194"/>
      <c r="AF44" s="194"/>
      <c r="AG44" s="286"/>
      <c r="AH44" s="286"/>
      <c r="AI44" s="286"/>
      <c r="AJ44" s="329"/>
      <c r="AK44" s="331"/>
      <c r="AL44" s="192"/>
      <c r="AM44" s="9"/>
      <c r="AN44" s="203"/>
      <c r="AO44" s="292"/>
      <c r="AP44" s="286"/>
      <c r="AQ44" s="286"/>
      <c r="AR44" s="194"/>
      <c r="AS44" s="194"/>
      <c r="AT44" s="286"/>
      <c r="AU44" s="192"/>
      <c r="AV44" s="286"/>
      <c r="AW44" s="192"/>
      <c r="AX44" s="286"/>
      <c r="AY44" s="192"/>
      <c r="AZ44" s="286"/>
      <c r="BA44" s="194"/>
      <c r="BB44" s="194"/>
      <c r="BC44" s="194"/>
      <c r="BD44" s="194"/>
      <c r="BE44" s="194"/>
      <c r="BF44" s="194"/>
      <c r="BG44" s="194"/>
      <c r="BH44" s="194"/>
      <c r="BI44" s="194"/>
      <c r="BJ44" s="194"/>
      <c r="BK44" s="194"/>
      <c r="BL44" s="194"/>
      <c r="BM44" s="194"/>
      <c r="BN44" s="194"/>
      <c r="BO44" s="194"/>
      <c r="BP44" s="194"/>
      <c r="BQ44" s="203"/>
      <c r="BR44" s="205" t="str">
        <f t="shared" si="3"/>
        <v/>
      </c>
      <c r="BS44" s="205" t="str">
        <f t="shared" si="4"/>
        <v/>
      </c>
      <c r="BT44" s="205" t="str">
        <f t="shared" si="4"/>
        <v/>
      </c>
      <c r="BU44" s="9"/>
      <c r="BV44" s="9"/>
      <c r="CD44" s="9"/>
      <c r="CE44" s="9"/>
      <c r="CF44" s="2"/>
      <c r="CG44" s="384"/>
      <c r="CH44" s="384"/>
      <c r="CI44" s="384"/>
    </row>
    <row r="45" spans="1:87" x14ac:dyDescent="0.3">
      <c r="A45" s="356"/>
      <c r="B45" s="194"/>
      <c r="C45" s="286"/>
      <c r="D45" s="201"/>
      <c r="E45" s="286"/>
      <c r="F45" s="194"/>
      <c r="G45" s="286"/>
      <c r="H45" s="286"/>
      <c r="I45" s="286"/>
      <c r="J45" s="194"/>
      <c r="K45" s="194"/>
      <c r="L45" s="194"/>
      <c r="M45" s="195"/>
      <c r="N45" s="286"/>
      <c r="O45" s="194" t="s">
        <v>15</v>
      </c>
      <c r="P45" s="192"/>
      <c r="Q45" s="194"/>
      <c r="R45" s="194"/>
      <c r="S45" s="194"/>
      <c r="T45" s="192"/>
      <c r="U45" s="192"/>
      <c r="V45" s="192"/>
      <c r="W45" s="192"/>
      <c r="X45" s="192"/>
      <c r="Y45" s="192"/>
      <c r="Z45" s="192"/>
      <c r="AA45" s="192"/>
      <c r="AB45" s="192"/>
      <c r="AC45" s="192"/>
      <c r="AD45" s="194"/>
      <c r="AE45" s="194"/>
      <c r="AF45" s="194"/>
      <c r="AG45" s="286"/>
      <c r="AH45" s="286"/>
      <c r="AI45" s="286"/>
      <c r="AJ45" s="329"/>
      <c r="AK45" s="331"/>
      <c r="AL45" s="192"/>
      <c r="AM45" s="9"/>
      <c r="AN45" s="203"/>
      <c r="AO45" s="292"/>
      <c r="AP45" s="286"/>
      <c r="AQ45" s="286"/>
      <c r="AR45" s="194"/>
      <c r="AS45" s="194"/>
      <c r="AT45" s="286"/>
      <c r="AU45" s="192"/>
      <c r="AV45" s="286"/>
      <c r="AW45" s="192"/>
      <c r="AX45" s="286"/>
      <c r="AY45" s="192"/>
      <c r="AZ45" s="286"/>
      <c r="BA45" s="194"/>
      <c r="BB45" s="194"/>
      <c r="BC45" s="194"/>
      <c r="BD45" s="194"/>
      <c r="BE45" s="194"/>
      <c r="BF45" s="194"/>
      <c r="BG45" s="194"/>
      <c r="BH45" s="194"/>
      <c r="BI45" s="194"/>
      <c r="BJ45" s="194"/>
      <c r="BK45" s="194"/>
      <c r="BL45" s="194"/>
      <c r="BM45" s="194"/>
      <c r="BN45" s="194"/>
      <c r="BO45" s="194"/>
      <c r="BP45" s="194"/>
      <c r="BQ45" s="203"/>
      <c r="BR45" s="205" t="str">
        <f t="shared" si="3"/>
        <v/>
      </c>
      <c r="BS45" s="205" t="str">
        <f t="shared" si="4"/>
        <v/>
      </c>
      <c r="BT45" s="205" t="str">
        <f t="shared" si="4"/>
        <v/>
      </c>
      <c r="BU45" s="9"/>
      <c r="BV45" s="9"/>
      <c r="CD45" s="9"/>
      <c r="CE45" s="9"/>
      <c r="CF45" s="2"/>
      <c r="CG45" s="384"/>
      <c r="CH45" s="384"/>
      <c r="CI45" s="384"/>
    </row>
    <row r="46" spans="1:87" x14ac:dyDescent="0.3">
      <c r="A46" s="356"/>
      <c r="B46" s="194"/>
      <c r="C46" s="286"/>
      <c r="D46" s="201"/>
      <c r="E46" s="286"/>
      <c r="F46" s="194"/>
      <c r="G46" s="286"/>
      <c r="H46" s="286"/>
      <c r="I46" s="286"/>
      <c r="J46" s="194"/>
      <c r="K46" s="194"/>
      <c r="L46" s="194"/>
      <c r="M46" s="195"/>
      <c r="N46" s="286"/>
      <c r="O46" s="194" t="s">
        <v>15</v>
      </c>
      <c r="P46" s="192"/>
      <c r="Q46" s="194"/>
      <c r="R46" s="194"/>
      <c r="S46" s="194"/>
      <c r="T46" s="192"/>
      <c r="U46" s="192"/>
      <c r="V46" s="192"/>
      <c r="W46" s="192"/>
      <c r="X46" s="192"/>
      <c r="Y46" s="192"/>
      <c r="Z46" s="192"/>
      <c r="AA46" s="192"/>
      <c r="AB46" s="192"/>
      <c r="AC46" s="192"/>
      <c r="AD46" s="194"/>
      <c r="AE46" s="194"/>
      <c r="AF46" s="194"/>
      <c r="AG46" s="286"/>
      <c r="AH46" s="286"/>
      <c r="AI46" s="286"/>
      <c r="AJ46" s="329"/>
      <c r="AK46" s="331"/>
      <c r="AL46" s="192"/>
      <c r="AM46" s="9"/>
      <c r="AN46" s="203"/>
      <c r="AO46" s="292"/>
      <c r="AP46" s="286"/>
      <c r="AQ46" s="286"/>
      <c r="AR46" s="194"/>
      <c r="AS46" s="194"/>
      <c r="AT46" s="286"/>
      <c r="AU46" s="192"/>
      <c r="AV46" s="286"/>
      <c r="AW46" s="192"/>
      <c r="AX46" s="286"/>
      <c r="AY46" s="192"/>
      <c r="AZ46" s="286"/>
      <c r="BA46" s="194"/>
      <c r="BB46" s="194"/>
      <c r="BC46" s="194"/>
      <c r="BD46" s="194"/>
      <c r="BE46" s="194"/>
      <c r="BF46" s="194"/>
      <c r="BG46" s="194"/>
      <c r="BH46" s="194"/>
      <c r="BI46" s="194"/>
      <c r="BJ46" s="194"/>
      <c r="BK46" s="194"/>
      <c r="BL46" s="194"/>
      <c r="BM46" s="194"/>
      <c r="BN46" s="194"/>
      <c r="BO46" s="194"/>
      <c r="BP46" s="194"/>
      <c r="BQ46" s="203"/>
      <c r="BR46" s="205" t="str">
        <f t="shared" si="3"/>
        <v/>
      </c>
      <c r="BS46" s="205" t="str">
        <f t="shared" si="4"/>
        <v/>
      </c>
      <c r="BT46" s="205" t="str">
        <f t="shared" si="4"/>
        <v/>
      </c>
      <c r="BU46" s="9"/>
      <c r="BV46" s="9"/>
      <c r="CD46" s="9"/>
      <c r="CE46" s="9"/>
      <c r="CF46" s="2"/>
      <c r="CG46" s="384"/>
      <c r="CH46" s="384"/>
      <c r="CI46" s="384"/>
    </row>
    <row r="47" spans="1:87" x14ac:dyDescent="0.3">
      <c r="A47" s="356"/>
      <c r="B47" s="194"/>
      <c r="C47" s="286"/>
      <c r="D47" s="201"/>
      <c r="E47" s="286"/>
      <c r="F47" s="194"/>
      <c r="G47" s="286"/>
      <c r="H47" s="286"/>
      <c r="I47" s="286"/>
      <c r="J47" s="194"/>
      <c r="K47" s="194"/>
      <c r="L47" s="194"/>
      <c r="M47" s="195"/>
      <c r="N47" s="286"/>
      <c r="O47" s="194" t="s">
        <v>15</v>
      </c>
      <c r="P47" s="192"/>
      <c r="Q47" s="194"/>
      <c r="R47" s="194"/>
      <c r="S47" s="194"/>
      <c r="T47" s="192"/>
      <c r="U47" s="192"/>
      <c r="V47" s="192"/>
      <c r="W47" s="192"/>
      <c r="X47" s="192"/>
      <c r="Y47" s="192"/>
      <c r="Z47" s="192"/>
      <c r="AA47" s="192"/>
      <c r="AB47" s="192"/>
      <c r="AC47" s="192"/>
      <c r="AD47" s="194"/>
      <c r="AE47" s="194"/>
      <c r="AF47" s="194"/>
      <c r="AG47" s="286"/>
      <c r="AH47" s="286"/>
      <c r="AI47" s="286"/>
      <c r="AJ47" s="329"/>
      <c r="AK47" s="331"/>
      <c r="AL47" s="192"/>
      <c r="AM47" s="9"/>
      <c r="AN47" s="203"/>
      <c r="AO47" s="292"/>
      <c r="AP47" s="286"/>
      <c r="AQ47" s="286"/>
      <c r="AR47" s="194"/>
      <c r="AS47" s="194"/>
      <c r="AT47" s="286"/>
      <c r="AU47" s="192"/>
      <c r="AV47" s="286"/>
      <c r="AW47" s="192"/>
      <c r="AX47" s="286"/>
      <c r="AY47" s="192"/>
      <c r="AZ47" s="286"/>
      <c r="BA47" s="194"/>
      <c r="BB47" s="194"/>
      <c r="BC47" s="194"/>
      <c r="BD47" s="194"/>
      <c r="BE47" s="194"/>
      <c r="BF47" s="194"/>
      <c r="BG47" s="194"/>
      <c r="BH47" s="194"/>
      <c r="BI47" s="194"/>
      <c r="BJ47" s="194"/>
      <c r="BK47" s="194"/>
      <c r="BL47" s="194"/>
      <c r="BM47" s="194"/>
      <c r="BN47" s="194"/>
      <c r="BO47" s="194"/>
      <c r="BP47" s="194"/>
      <c r="BQ47" s="203"/>
      <c r="BR47" s="205" t="str">
        <f t="shared" si="3"/>
        <v/>
      </c>
      <c r="BS47" s="205" t="str">
        <f t="shared" si="4"/>
        <v/>
      </c>
      <c r="BT47" s="205" t="str">
        <f t="shared" si="4"/>
        <v/>
      </c>
      <c r="BU47" s="9"/>
      <c r="BV47" s="9"/>
      <c r="CD47" s="9"/>
      <c r="CE47" s="9"/>
      <c r="CF47" s="2"/>
      <c r="CG47" s="384"/>
      <c r="CH47" s="384"/>
      <c r="CI47" s="384"/>
    </row>
    <row r="48" spans="1:87" x14ac:dyDescent="0.3">
      <c r="A48" s="356"/>
      <c r="B48" s="194"/>
      <c r="C48" s="286"/>
      <c r="D48" s="201"/>
      <c r="E48" s="286"/>
      <c r="F48" s="194"/>
      <c r="G48" s="286"/>
      <c r="H48" s="286"/>
      <c r="I48" s="286"/>
      <c r="J48" s="194"/>
      <c r="K48" s="194"/>
      <c r="L48" s="194"/>
      <c r="M48" s="195"/>
      <c r="N48" s="286"/>
      <c r="O48" s="194" t="s">
        <v>15</v>
      </c>
      <c r="P48" s="192"/>
      <c r="Q48" s="194"/>
      <c r="R48" s="194"/>
      <c r="S48" s="194"/>
      <c r="T48" s="192"/>
      <c r="U48" s="192"/>
      <c r="V48" s="192"/>
      <c r="W48" s="192"/>
      <c r="X48" s="192"/>
      <c r="Y48" s="192"/>
      <c r="Z48" s="192"/>
      <c r="AA48" s="192"/>
      <c r="AB48" s="192"/>
      <c r="AC48" s="192"/>
      <c r="AD48" s="194"/>
      <c r="AE48" s="194"/>
      <c r="AF48" s="194"/>
      <c r="AG48" s="286"/>
      <c r="AH48" s="286"/>
      <c r="AI48" s="286"/>
      <c r="AJ48" s="329"/>
      <c r="AK48" s="331"/>
      <c r="AL48" s="192"/>
      <c r="AM48" s="9"/>
      <c r="AN48" s="203"/>
      <c r="AO48" s="292"/>
      <c r="AP48" s="286"/>
      <c r="AQ48" s="286"/>
      <c r="AR48" s="194"/>
      <c r="AS48" s="194"/>
      <c r="AT48" s="286"/>
      <c r="AU48" s="192"/>
      <c r="AV48" s="286"/>
      <c r="AW48" s="192"/>
      <c r="AX48" s="286"/>
      <c r="AY48" s="192"/>
      <c r="AZ48" s="286"/>
      <c r="BA48" s="194"/>
      <c r="BB48" s="194"/>
      <c r="BC48" s="194"/>
      <c r="BD48" s="194"/>
      <c r="BE48" s="194"/>
      <c r="BF48" s="194"/>
      <c r="BG48" s="194"/>
      <c r="BH48" s="194"/>
      <c r="BI48" s="194"/>
      <c r="BJ48" s="194"/>
      <c r="BK48" s="194"/>
      <c r="BL48" s="194"/>
      <c r="BM48" s="194"/>
      <c r="BN48" s="194"/>
      <c r="BO48" s="194"/>
      <c r="BP48" s="194"/>
      <c r="BQ48" s="203"/>
      <c r="BR48" s="205" t="str">
        <f t="shared" si="3"/>
        <v/>
      </c>
      <c r="BS48" s="205" t="str">
        <f t="shared" si="4"/>
        <v/>
      </c>
      <c r="BT48" s="205" t="str">
        <f t="shared" si="4"/>
        <v/>
      </c>
      <c r="BU48" s="9"/>
      <c r="BV48" s="9"/>
      <c r="CD48" s="9"/>
      <c r="CE48" s="9"/>
      <c r="CF48" s="2"/>
      <c r="CG48" s="384"/>
      <c r="CH48" s="384"/>
      <c r="CI48" s="384"/>
    </row>
    <row r="49" spans="1:87" x14ac:dyDescent="0.3">
      <c r="A49" s="356"/>
      <c r="B49" s="194"/>
      <c r="C49" s="286"/>
      <c r="D49" s="201"/>
      <c r="E49" s="286"/>
      <c r="F49" s="194"/>
      <c r="G49" s="286"/>
      <c r="H49" s="286"/>
      <c r="I49" s="286"/>
      <c r="J49" s="194"/>
      <c r="K49" s="194"/>
      <c r="L49" s="194"/>
      <c r="M49" s="195"/>
      <c r="N49" s="286"/>
      <c r="O49" s="194" t="s">
        <v>15</v>
      </c>
      <c r="P49" s="192"/>
      <c r="Q49" s="194"/>
      <c r="R49" s="194"/>
      <c r="S49" s="194"/>
      <c r="T49" s="192"/>
      <c r="U49" s="192"/>
      <c r="V49" s="192"/>
      <c r="W49" s="192"/>
      <c r="X49" s="192"/>
      <c r="Y49" s="192"/>
      <c r="Z49" s="192"/>
      <c r="AA49" s="192"/>
      <c r="AB49" s="192"/>
      <c r="AC49" s="192"/>
      <c r="AD49" s="194"/>
      <c r="AE49" s="194"/>
      <c r="AF49" s="194"/>
      <c r="AG49" s="286"/>
      <c r="AH49" s="286"/>
      <c r="AI49" s="286"/>
      <c r="AJ49" s="329"/>
      <c r="AK49" s="331"/>
      <c r="AL49" s="192"/>
      <c r="AM49" s="9"/>
      <c r="AN49" s="203"/>
      <c r="AO49" s="292"/>
      <c r="AP49" s="286"/>
      <c r="AQ49" s="286"/>
      <c r="AR49" s="194"/>
      <c r="AS49" s="194"/>
      <c r="AT49" s="286"/>
      <c r="AU49" s="192"/>
      <c r="AV49" s="286"/>
      <c r="AW49" s="192"/>
      <c r="AX49" s="286"/>
      <c r="AY49" s="192"/>
      <c r="AZ49" s="286"/>
      <c r="BA49" s="194"/>
      <c r="BB49" s="194"/>
      <c r="BC49" s="194"/>
      <c r="BD49" s="194"/>
      <c r="BE49" s="194"/>
      <c r="BF49" s="194"/>
      <c r="BG49" s="194"/>
      <c r="BH49" s="194"/>
      <c r="BI49" s="194"/>
      <c r="BJ49" s="194"/>
      <c r="BK49" s="194"/>
      <c r="BL49" s="194"/>
      <c r="BM49" s="194"/>
      <c r="BN49" s="194"/>
      <c r="BO49" s="194"/>
      <c r="BP49" s="194"/>
      <c r="BQ49" s="203"/>
      <c r="BR49" s="205" t="str">
        <f t="shared" si="3"/>
        <v/>
      </c>
      <c r="BS49" s="205" t="str">
        <f t="shared" si="4"/>
        <v/>
      </c>
      <c r="BT49" s="205" t="str">
        <f t="shared" si="4"/>
        <v/>
      </c>
      <c r="BU49" s="9"/>
      <c r="BV49" s="9"/>
      <c r="CD49" s="9"/>
      <c r="CE49" s="9"/>
      <c r="CF49" s="2"/>
      <c r="CG49" s="384"/>
      <c r="CH49" s="384"/>
      <c r="CI49" s="384"/>
    </row>
    <row r="50" spans="1:87" x14ac:dyDescent="0.3">
      <c r="A50" s="356"/>
      <c r="B50" s="194"/>
      <c r="C50" s="286"/>
      <c r="D50" s="201"/>
      <c r="E50" s="286"/>
      <c r="F50" s="194"/>
      <c r="G50" s="286"/>
      <c r="H50" s="286"/>
      <c r="I50" s="286"/>
      <c r="J50" s="194"/>
      <c r="K50" s="194"/>
      <c r="L50" s="194"/>
      <c r="M50" s="195"/>
      <c r="N50" s="286"/>
      <c r="O50" s="194" t="s">
        <v>15</v>
      </c>
      <c r="P50" s="192"/>
      <c r="Q50" s="194"/>
      <c r="R50" s="194"/>
      <c r="S50" s="194"/>
      <c r="T50" s="192"/>
      <c r="U50" s="192"/>
      <c r="V50" s="192"/>
      <c r="W50" s="192"/>
      <c r="X50" s="192"/>
      <c r="Y50" s="192"/>
      <c r="Z50" s="192"/>
      <c r="AA50" s="192"/>
      <c r="AB50" s="192"/>
      <c r="AC50" s="192"/>
      <c r="AD50" s="194"/>
      <c r="AE50" s="194"/>
      <c r="AF50" s="194"/>
      <c r="AG50" s="286"/>
      <c r="AH50" s="286"/>
      <c r="AI50" s="286"/>
      <c r="AJ50" s="329"/>
      <c r="AK50" s="331"/>
      <c r="AL50" s="192"/>
      <c r="AM50" s="9"/>
      <c r="AN50" s="203"/>
      <c r="AO50" s="292"/>
      <c r="AP50" s="286"/>
      <c r="AQ50" s="286"/>
      <c r="AR50" s="194"/>
      <c r="AS50" s="194"/>
      <c r="AT50" s="286"/>
      <c r="AU50" s="192"/>
      <c r="AV50" s="286"/>
      <c r="AW50" s="192"/>
      <c r="AX50" s="286"/>
      <c r="AY50" s="192"/>
      <c r="AZ50" s="286"/>
      <c r="BA50" s="194"/>
      <c r="BB50" s="194"/>
      <c r="BC50" s="194"/>
      <c r="BD50" s="194"/>
      <c r="BE50" s="194"/>
      <c r="BF50" s="194"/>
      <c r="BG50" s="194"/>
      <c r="BH50" s="194"/>
      <c r="BI50" s="194"/>
      <c r="BJ50" s="194"/>
      <c r="BK50" s="194"/>
      <c r="BL50" s="194"/>
      <c r="BM50" s="194"/>
      <c r="BN50" s="194"/>
      <c r="BO50" s="194"/>
      <c r="BP50" s="194"/>
      <c r="BQ50" s="203"/>
      <c r="BR50" s="205" t="str">
        <f t="shared" si="3"/>
        <v/>
      </c>
      <c r="BS50" s="205" t="str">
        <f t="shared" si="4"/>
        <v/>
      </c>
      <c r="BT50" s="205" t="str">
        <f t="shared" si="4"/>
        <v/>
      </c>
      <c r="BU50" s="9"/>
      <c r="BV50" s="9"/>
      <c r="CD50" s="9"/>
      <c r="CE50" s="9"/>
      <c r="CF50" s="2"/>
      <c r="CG50" s="384"/>
      <c r="CH50" s="384"/>
      <c r="CI50" s="384"/>
    </row>
    <row r="51" spans="1:87" x14ac:dyDescent="0.3">
      <c r="A51" s="356"/>
      <c r="B51" s="194"/>
      <c r="C51" s="286"/>
      <c r="D51" s="201"/>
      <c r="E51" s="286"/>
      <c r="F51" s="194"/>
      <c r="G51" s="286"/>
      <c r="H51" s="286"/>
      <c r="I51" s="286"/>
      <c r="J51" s="194"/>
      <c r="K51" s="194"/>
      <c r="L51" s="194"/>
      <c r="M51" s="195"/>
      <c r="N51" s="286"/>
      <c r="O51" s="194" t="s">
        <v>15</v>
      </c>
      <c r="P51" s="192"/>
      <c r="Q51" s="194"/>
      <c r="R51" s="194"/>
      <c r="S51" s="194"/>
      <c r="T51" s="192"/>
      <c r="U51" s="192"/>
      <c r="V51" s="192"/>
      <c r="W51" s="192"/>
      <c r="X51" s="192"/>
      <c r="Y51" s="192"/>
      <c r="Z51" s="192"/>
      <c r="AA51" s="192"/>
      <c r="AB51" s="192"/>
      <c r="AC51" s="192"/>
      <c r="AD51" s="194"/>
      <c r="AE51" s="194"/>
      <c r="AF51" s="194"/>
      <c r="AG51" s="286"/>
      <c r="AH51" s="286"/>
      <c r="AI51" s="286"/>
      <c r="AJ51" s="329"/>
      <c r="AK51" s="331"/>
      <c r="AL51" s="192"/>
      <c r="AM51" s="9"/>
      <c r="AN51" s="203"/>
      <c r="AO51" s="292"/>
      <c r="AP51" s="286"/>
      <c r="AQ51" s="286"/>
      <c r="AR51" s="194"/>
      <c r="AS51" s="194"/>
      <c r="AT51" s="286"/>
      <c r="AU51" s="192"/>
      <c r="AV51" s="286"/>
      <c r="AW51" s="192"/>
      <c r="AX51" s="286"/>
      <c r="AY51" s="192"/>
      <c r="AZ51" s="286"/>
      <c r="BA51" s="194"/>
      <c r="BB51" s="194"/>
      <c r="BC51" s="194"/>
      <c r="BD51" s="194"/>
      <c r="BE51" s="194"/>
      <c r="BF51" s="194"/>
      <c r="BG51" s="194"/>
      <c r="BH51" s="194"/>
      <c r="BI51" s="194"/>
      <c r="BJ51" s="194"/>
      <c r="BK51" s="194"/>
      <c r="BL51" s="194"/>
      <c r="BM51" s="194"/>
      <c r="BN51" s="194"/>
      <c r="BO51" s="194"/>
      <c r="BP51" s="194"/>
      <c r="BQ51" s="203"/>
      <c r="BR51" s="205" t="str">
        <f t="shared" si="3"/>
        <v/>
      </c>
      <c r="BS51" s="205" t="str">
        <f t="shared" si="4"/>
        <v/>
      </c>
      <c r="BT51" s="205" t="str">
        <f t="shared" si="4"/>
        <v/>
      </c>
      <c r="BU51" s="9"/>
      <c r="BV51" s="9"/>
      <c r="CD51" s="9"/>
      <c r="CE51" s="9"/>
      <c r="CF51" s="2"/>
      <c r="CG51" s="384"/>
      <c r="CH51" s="384"/>
      <c r="CI51" s="384"/>
    </row>
    <row r="52" spans="1:87" x14ac:dyDescent="0.3">
      <c r="A52" s="356"/>
      <c r="B52" s="194"/>
      <c r="C52" s="286"/>
      <c r="D52" s="201"/>
      <c r="E52" s="286"/>
      <c r="F52" s="194"/>
      <c r="G52" s="286"/>
      <c r="H52" s="286"/>
      <c r="I52" s="286"/>
      <c r="J52" s="194"/>
      <c r="K52" s="194"/>
      <c r="L52" s="194"/>
      <c r="M52" s="195"/>
      <c r="N52" s="286"/>
      <c r="O52" s="194" t="s">
        <v>15</v>
      </c>
      <c r="P52" s="192"/>
      <c r="Q52" s="194"/>
      <c r="R52" s="194"/>
      <c r="S52" s="194"/>
      <c r="T52" s="192"/>
      <c r="U52" s="192"/>
      <c r="V52" s="192"/>
      <c r="W52" s="192"/>
      <c r="X52" s="192"/>
      <c r="Y52" s="192"/>
      <c r="Z52" s="192"/>
      <c r="AA52" s="192"/>
      <c r="AB52" s="192"/>
      <c r="AC52" s="192"/>
      <c r="AD52" s="194"/>
      <c r="AE52" s="194"/>
      <c r="AF52" s="194"/>
      <c r="AG52" s="286"/>
      <c r="AH52" s="286"/>
      <c r="AI52" s="286"/>
      <c r="AJ52" s="329"/>
      <c r="AK52" s="331"/>
      <c r="AL52" s="192"/>
      <c r="AM52" s="9"/>
      <c r="AN52" s="203"/>
      <c r="AO52" s="292"/>
      <c r="AP52" s="286"/>
      <c r="AQ52" s="286"/>
      <c r="AR52" s="194"/>
      <c r="AS52" s="194"/>
      <c r="AT52" s="286"/>
      <c r="AU52" s="192"/>
      <c r="AV52" s="286"/>
      <c r="AW52" s="192"/>
      <c r="AX52" s="286"/>
      <c r="AY52" s="192"/>
      <c r="AZ52" s="286"/>
      <c r="BA52" s="194"/>
      <c r="BB52" s="194"/>
      <c r="BC52" s="194"/>
      <c r="BD52" s="194"/>
      <c r="BE52" s="194"/>
      <c r="BF52" s="194"/>
      <c r="BG52" s="194"/>
      <c r="BH52" s="194"/>
      <c r="BI52" s="194"/>
      <c r="BJ52" s="194"/>
      <c r="BK52" s="194"/>
      <c r="BL52" s="194"/>
      <c r="BM52" s="194"/>
      <c r="BN52" s="194"/>
      <c r="BO52" s="194"/>
      <c r="BP52" s="194"/>
      <c r="BQ52" s="203"/>
      <c r="BR52" s="205" t="str">
        <f t="shared" si="3"/>
        <v/>
      </c>
      <c r="BS52" s="205" t="str">
        <f t="shared" si="4"/>
        <v/>
      </c>
      <c r="BT52" s="205" t="str">
        <f t="shared" si="4"/>
        <v/>
      </c>
      <c r="BU52" s="9"/>
      <c r="BV52" s="9"/>
      <c r="CD52" s="9"/>
      <c r="CE52" s="9"/>
      <c r="CF52" s="2"/>
      <c r="CG52" s="384"/>
      <c r="CH52" s="384"/>
      <c r="CI52" s="384"/>
    </row>
    <row r="53" spans="1:87" x14ac:dyDescent="0.3">
      <c r="A53" s="356"/>
      <c r="B53" s="194"/>
      <c r="C53" s="286"/>
      <c r="D53" s="201"/>
      <c r="E53" s="286"/>
      <c r="F53" s="194"/>
      <c r="G53" s="286"/>
      <c r="H53" s="286"/>
      <c r="I53" s="286"/>
      <c r="J53" s="194"/>
      <c r="K53" s="194"/>
      <c r="L53" s="194"/>
      <c r="M53" s="195"/>
      <c r="N53" s="286"/>
      <c r="O53" s="194" t="s">
        <v>15</v>
      </c>
      <c r="P53" s="192"/>
      <c r="Q53" s="194"/>
      <c r="R53" s="194"/>
      <c r="S53" s="194"/>
      <c r="T53" s="192"/>
      <c r="U53" s="192"/>
      <c r="V53" s="192"/>
      <c r="W53" s="192"/>
      <c r="X53" s="192"/>
      <c r="Y53" s="192"/>
      <c r="Z53" s="192"/>
      <c r="AA53" s="192"/>
      <c r="AB53" s="192"/>
      <c r="AC53" s="192"/>
      <c r="AD53" s="194"/>
      <c r="AE53" s="194"/>
      <c r="AF53" s="194"/>
      <c r="AG53" s="286"/>
      <c r="AH53" s="286"/>
      <c r="AI53" s="286"/>
      <c r="AJ53" s="329"/>
      <c r="AK53" s="331"/>
      <c r="AL53" s="192"/>
      <c r="AM53" s="9"/>
      <c r="AN53" s="203"/>
      <c r="AO53" s="292"/>
      <c r="AP53" s="286"/>
      <c r="AQ53" s="286"/>
      <c r="AR53" s="194"/>
      <c r="AS53" s="194"/>
      <c r="AT53" s="286"/>
      <c r="AU53" s="192"/>
      <c r="AV53" s="286"/>
      <c r="AW53" s="192"/>
      <c r="AX53" s="286"/>
      <c r="AY53" s="192"/>
      <c r="AZ53" s="286"/>
      <c r="BA53" s="194"/>
      <c r="BB53" s="194"/>
      <c r="BC53" s="194"/>
      <c r="BD53" s="194"/>
      <c r="BE53" s="194"/>
      <c r="BF53" s="194"/>
      <c r="BG53" s="194"/>
      <c r="BH53" s="194"/>
      <c r="BI53" s="194"/>
      <c r="BJ53" s="194"/>
      <c r="BK53" s="194"/>
      <c r="BL53" s="194"/>
      <c r="BM53" s="194"/>
      <c r="BN53" s="194"/>
      <c r="BO53" s="194"/>
      <c r="BP53" s="194"/>
      <c r="BQ53" s="203"/>
      <c r="BR53" s="205" t="str">
        <f t="shared" si="3"/>
        <v/>
      </c>
      <c r="BS53" s="205" t="str">
        <f t="shared" si="4"/>
        <v/>
      </c>
      <c r="BT53" s="205" t="str">
        <f t="shared" si="4"/>
        <v/>
      </c>
      <c r="BU53" s="9"/>
      <c r="BV53" s="9"/>
      <c r="CD53" s="9"/>
      <c r="CE53" s="9"/>
      <c r="CF53" s="2"/>
      <c r="CG53" s="384"/>
      <c r="CH53" s="384"/>
      <c r="CI53" s="384"/>
    </row>
    <row r="54" spans="1:87" x14ac:dyDescent="0.3">
      <c r="A54" s="356"/>
      <c r="B54" s="194"/>
      <c r="C54" s="286"/>
      <c r="D54" s="201"/>
      <c r="E54" s="286"/>
      <c r="F54" s="194"/>
      <c r="G54" s="286"/>
      <c r="H54" s="286"/>
      <c r="I54" s="286"/>
      <c r="J54" s="194"/>
      <c r="K54" s="194"/>
      <c r="L54" s="194"/>
      <c r="M54" s="195"/>
      <c r="N54" s="286"/>
      <c r="O54" s="194" t="s">
        <v>15</v>
      </c>
      <c r="P54" s="192"/>
      <c r="Q54" s="194"/>
      <c r="R54" s="194"/>
      <c r="S54" s="194"/>
      <c r="T54" s="192"/>
      <c r="U54" s="192"/>
      <c r="V54" s="192"/>
      <c r="W54" s="192"/>
      <c r="X54" s="192"/>
      <c r="Y54" s="192"/>
      <c r="Z54" s="192"/>
      <c r="AA54" s="192"/>
      <c r="AB54" s="192"/>
      <c r="AC54" s="192"/>
      <c r="AD54" s="194"/>
      <c r="AE54" s="194"/>
      <c r="AF54" s="194"/>
      <c r="AG54" s="286"/>
      <c r="AH54" s="286"/>
      <c r="AI54" s="286"/>
      <c r="AJ54" s="329"/>
      <c r="AK54" s="331"/>
      <c r="AL54" s="192"/>
      <c r="AM54" s="9"/>
      <c r="AN54" s="203"/>
      <c r="AO54" s="292"/>
      <c r="AP54" s="286"/>
      <c r="AQ54" s="286"/>
      <c r="AR54" s="194"/>
      <c r="AS54" s="194"/>
      <c r="AT54" s="286"/>
      <c r="AU54" s="192"/>
      <c r="AV54" s="286"/>
      <c r="AW54" s="192"/>
      <c r="AX54" s="286"/>
      <c r="AY54" s="192"/>
      <c r="AZ54" s="286"/>
      <c r="BA54" s="194"/>
      <c r="BB54" s="194"/>
      <c r="BC54" s="194"/>
      <c r="BD54" s="194"/>
      <c r="BE54" s="194"/>
      <c r="BF54" s="194"/>
      <c r="BG54" s="194"/>
      <c r="BH54" s="194"/>
      <c r="BI54" s="194"/>
      <c r="BJ54" s="194"/>
      <c r="BK54" s="194"/>
      <c r="BL54" s="194"/>
      <c r="BM54" s="194"/>
      <c r="BN54" s="194"/>
      <c r="BO54" s="194"/>
      <c r="BP54" s="194"/>
      <c r="BQ54" s="203"/>
      <c r="BR54" s="205" t="str">
        <f t="shared" si="3"/>
        <v/>
      </c>
      <c r="BS54" s="205" t="str">
        <f t="shared" si="4"/>
        <v/>
      </c>
      <c r="BT54" s="205" t="str">
        <f t="shared" si="4"/>
        <v/>
      </c>
      <c r="BU54" s="9"/>
      <c r="BV54" s="9"/>
      <c r="CD54" s="9"/>
      <c r="CE54" s="9"/>
      <c r="CF54" s="2"/>
      <c r="CG54" s="384"/>
      <c r="CH54" s="384"/>
      <c r="CI54" s="384"/>
    </row>
    <row r="55" spans="1:87" x14ac:dyDescent="0.3">
      <c r="A55" s="356"/>
      <c r="B55" s="194"/>
      <c r="C55" s="286"/>
      <c r="D55" s="201"/>
      <c r="E55" s="286"/>
      <c r="F55" s="194"/>
      <c r="G55" s="286"/>
      <c r="H55" s="286"/>
      <c r="I55" s="286"/>
      <c r="J55" s="194"/>
      <c r="K55" s="194"/>
      <c r="L55" s="194"/>
      <c r="M55" s="195"/>
      <c r="N55" s="286"/>
      <c r="O55" s="194" t="s">
        <v>15</v>
      </c>
      <c r="P55" s="192"/>
      <c r="Q55" s="194"/>
      <c r="R55" s="194"/>
      <c r="S55" s="194"/>
      <c r="T55" s="192"/>
      <c r="U55" s="192"/>
      <c r="V55" s="192"/>
      <c r="W55" s="192"/>
      <c r="X55" s="192"/>
      <c r="Y55" s="192"/>
      <c r="Z55" s="192"/>
      <c r="AA55" s="192"/>
      <c r="AB55" s="192"/>
      <c r="AC55" s="192"/>
      <c r="AD55" s="194"/>
      <c r="AE55" s="194"/>
      <c r="AF55" s="194"/>
      <c r="AG55" s="286"/>
      <c r="AH55" s="286"/>
      <c r="AI55" s="286"/>
      <c r="AJ55" s="329"/>
      <c r="AK55" s="331"/>
      <c r="AL55" s="192"/>
      <c r="AM55" s="9"/>
      <c r="AN55" s="203"/>
      <c r="AO55" s="292"/>
      <c r="AP55" s="286"/>
      <c r="AQ55" s="286"/>
      <c r="AR55" s="194"/>
      <c r="AS55" s="194"/>
      <c r="AT55" s="286"/>
      <c r="AU55" s="192"/>
      <c r="AV55" s="286"/>
      <c r="AW55" s="192"/>
      <c r="AX55" s="286"/>
      <c r="AY55" s="192"/>
      <c r="AZ55" s="286"/>
      <c r="BA55" s="194"/>
      <c r="BB55" s="194"/>
      <c r="BC55" s="194"/>
      <c r="BD55" s="194"/>
      <c r="BE55" s="194"/>
      <c r="BF55" s="194"/>
      <c r="BG55" s="194"/>
      <c r="BH55" s="194"/>
      <c r="BI55" s="194"/>
      <c r="BJ55" s="194"/>
      <c r="BK55" s="194"/>
      <c r="BL55" s="194"/>
      <c r="BM55" s="194"/>
      <c r="BN55" s="194"/>
      <c r="BO55" s="194"/>
      <c r="BP55" s="194"/>
      <c r="BQ55" s="203"/>
      <c r="BR55" s="205" t="str">
        <f t="shared" si="3"/>
        <v/>
      </c>
      <c r="BS55" s="205" t="str">
        <f t="shared" si="4"/>
        <v/>
      </c>
      <c r="BT55" s="205" t="str">
        <f t="shared" si="4"/>
        <v/>
      </c>
      <c r="BU55" s="9"/>
      <c r="BV55" s="9"/>
      <c r="CD55" s="9"/>
      <c r="CE55" s="9"/>
      <c r="CF55" s="2"/>
      <c r="CG55" s="384"/>
      <c r="CH55" s="384"/>
      <c r="CI55" s="384"/>
    </row>
    <row r="56" spans="1:87" x14ac:dyDescent="0.3">
      <c r="A56" s="356"/>
      <c r="B56" s="194"/>
      <c r="C56" s="286"/>
      <c r="D56" s="201"/>
      <c r="E56" s="286"/>
      <c r="F56" s="194"/>
      <c r="G56" s="286"/>
      <c r="H56" s="286"/>
      <c r="I56" s="286"/>
      <c r="J56" s="194"/>
      <c r="K56" s="194"/>
      <c r="L56" s="194"/>
      <c r="M56" s="195"/>
      <c r="N56" s="286"/>
      <c r="O56" s="194" t="s">
        <v>15</v>
      </c>
      <c r="P56" s="192"/>
      <c r="Q56" s="194"/>
      <c r="R56" s="194"/>
      <c r="S56" s="194"/>
      <c r="T56" s="192"/>
      <c r="U56" s="192"/>
      <c r="V56" s="192"/>
      <c r="W56" s="192"/>
      <c r="X56" s="192"/>
      <c r="Y56" s="192"/>
      <c r="Z56" s="192"/>
      <c r="AA56" s="192"/>
      <c r="AB56" s="192"/>
      <c r="AC56" s="192"/>
      <c r="AD56" s="194"/>
      <c r="AE56" s="194"/>
      <c r="AF56" s="194"/>
      <c r="AG56" s="286"/>
      <c r="AH56" s="286"/>
      <c r="AI56" s="286"/>
      <c r="AJ56" s="329"/>
      <c r="AK56" s="331"/>
      <c r="AL56" s="192"/>
      <c r="AM56" s="9"/>
      <c r="AN56" s="203"/>
      <c r="AO56" s="292"/>
      <c r="AP56" s="286"/>
      <c r="AQ56" s="286"/>
      <c r="AR56" s="194"/>
      <c r="AS56" s="194"/>
      <c r="AT56" s="286"/>
      <c r="AU56" s="192"/>
      <c r="AV56" s="286"/>
      <c r="AW56" s="192"/>
      <c r="AX56" s="286"/>
      <c r="AY56" s="192"/>
      <c r="AZ56" s="286"/>
      <c r="BA56" s="194"/>
      <c r="BB56" s="194"/>
      <c r="BC56" s="194"/>
      <c r="BD56" s="194"/>
      <c r="BE56" s="194"/>
      <c r="BF56" s="194"/>
      <c r="BG56" s="194"/>
      <c r="BH56" s="194"/>
      <c r="BI56" s="194"/>
      <c r="BJ56" s="194"/>
      <c r="BK56" s="194"/>
      <c r="BL56" s="194"/>
      <c r="BM56" s="194"/>
      <c r="BN56" s="194"/>
      <c r="BO56" s="194"/>
      <c r="BP56" s="194"/>
      <c r="BQ56" s="203"/>
      <c r="BR56" s="205" t="str">
        <f t="shared" si="3"/>
        <v/>
      </c>
      <c r="BS56" s="205" t="str">
        <f t="shared" si="4"/>
        <v/>
      </c>
      <c r="BT56" s="205" t="str">
        <f t="shared" si="4"/>
        <v/>
      </c>
      <c r="BU56" s="9"/>
      <c r="BV56" s="9"/>
      <c r="CD56" s="9"/>
      <c r="CE56" s="9"/>
      <c r="CF56" s="2"/>
      <c r="CG56" s="384"/>
      <c r="CH56" s="384"/>
      <c r="CI56" s="384"/>
    </row>
    <row r="57" spans="1:87" x14ac:dyDescent="0.3">
      <c r="A57" s="356"/>
      <c r="B57" s="194"/>
      <c r="C57" s="286"/>
      <c r="D57" s="201"/>
      <c r="E57" s="286"/>
      <c r="F57" s="194"/>
      <c r="G57" s="286"/>
      <c r="H57" s="286"/>
      <c r="I57" s="286"/>
      <c r="J57" s="194"/>
      <c r="K57" s="194"/>
      <c r="L57" s="194"/>
      <c r="M57" s="195"/>
      <c r="N57" s="286"/>
      <c r="O57" s="194" t="s">
        <v>15</v>
      </c>
      <c r="P57" s="192"/>
      <c r="Q57" s="194"/>
      <c r="R57" s="194"/>
      <c r="S57" s="194"/>
      <c r="T57" s="192"/>
      <c r="U57" s="192"/>
      <c r="V57" s="192"/>
      <c r="W57" s="192"/>
      <c r="X57" s="192"/>
      <c r="Y57" s="192"/>
      <c r="Z57" s="192"/>
      <c r="AA57" s="192"/>
      <c r="AB57" s="192"/>
      <c r="AC57" s="192"/>
      <c r="AD57" s="194"/>
      <c r="AE57" s="194"/>
      <c r="AF57" s="194"/>
      <c r="AG57" s="286"/>
      <c r="AH57" s="286"/>
      <c r="AI57" s="286"/>
      <c r="AJ57" s="329"/>
      <c r="AK57" s="331"/>
      <c r="AL57" s="192"/>
      <c r="AM57" s="9"/>
      <c r="AN57" s="203"/>
      <c r="AO57" s="292"/>
      <c r="AP57" s="286"/>
      <c r="AQ57" s="286"/>
      <c r="AR57" s="194"/>
      <c r="AS57" s="194"/>
      <c r="AT57" s="286"/>
      <c r="AU57" s="192"/>
      <c r="AV57" s="286"/>
      <c r="AW57" s="192"/>
      <c r="AX57" s="286"/>
      <c r="AY57" s="192"/>
      <c r="AZ57" s="286"/>
      <c r="BA57" s="194"/>
      <c r="BB57" s="194"/>
      <c r="BC57" s="194"/>
      <c r="BD57" s="194"/>
      <c r="BE57" s="194"/>
      <c r="BF57" s="194"/>
      <c r="BG57" s="194"/>
      <c r="BH57" s="194"/>
      <c r="BI57" s="194"/>
      <c r="BJ57" s="194"/>
      <c r="BK57" s="194"/>
      <c r="BL57" s="194"/>
      <c r="BM57" s="194"/>
      <c r="BN57" s="194"/>
      <c r="BO57" s="194"/>
      <c r="BP57" s="194"/>
      <c r="BQ57" s="203"/>
      <c r="BR57" s="205" t="str">
        <f t="shared" si="3"/>
        <v/>
      </c>
      <c r="BS57" s="205" t="str">
        <f t="shared" si="4"/>
        <v/>
      </c>
      <c r="BT57" s="205" t="str">
        <f t="shared" si="4"/>
        <v/>
      </c>
      <c r="BU57" s="9"/>
      <c r="BV57" s="9"/>
      <c r="CD57" s="9"/>
      <c r="CE57" s="9"/>
      <c r="CF57" s="2"/>
      <c r="CG57" s="384"/>
      <c r="CH57" s="384"/>
      <c r="CI57" s="384"/>
    </row>
    <row r="58" spans="1:87" x14ac:dyDescent="0.3">
      <c r="A58" s="356"/>
      <c r="B58" s="194"/>
      <c r="C58" s="286"/>
      <c r="D58" s="201"/>
      <c r="E58" s="286"/>
      <c r="F58" s="194"/>
      <c r="G58" s="286"/>
      <c r="H58" s="286"/>
      <c r="I58" s="286"/>
      <c r="J58" s="194"/>
      <c r="K58" s="194"/>
      <c r="L58" s="194"/>
      <c r="M58" s="195"/>
      <c r="N58" s="286"/>
      <c r="O58" s="194" t="s">
        <v>15</v>
      </c>
      <c r="P58" s="192"/>
      <c r="Q58" s="194"/>
      <c r="R58" s="194"/>
      <c r="S58" s="194"/>
      <c r="T58" s="192"/>
      <c r="U58" s="192"/>
      <c r="V58" s="192"/>
      <c r="W58" s="192"/>
      <c r="X58" s="192"/>
      <c r="Y58" s="192"/>
      <c r="Z58" s="192"/>
      <c r="AA58" s="192"/>
      <c r="AB58" s="192"/>
      <c r="AC58" s="192"/>
      <c r="AD58" s="194"/>
      <c r="AE58" s="194"/>
      <c r="AF58" s="194"/>
      <c r="AG58" s="286"/>
      <c r="AH58" s="286"/>
      <c r="AI58" s="286"/>
      <c r="AJ58" s="329"/>
      <c r="AK58" s="331"/>
      <c r="AL58" s="192"/>
      <c r="AM58" s="9"/>
      <c r="AN58" s="203"/>
      <c r="AO58" s="292"/>
      <c r="AP58" s="286"/>
      <c r="AQ58" s="286"/>
      <c r="AR58" s="194"/>
      <c r="AS58" s="194"/>
      <c r="AT58" s="286"/>
      <c r="AU58" s="192"/>
      <c r="AV58" s="286"/>
      <c r="AW58" s="192"/>
      <c r="AX58" s="286"/>
      <c r="AY58" s="192"/>
      <c r="AZ58" s="286"/>
      <c r="BA58" s="194"/>
      <c r="BB58" s="194"/>
      <c r="BC58" s="194"/>
      <c r="BD58" s="194"/>
      <c r="BE58" s="194"/>
      <c r="BF58" s="194"/>
      <c r="BG58" s="194"/>
      <c r="BH58" s="194"/>
      <c r="BI58" s="194"/>
      <c r="BJ58" s="194"/>
      <c r="BK58" s="194"/>
      <c r="BL58" s="194"/>
      <c r="BM58" s="194"/>
      <c r="BN58" s="194"/>
      <c r="BO58" s="194"/>
      <c r="BP58" s="194"/>
      <c r="BQ58" s="203"/>
      <c r="BR58" s="205" t="str">
        <f t="shared" si="3"/>
        <v/>
      </c>
      <c r="BS58" s="205" t="str">
        <f t="shared" si="4"/>
        <v/>
      </c>
      <c r="BT58" s="205" t="str">
        <f t="shared" si="4"/>
        <v/>
      </c>
      <c r="BU58" s="9"/>
      <c r="BV58" s="9"/>
      <c r="CD58" s="9"/>
      <c r="CE58" s="9"/>
      <c r="CF58" s="2"/>
      <c r="CG58" s="384"/>
      <c r="CH58" s="384"/>
      <c r="CI58" s="384"/>
    </row>
    <row r="59" spans="1:87" x14ac:dyDescent="0.3">
      <c r="A59" s="356"/>
      <c r="B59" s="194"/>
      <c r="C59" s="286"/>
      <c r="D59" s="201"/>
      <c r="E59" s="286"/>
      <c r="F59" s="194"/>
      <c r="G59" s="286"/>
      <c r="H59" s="286"/>
      <c r="I59" s="286"/>
      <c r="J59" s="194"/>
      <c r="K59" s="194"/>
      <c r="L59" s="194"/>
      <c r="M59" s="195"/>
      <c r="N59" s="286"/>
      <c r="O59" s="194" t="s">
        <v>15</v>
      </c>
      <c r="P59" s="192"/>
      <c r="Q59" s="194"/>
      <c r="R59" s="194"/>
      <c r="S59" s="194"/>
      <c r="T59" s="192"/>
      <c r="U59" s="192"/>
      <c r="V59" s="192"/>
      <c r="W59" s="192"/>
      <c r="X59" s="192"/>
      <c r="Y59" s="192"/>
      <c r="Z59" s="192"/>
      <c r="AA59" s="192"/>
      <c r="AB59" s="192"/>
      <c r="AC59" s="192"/>
      <c r="AD59" s="194"/>
      <c r="AE59" s="194"/>
      <c r="AF59" s="194"/>
      <c r="AG59" s="286"/>
      <c r="AH59" s="286"/>
      <c r="AI59" s="286"/>
      <c r="AJ59" s="329"/>
      <c r="AK59" s="331"/>
      <c r="AL59" s="192"/>
      <c r="AM59" s="9"/>
      <c r="AN59" s="203"/>
      <c r="AO59" s="292"/>
      <c r="AP59" s="286"/>
      <c r="AQ59" s="286"/>
      <c r="AR59" s="194"/>
      <c r="AS59" s="194"/>
      <c r="AT59" s="286"/>
      <c r="AU59" s="192"/>
      <c r="AV59" s="286"/>
      <c r="AW59" s="192"/>
      <c r="AX59" s="286"/>
      <c r="AY59" s="192"/>
      <c r="AZ59" s="286"/>
      <c r="BA59" s="194"/>
      <c r="BB59" s="194"/>
      <c r="BC59" s="194"/>
      <c r="BD59" s="194"/>
      <c r="BE59" s="194"/>
      <c r="BF59" s="194"/>
      <c r="BG59" s="194"/>
      <c r="BH59" s="194"/>
      <c r="BI59" s="194"/>
      <c r="BJ59" s="194"/>
      <c r="BK59" s="194"/>
      <c r="BL59" s="194"/>
      <c r="BM59" s="194"/>
      <c r="BN59" s="194"/>
      <c r="BO59" s="194"/>
      <c r="BP59" s="194"/>
      <c r="BQ59" s="203"/>
      <c r="BR59" s="205" t="str">
        <f t="shared" si="3"/>
        <v/>
      </c>
      <c r="BS59" s="205" t="str">
        <f t="shared" si="4"/>
        <v/>
      </c>
      <c r="BT59" s="205" t="str">
        <f t="shared" si="4"/>
        <v/>
      </c>
      <c r="BU59" s="9"/>
      <c r="BV59" s="9"/>
      <c r="CD59" s="9"/>
      <c r="CE59" s="9"/>
      <c r="CF59" s="2"/>
      <c r="CG59" s="384"/>
      <c r="CH59" s="384"/>
      <c r="CI59" s="384"/>
    </row>
    <row r="60" spans="1:87" x14ac:dyDescent="0.3">
      <c r="A60" s="356"/>
      <c r="B60" s="194"/>
      <c r="C60" s="286"/>
      <c r="D60" s="201"/>
      <c r="E60" s="286"/>
      <c r="F60" s="194"/>
      <c r="G60" s="286"/>
      <c r="H60" s="286"/>
      <c r="I60" s="286"/>
      <c r="J60" s="194"/>
      <c r="K60" s="194"/>
      <c r="L60" s="194"/>
      <c r="M60" s="195"/>
      <c r="N60" s="286"/>
      <c r="O60" s="194" t="s">
        <v>15</v>
      </c>
      <c r="P60" s="192"/>
      <c r="Q60" s="194"/>
      <c r="R60" s="194"/>
      <c r="S60" s="194"/>
      <c r="T60" s="192"/>
      <c r="U60" s="192"/>
      <c r="V60" s="192"/>
      <c r="W60" s="192"/>
      <c r="X60" s="192"/>
      <c r="Y60" s="192"/>
      <c r="Z60" s="192"/>
      <c r="AA60" s="192"/>
      <c r="AB60" s="192"/>
      <c r="AC60" s="192"/>
      <c r="AD60" s="194"/>
      <c r="AE60" s="194"/>
      <c r="AF60" s="194"/>
      <c r="AG60" s="286"/>
      <c r="AH60" s="286"/>
      <c r="AI60" s="286"/>
      <c r="AJ60" s="329"/>
      <c r="AK60" s="331"/>
      <c r="AL60" s="192"/>
      <c r="AM60" s="9"/>
      <c r="AN60" s="203"/>
      <c r="AO60" s="292"/>
      <c r="AP60" s="286"/>
      <c r="AQ60" s="286"/>
      <c r="AR60" s="194"/>
      <c r="AS60" s="194"/>
      <c r="AT60" s="286"/>
      <c r="AU60" s="192"/>
      <c r="AV60" s="286"/>
      <c r="AW60" s="192"/>
      <c r="AX60" s="286"/>
      <c r="AY60" s="192"/>
      <c r="AZ60" s="286"/>
      <c r="BA60" s="194"/>
      <c r="BB60" s="194"/>
      <c r="BC60" s="194"/>
      <c r="BD60" s="194"/>
      <c r="BE60" s="194"/>
      <c r="BF60" s="194"/>
      <c r="BG60" s="194"/>
      <c r="BH60" s="194"/>
      <c r="BI60" s="194"/>
      <c r="BJ60" s="194"/>
      <c r="BK60" s="194"/>
      <c r="BL60" s="194"/>
      <c r="BM60" s="194"/>
      <c r="BN60" s="194"/>
      <c r="BO60" s="194"/>
      <c r="BP60" s="194"/>
      <c r="BQ60" s="203"/>
      <c r="BR60" s="205" t="str">
        <f t="shared" si="3"/>
        <v/>
      </c>
      <c r="BS60" s="205" t="str">
        <f t="shared" si="4"/>
        <v/>
      </c>
      <c r="BT60" s="205" t="str">
        <f t="shared" si="4"/>
        <v/>
      </c>
      <c r="BU60" s="9"/>
      <c r="BV60" s="9"/>
      <c r="CD60" s="9"/>
      <c r="CE60" s="9"/>
      <c r="CF60" s="2"/>
      <c r="CG60" s="384"/>
      <c r="CH60" s="384"/>
      <c r="CI60" s="384"/>
    </row>
    <row r="61" spans="1:87" x14ac:dyDescent="0.3">
      <c r="A61" s="356"/>
      <c r="B61" s="194"/>
      <c r="C61" s="286"/>
      <c r="D61" s="201"/>
      <c r="E61" s="286"/>
      <c r="F61" s="194"/>
      <c r="G61" s="286"/>
      <c r="H61" s="286"/>
      <c r="I61" s="286"/>
      <c r="J61" s="194"/>
      <c r="K61" s="194"/>
      <c r="L61" s="194"/>
      <c r="M61" s="195"/>
      <c r="N61" s="286"/>
      <c r="O61" s="194" t="s">
        <v>15</v>
      </c>
      <c r="P61" s="192"/>
      <c r="Q61" s="194"/>
      <c r="R61" s="194"/>
      <c r="S61" s="194"/>
      <c r="T61" s="192"/>
      <c r="U61" s="192"/>
      <c r="V61" s="192"/>
      <c r="W61" s="192"/>
      <c r="X61" s="192"/>
      <c r="Y61" s="192"/>
      <c r="Z61" s="192"/>
      <c r="AA61" s="192"/>
      <c r="AB61" s="192"/>
      <c r="AC61" s="192"/>
      <c r="AD61" s="194"/>
      <c r="AE61" s="194"/>
      <c r="AF61" s="194"/>
      <c r="AG61" s="286"/>
      <c r="AH61" s="286"/>
      <c r="AI61" s="286"/>
      <c r="AJ61" s="329"/>
      <c r="AK61" s="331"/>
      <c r="AL61" s="192"/>
      <c r="AM61" s="9"/>
      <c r="AN61" s="203"/>
      <c r="AO61" s="292"/>
      <c r="AP61" s="286"/>
      <c r="AQ61" s="286"/>
      <c r="AR61" s="194"/>
      <c r="AS61" s="194"/>
      <c r="AT61" s="286"/>
      <c r="AU61" s="192"/>
      <c r="AV61" s="286"/>
      <c r="AW61" s="192"/>
      <c r="AX61" s="286"/>
      <c r="AY61" s="192"/>
      <c r="AZ61" s="286"/>
      <c r="BA61" s="194"/>
      <c r="BB61" s="194"/>
      <c r="BC61" s="194"/>
      <c r="BD61" s="194"/>
      <c r="BE61" s="194"/>
      <c r="BF61" s="194"/>
      <c r="BG61" s="194"/>
      <c r="BH61" s="194"/>
      <c r="BI61" s="194"/>
      <c r="BJ61" s="194"/>
      <c r="BK61" s="194"/>
      <c r="BL61" s="194"/>
      <c r="BM61" s="194"/>
      <c r="BN61" s="194"/>
      <c r="BO61" s="194"/>
      <c r="BP61" s="194"/>
      <c r="BQ61" s="203"/>
      <c r="BR61" s="205" t="str">
        <f t="shared" si="3"/>
        <v/>
      </c>
      <c r="BS61" s="205" t="str">
        <f t="shared" si="4"/>
        <v/>
      </c>
      <c r="BT61" s="205" t="str">
        <f t="shared" si="4"/>
        <v/>
      </c>
      <c r="BU61" s="9"/>
      <c r="BV61" s="9"/>
      <c r="CD61" s="9"/>
      <c r="CE61" s="9"/>
      <c r="CF61" s="2"/>
      <c r="CG61" s="384"/>
      <c r="CH61" s="384"/>
      <c r="CI61" s="384"/>
    </row>
    <row r="62" spans="1:87" x14ac:dyDescent="0.3">
      <c r="A62" s="356"/>
      <c r="B62" s="194"/>
      <c r="C62" s="286"/>
      <c r="D62" s="201"/>
      <c r="E62" s="286"/>
      <c r="F62" s="194"/>
      <c r="G62" s="286"/>
      <c r="H62" s="286"/>
      <c r="I62" s="286"/>
      <c r="J62" s="194"/>
      <c r="K62" s="194"/>
      <c r="L62" s="194"/>
      <c r="M62" s="195"/>
      <c r="N62" s="286"/>
      <c r="O62" s="194" t="s">
        <v>15</v>
      </c>
      <c r="P62" s="192"/>
      <c r="Q62" s="194"/>
      <c r="R62" s="194"/>
      <c r="S62" s="194"/>
      <c r="T62" s="192"/>
      <c r="U62" s="192"/>
      <c r="V62" s="192"/>
      <c r="W62" s="192"/>
      <c r="X62" s="192"/>
      <c r="Y62" s="192"/>
      <c r="Z62" s="192"/>
      <c r="AA62" s="192"/>
      <c r="AB62" s="192"/>
      <c r="AC62" s="192"/>
      <c r="AD62" s="194"/>
      <c r="AE62" s="194"/>
      <c r="AF62" s="194"/>
      <c r="AG62" s="286"/>
      <c r="AH62" s="286"/>
      <c r="AI62" s="286"/>
      <c r="AJ62" s="329"/>
      <c r="AK62" s="331"/>
      <c r="AL62" s="192"/>
      <c r="AM62" s="9"/>
      <c r="AN62" s="203"/>
      <c r="AO62" s="292"/>
      <c r="AP62" s="286"/>
      <c r="AQ62" s="286"/>
      <c r="AR62" s="194"/>
      <c r="AS62" s="194"/>
      <c r="AT62" s="286"/>
      <c r="AU62" s="192"/>
      <c r="AV62" s="286"/>
      <c r="AW62" s="192"/>
      <c r="AX62" s="286"/>
      <c r="AY62" s="192"/>
      <c r="AZ62" s="286"/>
      <c r="BA62" s="194"/>
      <c r="BB62" s="194"/>
      <c r="BC62" s="194"/>
      <c r="BD62" s="194"/>
      <c r="BE62" s="194"/>
      <c r="BF62" s="194"/>
      <c r="BG62" s="194"/>
      <c r="BH62" s="194"/>
      <c r="BI62" s="194"/>
      <c r="BJ62" s="194"/>
      <c r="BK62" s="194"/>
      <c r="BL62" s="194"/>
      <c r="BM62" s="194"/>
      <c r="BN62" s="194"/>
      <c r="BO62" s="194"/>
      <c r="BP62" s="194"/>
      <c r="BQ62" s="203"/>
      <c r="BR62" s="205" t="str">
        <f t="shared" si="3"/>
        <v/>
      </c>
      <c r="BS62" s="205" t="str">
        <f t="shared" si="4"/>
        <v/>
      </c>
      <c r="BT62" s="205" t="str">
        <f t="shared" si="4"/>
        <v/>
      </c>
      <c r="BU62" s="9"/>
      <c r="BV62" s="9"/>
      <c r="CD62" s="9"/>
      <c r="CE62" s="9"/>
      <c r="CF62" s="2"/>
      <c r="CG62" s="384"/>
      <c r="CH62" s="384"/>
      <c r="CI62" s="384"/>
    </row>
    <row r="63" spans="1:87" x14ac:dyDescent="0.3">
      <c r="A63" s="356"/>
      <c r="B63" s="194"/>
      <c r="C63" s="286"/>
      <c r="D63" s="201"/>
      <c r="E63" s="286"/>
      <c r="F63" s="194"/>
      <c r="G63" s="286"/>
      <c r="H63" s="286"/>
      <c r="I63" s="286"/>
      <c r="J63" s="194"/>
      <c r="K63" s="194"/>
      <c r="L63" s="194"/>
      <c r="M63" s="195"/>
      <c r="N63" s="286"/>
      <c r="O63" s="194" t="s">
        <v>15</v>
      </c>
      <c r="P63" s="192"/>
      <c r="Q63" s="194"/>
      <c r="R63" s="194"/>
      <c r="S63" s="194"/>
      <c r="T63" s="192"/>
      <c r="U63" s="192"/>
      <c r="V63" s="192"/>
      <c r="W63" s="192"/>
      <c r="X63" s="192"/>
      <c r="Y63" s="192"/>
      <c r="Z63" s="192"/>
      <c r="AA63" s="192"/>
      <c r="AB63" s="192"/>
      <c r="AC63" s="192"/>
      <c r="AD63" s="194"/>
      <c r="AE63" s="194"/>
      <c r="AF63" s="194"/>
      <c r="AG63" s="286"/>
      <c r="AH63" s="286"/>
      <c r="AI63" s="286"/>
      <c r="AJ63" s="329"/>
      <c r="AK63" s="331"/>
      <c r="AL63" s="192"/>
      <c r="AM63" s="9"/>
      <c r="AN63" s="203"/>
      <c r="AO63" s="292"/>
      <c r="AP63" s="286"/>
      <c r="AQ63" s="286"/>
      <c r="AR63" s="194"/>
      <c r="AS63" s="194"/>
      <c r="AT63" s="286"/>
      <c r="AU63" s="192"/>
      <c r="AV63" s="286"/>
      <c r="AW63" s="192"/>
      <c r="AX63" s="286"/>
      <c r="AY63" s="192"/>
      <c r="AZ63" s="286"/>
      <c r="BA63" s="194"/>
      <c r="BB63" s="194"/>
      <c r="BC63" s="194"/>
      <c r="BD63" s="194"/>
      <c r="BE63" s="194"/>
      <c r="BF63" s="194"/>
      <c r="BG63" s="194"/>
      <c r="BH63" s="194"/>
      <c r="BI63" s="194"/>
      <c r="BJ63" s="194"/>
      <c r="BK63" s="194"/>
      <c r="BL63" s="194"/>
      <c r="BM63" s="194"/>
      <c r="BN63" s="194"/>
      <c r="BO63" s="194"/>
      <c r="BP63" s="194"/>
      <c r="BQ63" s="203"/>
      <c r="BR63" s="205" t="str">
        <f t="shared" si="3"/>
        <v/>
      </c>
      <c r="BS63" s="205" t="str">
        <f t="shared" si="4"/>
        <v/>
      </c>
      <c r="BT63" s="205" t="str">
        <f t="shared" si="4"/>
        <v/>
      </c>
      <c r="BU63" s="9"/>
      <c r="BV63" s="9"/>
      <c r="CD63" s="9"/>
      <c r="CE63" s="9"/>
      <c r="CF63" s="2"/>
      <c r="CG63" s="384"/>
      <c r="CH63" s="384"/>
      <c r="CI63" s="384"/>
    </row>
    <row r="64" spans="1:87" x14ac:dyDescent="0.3">
      <c r="A64" s="356"/>
      <c r="B64" s="194"/>
      <c r="C64" s="286"/>
      <c r="D64" s="201"/>
      <c r="E64" s="286"/>
      <c r="F64" s="194"/>
      <c r="G64" s="286"/>
      <c r="H64" s="286"/>
      <c r="I64" s="286"/>
      <c r="J64" s="194"/>
      <c r="K64" s="194"/>
      <c r="L64" s="194"/>
      <c r="M64" s="195"/>
      <c r="N64" s="286"/>
      <c r="O64" s="194" t="s">
        <v>15</v>
      </c>
      <c r="P64" s="192"/>
      <c r="Q64" s="194"/>
      <c r="R64" s="194"/>
      <c r="S64" s="194"/>
      <c r="T64" s="192"/>
      <c r="U64" s="192"/>
      <c r="V64" s="192"/>
      <c r="W64" s="192"/>
      <c r="X64" s="192"/>
      <c r="Y64" s="192"/>
      <c r="Z64" s="192"/>
      <c r="AA64" s="192"/>
      <c r="AB64" s="192"/>
      <c r="AC64" s="192"/>
      <c r="AD64" s="194"/>
      <c r="AE64" s="194"/>
      <c r="AF64" s="194"/>
      <c r="AG64" s="286"/>
      <c r="AH64" s="286"/>
      <c r="AI64" s="286"/>
      <c r="AJ64" s="329"/>
      <c r="AK64" s="331"/>
      <c r="AL64" s="192"/>
      <c r="AM64" s="9"/>
      <c r="AN64" s="203"/>
      <c r="AO64" s="292"/>
      <c r="AP64" s="286"/>
      <c r="AQ64" s="286"/>
      <c r="AR64" s="194"/>
      <c r="AS64" s="194"/>
      <c r="AT64" s="286"/>
      <c r="AU64" s="192"/>
      <c r="AV64" s="286"/>
      <c r="AW64" s="192"/>
      <c r="AX64" s="286"/>
      <c r="AY64" s="192"/>
      <c r="AZ64" s="286"/>
      <c r="BA64" s="194"/>
      <c r="BB64" s="194"/>
      <c r="BC64" s="194"/>
      <c r="BD64" s="194"/>
      <c r="BE64" s="194"/>
      <c r="BF64" s="194"/>
      <c r="BG64" s="194"/>
      <c r="BH64" s="194"/>
      <c r="BI64" s="194"/>
      <c r="BJ64" s="194"/>
      <c r="BK64" s="194"/>
      <c r="BL64" s="194"/>
      <c r="BM64" s="194"/>
      <c r="BN64" s="194"/>
      <c r="BO64" s="194"/>
      <c r="BP64" s="194"/>
      <c r="BQ64" s="203"/>
      <c r="BR64" s="205" t="str">
        <f t="shared" si="3"/>
        <v/>
      </c>
      <c r="BS64" s="205" t="str">
        <f t="shared" si="4"/>
        <v/>
      </c>
      <c r="BT64" s="205" t="str">
        <f t="shared" si="4"/>
        <v/>
      </c>
      <c r="BU64" s="9"/>
      <c r="BV64" s="9"/>
      <c r="CD64" s="9"/>
      <c r="CE64" s="9"/>
      <c r="CF64" s="2"/>
      <c r="CG64" s="384"/>
      <c r="CH64" s="384"/>
      <c r="CI64" s="384"/>
    </row>
    <row r="65" spans="1:87" x14ac:dyDescent="0.3">
      <c r="A65" s="356"/>
      <c r="B65" s="194"/>
      <c r="C65" s="286"/>
      <c r="D65" s="201"/>
      <c r="E65" s="286"/>
      <c r="F65" s="194"/>
      <c r="G65" s="286"/>
      <c r="H65" s="286"/>
      <c r="I65" s="286"/>
      <c r="J65" s="194"/>
      <c r="K65" s="194"/>
      <c r="L65" s="194"/>
      <c r="M65" s="195"/>
      <c r="N65" s="286"/>
      <c r="O65" s="194" t="s">
        <v>15</v>
      </c>
      <c r="P65" s="192"/>
      <c r="Q65" s="194"/>
      <c r="R65" s="194"/>
      <c r="S65" s="194"/>
      <c r="T65" s="192"/>
      <c r="U65" s="192"/>
      <c r="V65" s="192"/>
      <c r="W65" s="192"/>
      <c r="X65" s="192"/>
      <c r="Y65" s="192"/>
      <c r="Z65" s="192"/>
      <c r="AA65" s="192"/>
      <c r="AB65" s="192"/>
      <c r="AC65" s="192"/>
      <c r="AD65" s="194"/>
      <c r="AE65" s="194"/>
      <c r="AF65" s="194"/>
      <c r="AG65" s="286"/>
      <c r="AH65" s="286"/>
      <c r="AI65" s="286"/>
      <c r="AJ65" s="329"/>
      <c r="AK65" s="331"/>
      <c r="AL65" s="192"/>
      <c r="AM65" s="9"/>
      <c r="AN65" s="203"/>
      <c r="AO65" s="292"/>
      <c r="AP65" s="286"/>
      <c r="AQ65" s="286"/>
      <c r="AR65" s="194"/>
      <c r="AS65" s="194"/>
      <c r="AT65" s="286"/>
      <c r="AU65" s="192"/>
      <c r="AV65" s="286"/>
      <c r="AW65" s="192"/>
      <c r="AX65" s="286"/>
      <c r="AY65" s="192"/>
      <c r="AZ65" s="286"/>
      <c r="BA65" s="194"/>
      <c r="BB65" s="194"/>
      <c r="BC65" s="194"/>
      <c r="BD65" s="194"/>
      <c r="BE65" s="194"/>
      <c r="BF65" s="194"/>
      <c r="BG65" s="194"/>
      <c r="BH65" s="194"/>
      <c r="BI65" s="194"/>
      <c r="BJ65" s="194"/>
      <c r="BK65" s="194"/>
      <c r="BL65" s="194"/>
      <c r="BM65" s="194"/>
      <c r="BN65" s="194"/>
      <c r="BO65" s="194"/>
      <c r="BP65" s="194"/>
      <c r="BQ65" s="203"/>
      <c r="BR65" s="205" t="str">
        <f t="shared" si="3"/>
        <v/>
      </c>
      <c r="BS65" s="205" t="str">
        <f t="shared" si="4"/>
        <v/>
      </c>
      <c r="BT65" s="205" t="str">
        <f t="shared" si="4"/>
        <v/>
      </c>
      <c r="BU65" s="9"/>
      <c r="BV65" s="9"/>
      <c r="CD65" s="9"/>
      <c r="CE65" s="9"/>
      <c r="CF65" s="2"/>
      <c r="CG65" s="384"/>
      <c r="CH65" s="384"/>
      <c r="CI65" s="384"/>
    </row>
    <row r="66" spans="1:87" x14ac:dyDescent="0.3">
      <c r="A66" s="356"/>
      <c r="B66" s="194"/>
      <c r="C66" s="286"/>
      <c r="D66" s="201"/>
      <c r="E66" s="286"/>
      <c r="F66" s="194"/>
      <c r="G66" s="286"/>
      <c r="H66" s="286"/>
      <c r="I66" s="286"/>
      <c r="J66" s="194"/>
      <c r="K66" s="194"/>
      <c r="L66" s="194"/>
      <c r="M66" s="195"/>
      <c r="N66" s="286"/>
      <c r="O66" s="194" t="s">
        <v>15</v>
      </c>
      <c r="P66" s="192"/>
      <c r="Q66" s="194"/>
      <c r="R66" s="194"/>
      <c r="S66" s="194"/>
      <c r="T66" s="192"/>
      <c r="U66" s="192"/>
      <c r="V66" s="192"/>
      <c r="W66" s="192"/>
      <c r="X66" s="192"/>
      <c r="Y66" s="192"/>
      <c r="Z66" s="192"/>
      <c r="AA66" s="192"/>
      <c r="AB66" s="192"/>
      <c r="AC66" s="192"/>
      <c r="AD66" s="194"/>
      <c r="AE66" s="194"/>
      <c r="AF66" s="194"/>
      <c r="AG66" s="286"/>
      <c r="AH66" s="286"/>
      <c r="AI66" s="286"/>
      <c r="AJ66" s="329"/>
      <c r="AK66" s="331"/>
      <c r="AL66" s="192"/>
      <c r="AM66" s="9"/>
      <c r="AN66" s="203"/>
      <c r="AO66" s="292"/>
      <c r="AP66" s="286"/>
      <c r="AQ66" s="286"/>
      <c r="AR66" s="194"/>
      <c r="AS66" s="194"/>
      <c r="AT66" s="286"/>
      <c r="AU66" s="192"/>
      <c r="AV66" s="286"/>
      <c r="AW66" s="192"/>
      <c r="AX66" s="286"/>
      <c r="AY66" s="192"/>
      <c r="AZ66" s="286"/>
      <c r="BA66" s="194"/>
      <c r="BB66" s="194"/>
      <c r="BC66" s="194"/>
      <c r="BD66" s="194"/>
      <c r="BE66" s="194"/>
      <c r="BF66" s="194"/>
      <c r="BG66" s="194"/>
      <c r="BH66" s="194"/>
      <c r="BI66" s="194"/>
      <c r="BJ66" s="194"/>
      <c r="BK66" s="194"/>
      <c r="BL66" s="194"/>
      <c r="BM66" s="194"/>
      <c r="BN66" s="194"/>
      <c r="BO66" s="194"/>
      <c r="BP66" s="194"/>
      <c r="BQ66" s="203"/>
      <c r="BR66" s="205" t="str">
        <f t="shared" si="3"/>
        <v/>
      </c>
      <c r="BS66" s="205" t="str">
        <f t="shared" si="4"/>
        <v/>
      </c>
      <c r="BT66" s="205" t="str">
        <f t="shared" si="4"/>
        <v/>
      </c>
      <c r="BU66" s="9"/>
      <c r="BV66" s="9"/>
      <c r="CD66" s="9"/>
      <c r="CE66" s="9"/>
      <c r="CF66" s="2"/>
      <c r="CG66" s="384"/>
      <c r="CH66" s="384"/>
      <c r="CI66" s="384"/>
    </row>
    <row r="67" spans="1:87" x14ac:dyDescent="0.3">
      <c r="A67" s="356"/>
      <c r="B67" s="194"/>
      <c r="C67" s="286"/>
      <c r="D67" s="201"/>
      <c r="E67" s="286"/>
      <c r="F67" s="194"/>
      <c r="G67" s="286"/>
      <c r="H67" s="286"/>
      <c r="I67" s="286"/>
      <c r="J67" s="194"/>
      <c r="K67" s="194"/>
      <c r="L67" s="194"/>
      <c r="M67" s="195"/>
      <c r="N67" s="286"/>
      <c r="O67" s="194" t="s">
        <v>15</v>
      </c>
      <c r="P67" s="192"/>
      <c r="Q67" s="194"/>
      <c r="R67" s="194"/>
      <c r="S67" s="194"/>
      <c r="T67" s="192"/>
      <c r="U67" s="192"/>
      <c r="V67" s="192"/>
      <c r="W67" s="192"/>
      <c r="X67" s="192"/>
      <c r="Y67" s="192"/>
      <c r="Z67" s="192"/>
      <c r="AA67" s="192"/>
      <c r="AB67" s="192"/>
      <c r="AC67" s="192"/>
      <c r="AD67" s="194"/>
      <c r="AE67" s="194"/>
      <c r="AF67" s="194"/>
      <c r="AG67" s="286"/>
      <c r="AH67" s="286"/>
      <c r="AI67" s="286"/>
      <c r="AJ67" s="329"/>
      <c r="AK67" s="331"/>
      <c r="AL67" s="192"/>
      <c r="AM67" s="9"/>
      <c r="AN67" s="203"/>
      <c r="AO67" s="292"/>
      <c r="AP67" s="286"/>
      <c r="AQ67" s="286"/>
      <c r="AR67" s="194"/>
      <c r="AS67" s="194"/>
      <c r="AT67" s="286"/>
      <c r="AU67" s="192"/>
      <c r="AV67" s="286"/>
      <c r="AW67" s="192"/>
      <c r="AX67" s="286"/>
      <c r="AY67" s="192"/>
      <c r="AZ67" s="286"/>
      <c r="BA67" s="194"/>
      <c r="BB67" s="194"/>
      <c r="BC67" s="194"/>
      <c r="BD67" s="194"/>
      <c r="BE67" s="194"/>
      <c r="BF67" s="194"/>
      <c r="BG67" s="194"/>
      <c r="BH67" s="194"/>
      <c r="BI67" s="194"/>
      <c r="BJ67" s="194"/>
      <c r="BK67" s="194"/>
      <c r="BL67" s="194"/>
      <c r="BM67" s="194"/>
      <c r="BN67" s="194"/>
      <c r="BO67" s="194"/>
      <c r="BP67" s="194"/>
      <c r="BQ67" s="203"/>
      <c r="BR67" s="205" t="str">
        <f t="shared" si="3"/>
        <v/>
      </c>
      <c r="BS67" s="205" t="str">
        <f t="shared" si="4"/>
        <v/>
      </c>
      <c r="BT67" s="205" t="str">
        <f t="shared" si="4"/>
        <v/>
      </c>
      <c r="BU67" s="9"/>
      <c r="BV67" s="9"/>
      <c r="CD67" s="9"/>
      <c r="CE67" s="9"/>
      <c r="CF67" s="2"/>
      <c r="CG67" s="384"/>
      <c r="CH67" s="384"/>
      <c r="CI67" s="384"/>
    </row>
    <row r="68" spans="1:87" x14ac:dyDescent="0.3">
      <c r="A68" s="356"/>
      <c r="B68" s="194"/>
      <c r="C68" s="286"/>
      <c r="D68" s="201"/>
      <c r="E68" s="286"/>
      <c r="F68" s="194"/>
      <c r="G68" s="286"/>
      <c r="H68" s="286"/>
      <c r="I68" s="286"/>
      <c r="J68" s="194"/>
      <c r="K68" s="194"/>
      <c r="L68" s="194"/>
      <c r="M68" s="195"/>
      <c r="N68" s="286"/>
      <c r="O68" s="194" t="s">
        <v>15</v>
      </c>
      <c r="P68" s="192"/>
      <c r="Q68" s="194"/>
      <c r="R68" s="194"/>
      <c r="S68" s="194"/>
      <c r="T68" s="192"/>
      <c r="U68" s="192"/>
      <c r="V68" s="192"/>
      <c r="W68" s="192"/>
      <c r="X68" s="192"/>
      <c r="Y68" s="192"/>
      <c r="Z68" s="192"/>
      <c r="AA68" s="192"/>
      <c r="AB68" s="192"/>
      <c r="AC68" s="192"/>
      <c r="AD68" s="194"/>
      <c r="AE68" s="194"/>
      <c r="AF68" s="194"/>
      <c r="AG68" s="286"/>
      <c r="AH68" s="286"/>
      <c r="AI68" s="286"/>
      <c r="AJ68" s="329"/>
      <c r="AK68" s="331"/>
      <c r="AL68" s="192"/>
      <c r="AM68" s="9"/>
      <c r="AN68" s="203"/>
      <c r="AO68" s="292"/>
      <c r="AP68" s="286"/>
      <c r="AQ68" s="286"/>
      <c r="AR68" s="194"/>
      <c r="AS68" s="194"/>
      <c r="AT68" s="286"/>
      <c r="AU68" s="192"/>
      <c r="AV68" s="286"/>
      <c r="AW68" s="192"/>
      <c r="AX68" s="286"/>
      <c r="AY68" s="192"/>
      <c r="AZ68" s="286"/>
      <c r="BA68" s="194"/>
      <c r="BB68" s="194"/>
      <c r="BC68" s="194"/>
      <c r="BD68" s="194"/>
      <c r="BE68" s="194"/>
      <c r="BF68" s="194"/>
      <c r="BG68" s="194"/>
      <c r="BH68" s="194"/>
      <c r="BI68" s="194"/>
      <c r="BJ68" s="194"/>
      <c r="BK68" s="194"/>
      <c r="BL68" s="194"/>
      <c r="BM68" s="194"/>
      <c r="BN68" s="194"/>
      <c r="BO68" s="194"/>
      <c r="BP68" s="194"/>
      <c r="BQ68" s="203"/>
      <c r="BR68" s="205" t="str">
        <f t="shared" si="3"/>
        <v/>
      </c>
      <c r="BS68" s="205" t="str">
        <f t="shared" si="4"/>
        <v/>
      </c>
      <c r="BT68" s="205" t="str">
        <f t="shared" si="4"/>
        <v/>
      </c>
      <c r="BU68" s="9"/>
      <c r="BV68" s="9"/>
      <c r="CD68" s="9"/>
      <c r="CE68" s="9"/>
      <c r="CF68" s="2"/>
      <c r="CG68" s="384"/>
      <c r="CH68" s="384"/>
      <c r="CI68" s="384"/>
    </row>
    <row r="69" spans="1:87" x14ac:dyDescent="0.3">
      <c r="A69" s="356"/>
      <c r="B69" s="194"/>
      <c r="C69" s="286"/>
      <c r="D69" s="201"/>
      <c r="E69" s="286"/>
      <c r="F69" s="194"/>
      <c r="G69" s="286"/>
      <c r="H69" s="286"/>
      <c r="I69" s="286"/>
      <c r="J69" s="194"/>
      <c r="K69" s="194"/>
      <c r="L69" s="194"/>
      <c r="M69" s="195"/>
      <c r="N69" s="286"/>
      <c r="O69" s="194" t="s">
        <v>15</v>
      </c>
      <c r="P69" s="192"/>
      <c r="Q69" s="194"/>
      <c r="R69" s="194"/>
      <c r="S69" s="194"/>
      <c r="T69" s="192"/>
      <c r="U69" s="192"/>
      <c r="V69" s="192"/>
      <c r="W69" s="192"/>
      <c r="X69" s="192"/>
      <c r="Y69" s="192"/>
      <c r="Z69" s="192"/>
      <c r="AA69" s="192"/>
      <c r="AB69" s="192"/>
      <c r="AC69" s="192"/>
      <c r="AD69" s="194"/>
      <c r="AE69" s="194"/>
      <c r="AF69" s="194"/>
      <c r="AG69" s="286"/>
      <c r="AH69" s="286"/>
      <c r="AI69" s="286"/>
      <c r="AJ69" s="329"/>
      <c r="AK69" s="331"/>
      <c r="AL69" s="192"/>
      <c r="AM69" s="9"/>
      <c r="AN69" s="203"/>
      <c r="AO69" s="292"/>
      <c r="AP69" s="286"/>
      <c r="AQ69" s="286"/>
      <c r="AR69" s="194"/>
      <c r="AS69" s="194"/>
      <c r="AT69" s="286"/>
      <c r="AU69" s="192"/>
      <c r="AV69" s="286"/>
      <c r="AW69" s="192"/>
      <c r="AX69" s="286"/>
      <c r="AY69" s="192"/>
      <c r="AZ69" s="286"/>
      <c r="BA69" s="194"/>
      <c r="BB69" s="194"/>
      <c r="BC69" s="194"/>
      <c r="BD69" s="194"/>
      <c r="BE69" s="194"/>
      <c r="BF69" s="194"/>
      <c r="BG69" s="194"/>
      <c r="BH69" s="194"/>
      <c r="BI69" s="194"/>
      <c r="BJ69" s="194"/>
      <c r="BK69" s="194"/>
      <c r="BL69" s="194"/>
      <c r="BM69" s="194"/>
      <c r="BN69" s="194"/>
      <c r="BO69" s="194"/>
      <c r="BP69" s="194"/>
      <c r="BQ69" s="203"/>
      <c r="BR69" s="205" t="str">
        <f t="shared" si="3"/>
        <v/>
      </c>
      <c r="BS69" s="205" t="str">
        <f t="shared" si="4"/>
        <v/>
      </c>
      <c r="BT69" s="205" t="str">
        <f t="shared" si="4"/>
        <v/>
      </c>
      <c r="BU69" s="9"/>
      <c r="BV69" s="9"/>
      <c r="CD69" s="9"/>
      <c r="CE69" s="9"/>
      <c r="CF69" s="2"/>
      <c r="CG69" s="384"/>
      <c r="CH69" s="384"/>
      <c r="CI69" s="384"/>
    </row>
    <row r="70" spans="1:87" x14ac:dyDescent="0.3">
      <c r="A70" s="356"/>
      <c r="B70" s="194"/>
      <c r="C70" s="286"/>
      <c r="D70" s="201"/>
      <c r="E70" s="286"/>
      <c r="F70" s="194"/>
      <c r="G70" s="286"/>
      <c r="H70" s="286"/>
      <c r="I70" s="286"/>
      <c r="J70" s="194"/>
      <c r="K70" s="194"/>
      <c r="L70" s="194"/>
      <c r="M70" s="195"/>
      <c r="N70" s="286"/>
      <c r="O70" s="194" t="s">
        <v>15</v>
      </c>
      <c r="P70" s="192"/>
      <c r="Q70" s="194"/>
      <c r="R70" s="194"/>
      <c r="S70" s="194"/>
      <c r="T70" s="192"/>
      <c r="U70" s="192"/>
      <c r="V70" s="192"/>
      <c r="W70" s="192"/>
      <c r="X70" s="192"/>
      <c r="Y70" s="192"/>
      <c r="Z70" s="192"/>
      <c r="AA70" s="192"/>
      <c r="AB70" s="192"/>
      <c r="AC70" s="192"/>
      <c r="AD70" s="194"/>
      <c r="AE70" s="194"/>
      <c r="AF70" s="194"/>
      <c r="AG70" s="286"/>
      <c r="AH70" s="286"/>
      <c r="AI70" s="286"/>
      <c r="AJ70" s="329"/>
      <c r="AK70" s="331"/>
      <c r="AL70" s="192"/>
      <c r="AM70" s="9"/>
      <c r="AN70" s="203"/>
      <c r="AO70" s="292"/>
      <c r="AP70" s="286"/>
      <c r="AQ70" s="286"/>
      <c r="AR70" s="194"/>
      <c r="AS70" s="194"/>
      <c r="AT70" s="286"/>
      <c r="AU70" s="192"/>
      <c r="AV70" s="286"/>
      <c r="AW70" s="192"/>
      <c r="AX70" s="286"/>
      <c r="AY70" s="192"/>
      <c r="AZ70" s="286"/>
      <c r="BA70" s="194"/>
      <c r="BB70" s="194"/>
      <c r="BC70" s="194"/>
      <c r="BD70" s="194"/>
      <c r="BE70" s="194"/>
      <c r="BF70" s="194"/>
      <c r="BG70" s="194"/>
      <c r="BH70" s="194"/>
      <c r="BI70" s="194"/>
      <c r="BJ70" s="194"/>
      <c r="BK70" s="194"/>
      <c r="BL70" s="194"/>
      <c r="BM70" s="194"/>
      <c r="BN70" s="194"/>
      <c r="BO70" s="194"/>
      <c r="BP70" s="194"/>
      <c r="BQ70" s="203"/>
      <c r="BR70" s="205" t="str">
        <f t="shared" ref="BR70:BR133" si="5">IFERROR(IF(FIND("Ambient",A70),A70),"")</f>
        <v/>
      </c>
      <c r="BS70" s="205" t="str">
        <f t="shared" ref="BS70:BT133" si="6">IF(C70&lt;&gt;"",C70,"")</f>
        <v/>
      </c>
      <c r="BT70" s="205" t="str">
        <f t="shared" si="6"/>
        <v/>
      </c>
      <c r="BU70" s="9"/>
      <c r="BV70" s="9"/>
      <c r="CD70" s="9"/>
      <c r="CE70" s="9"/>
      <c r="CF70" s="2"/>
      <c r="CG70" s="384"/>
      <c r="CH70" s="384"/>
      <c r="CI70" s="384"/>
    </row>
    <row r="71" spans="1:87" x14ac:dyDescent="0.3">
      <c r="A71" s="356"/>
      <c r="B71" s="194"/>
      <c r="C71" s="286"/>
      <c r="D71" s="201"/>
      <c r="E71" s="286"/>
      <c r="F71" s="194"/>
      <c r="G71" s="286"/>
      <c r="H71" s="286"/>
      <c r="I71" s="286"/>
      <c r="J71" s="194"/>
      <c r="K71" s="194"/>
      <c r="L71" s="194"/>
      <c r="M71" s="195"/>
      <c r="N71" s="286"/>
      <c r="O71" s="194" t="s">
        <v>15</v>
      </c>
      <c r="P71" s="192"/>
      <c r="Q71" s="194"/>
      <c r="R71" s="194"/>
      <c r="S71" s="194"/>
      <c r="T71" s="192"/>
      <c r="U71" s="192"/>
      <c r="V71" s="192"/>
      <c r="W71" s="192"/>
      <c r="X71" s="192"/>
      <c r="Y71" s="192"/>
      <c r="Z71" s="192"/>
      <c r="AA71" s="192"/>
      <c r="AB71" s="192"/>
      <c r="AC71" s="192"/>
      <c r="AD71" s="194"/>
      <c r="AE71" s="194"/>
      <c r="AF71" s="194"/>
      <c r="AG71" s="286"/>
      <c r="AH71" s="286"/>
      <c r="AI71" s="286"/>
      <c r="AJ71" s="329"/>
      <c r="AK71" s="331"/>
      <c r="AL71" s="192"/>
      <c r="AM71" s="9"/>
      <c r="AN71" s="203"/>
      <c r="AO71" s="292"/>
      <c r="AP71" s="286"/>
      <c r="AQ71" s="286"/>
      <c r="AR71" s="194"/>
      <c r="AS71" s="194"/>
      <c r="AT71" s="286"/>
      <c r="AU71" s="192"/>
      <c r="AV71" s="286"/>
      <c r="AW71" s="192"/>
      <c r="AX71" s="286"/>
      <c r="AY71" s="192"/>
      <c r="AZ71" s="286"/>
      <c r="BA71" s="194"/>
      <c r="BB71" s="194"/>
      <c r="BC71" s="194"/>
      <c r="BD71" s="194"/>
      <c r="BE71" s="194"/>
      <c r="BF71" s="194"/>
      <c r="BG71" s="194"/>
      <c r="BH71" s="194"/>
      <c r="BI71" s="194"/>
      <c r="BJ71" s="194"/>
      <c r="BK71" s="194"/>
      <c r="BL71" s="194"/>
      <c r="BM71" s="194"/>
      <c r="BN71" s="194"/>
      <c r="BO71" s="194"/>
      <c r="BP71" s="194"/>
      <c r="BQ71" s="203"/>
      <c r="BR71" s="205" t="str">
        <f t="shared" si="5"/>
        <v/>
      </c>
      <c r="BS71" s="205" t="str">
        <f t="shared" si="6"/>
        <v/>
      </c>
      <c r="BT71" s="205" t="str">
        <f t="shared" si="6"/>
        <v/>
      </c>
      <c r="BU71" s="9"/>
      <c r="BV71" s="9"/>
      <c r="CD71" s="9"/>
      <c r="CE71" s="9"/>
      <c r="CF71" s="2"/>
      <c r="CG71" s="384"/>
      <c r="CH71" s="384"/>
      <c r="CI71" s="384"/>
    </row>
    <row r="72" spans="1:87" x14ac:dyDescent="0.3">
      <c r="A72" s="356"/>
      <c r="B72" s="194"/>
      <c r="C72" s="286"/>
      <c r="D72" s="201"/>
      <c r="E72" s="286"/>
      <c r="F72" s="194"/>
      <c r="G72" s="286"/>
      <c r="H72" s="286"/>
      <c r="I72" s="286"/>
      <c r="J72" s="194"/>
      <c r="K72" s="194"/>
      <c r="L72" s="194"/>
      <c r="M72" s="195"/>
      <c r="N72" s="286"/>
      <c r="O72" s="194" t="s">
        <v>15</v>
      </c>
      <c r="P72" s="192"/>
      <c r="Q72" s="194"/>
      <c r="R72" s="194"/>
      <c r="S72" s="194"/>
      <c r="T72" s="192"/>
      <c r="U72" s="192"/>
      <c r="V72" s="192"/>
      <c r="W72" s="192"/>
      <c r="X72" s="192"/>
      <c r="Y72" s="192"/>
      <c r="Z72" s="192"/>
      <c r="AA72" s="192"/>
      <c r="AB72" s="192"/>
      <c r="AC72" s="192"/>
      <c r="AD72" s="194"/>
      <c r="AE72" s="194"/>
      <c r="AF72" s="194"/>
      <c r="AG72" s="286"/>
      <c r="AH72" s="286"/>
      <c r="AI72" s="286"/>
      <c r="AJ72" s="329"/>
      <c r="AK72" s="331"/>
      <c r="AL72" s="192"/>
      <c r="AM72" s="9"/>
      <c r="AN72" s="203"/>
      <c r="AO72" s="292"/>
      <c r="AP72" s="286"/>
      <c r="AQ72" s="286"/>
      <c r="AR72" s="194"/>
      <c r="AS72" s="194"/>
      <c r="AT72" s="286"/>
      <c r="AU72" s="192"/>
      <c r="AV72" s="286"/>
      <c r="AW72" s="192"/>
      <c r="AX72" s="286"/>
      <c r="AY72" s="192"/>
      <c r="AZ72" s="286"/>
      <c r="BA72" s="194"/>
      <c r="BB72" s="194"/>
      <c r="BC72" s="194"/>
      <c r="BD72" s="194"/>
      <c r="BE72" s="194"/>
      <c r="BF72" s="194"/>
      <c r="BG72" s="194"/>
      <c r="BH72" s="194"/>
      <c r="BI72" s="194"/>
      <c r="BJ72" s="194"/>
      <c r="BK72" s="194"/>
      <c r="BL72" s="194"/>
      <c r="BM72" s="194"/>
      <c r="BN72" s="194"/>
      <c r="BO72" s="194"/>
      <c r="BP72" s="194"/>
      <c r="BQ72" s="203"/>
      <c r="BR72" s="205" t="str">
        <f t="shared" si="5"/>
        <v/>
      </c>
      <c r="BS72" s="205" t="str">
        <f t="shared" si="6"/>
        <v/>
      </c>
      <c r="BT72" s="205" t="str">
        <f t="shared" si="6"/>
        <v/>
      </c>
      <c r="BU72" s="9"/>
      <c r="BV72" s="9"/>
      <c r="CD72" s="9"/>
      <c r="CE72" s="9"/>
      <c r="CF72" s="2"/>
      <c r="CG72" s="384"/>
      <c r="CH72" s="384"/>
      <c r="CI72" s="384"/>
    </row>
    <row r="73" spans="1:87" x14ac:dyDescent="0.3">
      <c r="A73" s="356"/>
      <c r="B73" s="194"/>
      <c r="C73" s="286"/>
      <c r="D73" s="201"/>
      <c r="E73" s="286"/>
      <c r="F73" s="194"/>
      <c r="G73" s="286"/>
      <c r="H73" s="286"/>
      <c r="I73" s="286"/>
      <c r="J73" s="194"/>
      <c r="K73" s="194"/>
      <c r="L73" s="194"/>
      <c r="M73" s="195"/>
      <c r="N73" s="286"/>
      <c r="O73" s="194" t="s">
        <v>15</v>
      </c>
      <c r="P73" s="192"/>
      <c r="Q73" s="194"/>
      <c r="R73" s="194"/>
      <c r="S73" s="194"/>
      <c r="T73" s="192"/>
      <c r="U73" s="192"/>
      <c r="V73" s="192"/>
      <c r="W73" s="192"/>
      <c r="X73" s="192"/>
      <c r="Y73" s="192"/>
      <c r="Z73" s="192"/>
      <c r="AA73" s="192"/>
      <c r="AB73" s="192"/>
      <c r="AC73" s="192"/>
      <c r="AD73" s="194"/>
      <c r="AE73" s="194"/>
      <c r="AF73" s="194"/>
      <c r="AG73" s="286"/>
      <c r="AH73" s="286"/>
      <c r="AI73" s="286"/>
      <c r="AJ73" s="329"/>
      <c r="AK73" s="331"/>
      <c r="AL73" s="192"/>
      <c r="AM73" s="9"/>
      <c r="AN73" s="203"/>
      <c r="AO73" s="292"/>
      <c r="AP73" s="286"/>
      <c r="AQ73" s="286"/>
      <c r="AR73" s="194"/>
      <c r="AS73" s="194"/>
      <c r="AT73" s="286"/>
      <c r="AU73" s="192"/>
      <c r="AV73" s="286"/>
      <c r="AW73" s="192"/>
      <c r="AX73" s="286"/>
      <c r="AY73" s="192"/>
      <c r="AZ73" s="286"/>
      <c r="BA73" s="194"/>
      <c r="BB73" s="194"/>
      <c r="BC73" s="194"/>
      <c r="BD73" s="194"/>
      <c r="BE73" s="194"/>
      <c r="BF73" s="194"/>
      <c r="BG73" s="194"/>
      <c r="BH73" s="194"/>
      <c r="BI73" s="194"/>
      <c r="BJ73" s="194"/>
      <c r="BK73" s="194"/>
      <c r="BL73" s="194"/>
      <c r="BM73" s="194"/>
      <c r="BN73" s="194"/>
      <c r="BO73" s="194"/>
      <c r="BP73" s="194"/>
      <c r="BQ73" s="203"/>
      <c r="BR73" s="205" t="str">
        <f t="shared" si="5"/>
        <v/>
      </c>
      <c r="BS73" s="205" t="str">
        <f t="shared" si="6"/>
        <v/>
      </c>
      <c r="BT73" s="205" t="str">
        <f t="shared" si="6"/>
        <v/>
      </c>
      <c r="BU73" s="9"/>
      <c r="BV73" s="9"/>
      <c r="CD73" s="9"/>
      <c r="CE73" s="9"/>
      <c r="CF73" s="2"/>
      <c r="CG73" s="384"/>
      <c r="CH73" s="384"/>
      <c r="CI73" s="384"/>
    </row>
    <row r="74" spans="1:87" x14ac:dyDescent="0.3">
      <c r="A74" s="356"/>
      <c r="B74" s="194"/>
      <c r="C74" s="286"/>
      <c r="D74" s="201"/>
      <c r="E74" s="286"/>
      <c r="F74" s="194"/>
      <c r="G74" s="286"/>
      <c r="H74" s="286"/>
      <c r="I74" s="286"/>
      <c r="J74" s="194"/>
      <c r="K74" s="194"/>
      <c r="L74" s="194"/>
      <c r="M74" s="195"/>
      <c r="N74" s="286"/>
      <c r="O74" s="194" t="s">
        <v>15</v>
      </c>
      <c r="P74" s="192"/>
      <c r="Q74" s="194"/>
      <c r="R74" s="194"/>
      <c r="S74" s="194"/>
      <c r="T74" s="192"/>
      <c r="U74" s="192"/>
      <c r="V74" s="192"/>
      <c r="W74" s="192"/>
      <c r="X74" s="192"/>
      <c r="Y74" s="192"/>
      <c r="Z74" s="192"/>
      <c r="AA74" s="192"/>
      <c r="AB74" s="192"/>
      <c r="AC74" s="192"/>
      <c r="AD74" s="194"/>
      <c r="AE74" s="194"/>
      <c r="AF74" s="194"/>
      <c r="AG74" s="286"/>
      <c r="AH74" s="286"/>
      <c r="AI74" s="286"/>
      <c r="AJ74" s="329"/>
      <c r="AK74" s="331"/>
      <c r="AL74" s="192"/>
      <c r="AM74" s="9"/>
      <c r="AN74" s="203"/>
      <c r="AO74" s="292"/>
      <c r="AP74" s="286"/>
      <c r="AQ74" s="286"/>
      <c r="AR74" s="194"/>
      <c r="AS74" s="194"/>
      <c r="AT74" s="286"/>
      <c r="AU74" s="192"/>
      <c r="AV74" s="286"/>
      <c r="AW74" s="192"/>
      <c r="AX74" s="286"/>
      <c r="AY74" s="192"/>
      <c r="AZ74" s="286"/>
      <c r="BA74" s="194"/>
      <c r="BB74" s="194"/>
      <c r="BC74" s="194"/>
      <c r="BD74" s="194"/>
      <c r="BE74" s="194"/>
      <c r="BF74" s="194"/>
      <c r="BG74" s="194"/>
      <c r="BH74" s="194"/>
      <c r="BI74" s="194"/>
      <c r="BJ74" s="194"/>
      <c r="BK74" s="194"/>
      <c r="BL74" s="194"/>
      <c r="BM74" s="194"/>
      <c r="BN74" s="194"/>
      <c r="BO74" s="194"/>
      <c r="BP74" s="194"/>
      <c r="BQ74" s="203"/>
      <c r="BR74" s="205" t="str">
        <f t="shared" si="5"/>
        <v/>
      </c>
      <c r="BS74" s="205" t="str">
        <f t="shared" si="6"/>
        <v/>
      </c>
      <c r="BT74" s="205" t="str">
        <f t="shared" si="6"/>
        <v/>
      </c>
      <c r="BU74" s="9"/>
      <c r="BV74" s="9"/>
      <c r="CD74" s="9"/>
      <c r="CE74" s="9"/>
      <c r="CF74" s="2"/>
      <c r="CG74" s="384"/>
      <c r="CH74" s="384"/>
      <c r="CI74" s="384"/>
    </row>
    <row r="75" spans="1:87" x14ac:dyDescent="0.3">
      <c r="A75" s="356"/>
      <c r="B75" s="194"/>
      <c r="C75" s="286"/>
      <c r="D75" s="201"/>
      <c r="E75" s="286"/>
      <c r="F75" s="194"/>
      <c r="G75" s="286"/>
      <c r="H75" s="286"/>
      <c r="I75" s="286"/>
      <c r="J75" s="194"/>
      <c r="K75" s="194"/>
      <c r="L75" s="194"/>
      <c r="M75" s="195"/>
      <c r="N75" s="286"/>
      <c r="O75" s="194" t="s">
        <v>15</v>
      </c>
      <c r="P75" s="192"/>
      <c r="Q75" s="194"/>
      <c r="R75" s="194"/>
      <c r="S75" s="194"/>
      <c r="T75" s="192"/>
      <c r="U75" s="192"/>
      <c r="V75" s="192"/>
      <c r="W75" s="192"/>
      <c r="X75" s="192"/>
      <c r="Y75" s="192"/>
      <c r="Z75" s="192"/>
      <c r="AA75" s="192"/>
      <c r="AB75" s="192"/>
      <c r="AC75" s="192"/>
      <c r="AD75" s="194"/>
      <c r="AE75" s="194"/>
      <c r="AF75" s="194"/>
      <c r="AG75" s="286"/>
      <c r="AH75" s="286"/>
      <c r="AI75" s="286"/>
      <c r="AJ75" s="329"/>
      <c r="AK75" s="331"/>
      <c r="AL75" s="192"/>
      <c r="AM75" s="9"/>
      <c r="AN75" s="203"/>
      <c r="AO75" s="292"/>
      <c r="AP75" s="286"/>
      <c r="AQ75" s="286"/>
      <c r="AR75" s="194"/>
      <c r="AS75" s="194"/>
      <c r="AT75" s="286"/>
      <c r="AU75" s="192"/>
      <c r="AV75" s="286"/>
      <c r="AW75" s="192"/>
      <c r="AX75" s="286"/>
      <c r="AY75" s="192"/>
      <c r="AZ75" s="286"/>
      <c r="BA75" s="194"/>
      <c r="BB75" s="194"/>
      <c r="BC75" s="194"/>
      <c r="BD75" s="194"/>
      <c r="BE75" s="194"/>
      <c r="BF75" s="194"/>
      <c r="BG75" s="194"/>
      <c r="BH75" s="194"/>
      <c r="BI75" s="194"/>
      <c r="BJ75" s="194"/>
      <c r="BK75" s="194"/>
      <c r="BL75" s="194"/>
      <c r="BM75" s="194"/>
      <c r="BN75" s="194"/>
      <c r="BO75" s="194"/>
      <c r="BP75" s="194"/>
      <c r="BQ75" s="203"/>
      <c r="BR75" s="205" t="str">
        <f t="shared" si="5"/>
        <v/>
      </c>
      <c r="BS75" s="205" t="str">
        <f t="shared" si="6"/>
        <v/>
      </c>
      <c r="BT75" s="205" t="str">
        <f t="shared" si="6"/>
        <v/>
      </c>
      <c r="BU75" s="9"/>
      <c r="BV75" s="9"/>
      <c r="CD75" s="9"/>
      <c r="CE75" s="9"/>
      <c r="CF75" s="2"/>
      <c r="CG75" s="384"/>
      <c r="CH75" s="384"/>
      <c r="CI75" s="384"/>
    </row>
    <row r="76" spans="1:87" x14ac:dyDescent="0.3">
      <c r="A76" s="356"/>
      <c r="B76" s="194"/>
      <c r="C76" s="286"/>
      <c r="D76" s="201"/>
      <c r="E76" s="286"/>
      <c r="F76" s="194"/>
      <c r="G76" s="286"/>
      <c r="H76" s="286"/>
      <c r="I76" s="286"/>
      <c r="J76" s="194"/>
      <c r="K76" s="194"/>
      <c r="L76" s="194"/>
      <c r="M76" s="195"/>
      <c r="N76" s="286"/>
      <c r="O76" s="194" t="s">
        <v>15</v>
      </c>
      <c r="P76" s="192"/>
      <c r="Q76" s="194"/>
      <c r="R76" s="194"/>
      <c r="S76" s="194"/>
      <c r="T76" s="192"/>
      <c r="U76" s="192"/>
      <c r="V76" s="192"/>
      <c r="W76" s="192"/>
      <c r="X76" s="192"/>
      <c r="Y76" s="192"/>
      <c r="Z76" s="192"/>
      <c r="AA76" s="192"/>
      <c r="AB76" s="192"/>
      <c r="AC76" s="192"/>
      <c r="AD76" s="194"/>
      <c r="AE76" s="194"/>
      <c r="AF76" s="194"/>
      <c r="AG76" s="286"/>
      <c r="AH76" s="286"/>
      <c r="AI76" s="286"/>
      <c r="AJ76" s="329"/>
      <c r="AK76" s="331"/>
      <c r="AL76" s="192"/>
      <c r="AM76" s="9"/>
      <c r="AN76" s="203"/>
      <c r="AO76" s="292"/>
      <c r="AP76" s="286"/>
      <c r="AQ76" s="286"/>
      <c r="AR76" s="194"/>
      <c r="AS76" s="194"/>
      <c r="AT76" s="286"/>
      <c r="AU76" s="192"/>
      <c r="AV76" s="286"/>
      <c r="AW76" s="192"/>
      <c r="AX76" s="286"/>
      <c r="AY76" s="192"/>
      <c r="AZ76" s="286"/>
      <c r="BA76" s="194"/>
      <c r="BB76" s="194"/>
      <c r="BC76" s="194"/>
      <c r="BD76" s="194"/>
      <c r="BE76" s="194"/>
      <c r="BF76" s="194"/>
      <c r="BG76" s="194"/>
      <c r="BH76" s="194"/>
      <c r="BI76" s="194"/>
      <c r="BJ76" s="194"/>
      <c r="BK76" s="194"/>
      <c r="BL76" s="194"/>
      <c r="BM76" s="194"/>
      <c r="BN76" s="194"/>
      <c r="BO76" s="194"/>
      <c r="BP76" s="194"/>
      <c r="BQ76" s="203"/>
      <c r="BR76" s="205" t="str">
        <f t="shared" si="5"/>
        <v/>
      </c>
      <c r="BS76" s="205" t="str">
        <f t="shared" si="6"/>
        <v/>
      </c>
      <c r="BT76" s="205" t="str">
        <f t="shared" si="6"/>
        <v/>
      </c>
      <c r="BU76" s="9"/>
      <c r="BV76" s="9"/>
      <c r="CD76" s="9"/>
      <c r="CE76" s="9"/>
      <c r="CF76" s="2"/>
      <c r="CG76" s="384"/>
      <c r="CH76" s="384"/>
      <c r="CI76" s="384"/>
    </row>
    <row r="77" spans="1:87" x14ac:dyDescent="0.3">
      <c r="A77" s="356"/>
      <c r="B77" s="194"/>
      <c r="C77" s="286"/>
      <c r="D77" s="201"/>
      <c r="E77" s="286"/>
      <c r="F77" s="194"/>
      <c r="G77" s="286"/>
      <c r="H77" s="286"/>
      <c r="I77" s="286"/>
      <c r="J77" s="194"/>
      <c r="K77" s="194"/>
      <c r="L77" s="194"/>
      <c r="M77" s="195"/>
      <c r="N77" s="286"/>
      <c r="O77" s="194" t="s">
        <v>15</v>
      </c>
      <c r="P77" s="192"/>
      <c r="Q77" s="194"/>
      <c r="R77" s="194"/>
      <c r="S77" s="194"/>
      <c r="T77" s="192"/>
      <c r="U77" s="192"/>
      <c r="V77" s="192"/>
      <c r="W77" s="192"/>
      <c r="X77" s="192"/>
      <c r="Y77" s="192"/>
      <c r="Z77" s="192"/>
      <c r="AA77" s="192"/>
      <c r="AB77" s="192"/>
      <c r="AC77" s="192"/>
      <c r="AD77" s="194"/>
      <c r="AE77" s="194"/>
      <c r="AF77" s="194"/>
      <c r="AG77" s="286"/>
      <c r="AH77" s="286"/>
      <c r="AI77" s="286"/>
      <c r="AJ77" s="329"/>
      <c r="AK77" s="331"/>
      <c r="AL77" s="192"/>
      <c r="AM77" s="9"/>
      <c r="AN77" s="203"/>
      <c r="AO77" s="292"/>
      <c r="AP77" s="286"/>
      <c r="AQ77" s="286"/>
      <c r="AR77" s="194"/>
      <c r="AS77" s="194"/>
      <c r="AT77" s="286"/>
      <c r="AU77" s="192"/>
      <c r="AV77" s="286"/>
      <c r="AW77" s="192"/>
      <c r="AX77" s="286"/>
      <c r="AY77" s="192"/>
      <c r="AZ77" s="286"/>
      <c r="BA77" s="194"/>
      <c r="BB77" s="194"/>
      <c r="BC77" s="194"/>
      <c r="BD77" s="194"/>
      <c r="BE77" s="194"/>
      <c r="BF77" s="194"/>
      <c r="BG77" s="194"/>
      <c r="BH77" s="194"/>
      <c r="BI77" s="194"/>
      <c r="BJ77" s="194"/>
      <c r="BK77" s="194"/>
      <c r="BL77" s="194"/>
      <c r="BM77" s="194"/>
      <c r="BN77" s="194"/>
      <c r="BO77" s="194"/>
      <c r="BP77" s="194"/>
      <c r="BQ77" s="203"/>
      <c r="BR77" s="205" t="str">
        <f t="shared" si="5"/>
        <v/>
      </c>
      <c r="BS77" s="205" t="str">
        <f t="shared" si="6"/>
        <v/>
      </c>
      <c r="BT77" s="205" t="str">
        <f t="shared" si="6"/>
        <v/>
      </c>
      <c r="BU77" s="9"/>
      <c r="BV77" s="9"/>
      <c r="CD77" s="9"/>
      <c r="CE77" s="9"/>
      <c r="CF77" s="2"/>
      <c r="CG77" s="384"/>
      <c r="CH77" s="384"/>
      <c r="CI77" s="384"/>
    </row>
    <row r="78" spans="1:87" x14ac:dyDescent="0.3">
      <c r="A78" s="356"/>
      <c r="B78" s="194"/>
      <c r="C78" s="286"/>
      <c r="D78" s="201"/>
      <c r="E78" s="286"/>
      <c r="F78" s="194"/>
      <c r="G78" s="286"/>
      <c r="H78" s="286"/>
      <c r="I78" s="286"/>
      <c r="J78" s="194"/>
      <c r="K78" s="194"/>
      <c r="L78" s="194"/>
      <c r="M78" s="195"/>
      <c r="N78" s="286"/>
      <c r="O78" s="194" t="s">
        <v>15</v>
      </c>
      <c r="P78" s="192"/>
      <c r="Q78" s="194"/>
      <c r="R78" s="194"/>
      <c r="S78" s="194"/>
      <c r="T78" s="192"/>
      <c r="U78" s="192"/>
      <c r="V78" s="192"/>
      <c r="W78" s="192"/>
      <c r="X78" s="192"/>
      <c r="Y78" s="192"/>
      <c r="Z78" s="192"/>
      <c r="AA78" s="192"/>
      <c r="AB78" s="192"/>
      <c r="AC78" s="192"/>
      <c r="AD78" s="194"/>
      <c r="AE78" s="194"/>
      <c r="AF78" s="194"/>
      <c r="AG78" s="286"/>
      <c r="AH78" s="286"/>
      <c r="AI78" s="286"/>
      <c r="AJ78" s="329"/>
      <c r="AK78" s="331"/>
      <c r="AL78" s="192"/>
      <c r="AM78" s="9"/>
      <c r="AN78" s="203"/>
      <c r="AO78" s="292"/>
      <c r="AP78" s="286"/>
      <c r="AQ78" s="286"/>
      <c r="AR78" s="194"/>
      <c r="AS78" s="194"/>
      <c r="AT78" s="286"/>
      <c r="AU78" s="192"/>
      <c r="AV78" s="286"/>
      <c r="AW78" s="192"/>
      <c r="AX78" s="286"/>
      <c r="AY78" s="192"/>
      <c r="AZ78" s="286"/>
      <c r="BA78" s="194"/>
      <c r="BB78" s="194"/>
      <c r="BC78" s="194"/>
      <c r="BD78" s="194"/>
      <c r="BE78" s="194"/>
      <c r="BF78" s="194"/>
      <c r="BG78" s="194"/>
      <c r="BH78" s="194"/>
      <c r="BI78" s="194"/>
      <c r="BJ78" s="194"/>
      <c r="BK78" s="194"/>
      <c r="BL78" s="194"/>
      <c r="BM78" s="194"/>
      <c r="BN78" s="194"/>
      <c r="BO78" s="194"/>
      <c r="BP78" s="194"/>
      <c r="BQ78" s="203"/>
      <c r="BR78" s="205" t="str">
        <f t="shared" si="5"/>
        <v/>
      </c>
      <c r="BS78" s="205" t="str">
        <f t="shared" si="6"/>
        <v/>
      </c>
      <c r="BT78" s="205" t="str">
        <f t="shared" si="6"/>
        <v/>
      </c>
      <c r="BU78" s="9"/>
      <c r="BV78" s="9"/>
      <c r="CD78" s="9"/>
      <c r="CE78" s="9"/>
      <c r="CF78" s="2"/>
      <c r="CG78" s="384"/>
      <c r="CH78" s="384"/>
      <c r="CI78" s="384"/>
    </row>
    <row r="79" spans="1:87" x14ac:dyDescent="0.3">
      <c r="A79" s="356"/>
      <c r="B79" s="194"/>
      <c r="C79" s="286"/>
      <c r="D79" s="201"/>
      <c r="E79" s="286"/>
      <c r="F79" s="194"/>
      <c r="G79" s="286"/>
      <c r="H79" s="286"/>
      <c r="I79" s="286"/>
      <c r="J79" s="194"/>
      <c r="K79" s="194"/>
      <c r="L79" s="194"/>
      <c r="M79" s="195"/>
      <c r="N79" s="286"/>
      <c r="O79" s="194" t="s">
        <v>15</v>
      </c>
      <c r="P79" s="192"/>
      <c r="Q79" s="194"/>
      <c r="R79" s="194"/>
      <c r="S79" s="194"/>
      <c r="T79" s="192"/>
      <c r="U79" s="192"/>
      <c r="V79" s="192"/>
      <c r="W79" s="192"/>
      <c r="X79" s="192"/>
      <c r="Y79" s="192"/>
      <c r="Z79" s="192"/>
      <c r="AA79" s="192"/>
      <c r="AB79" s="192"/>
      <c r="AC79" s="192"/>
      <c r="AD79" s="194"/>
      <c r="AE79" s="194"/>
      <c r="AF79" s="194"/>
      <c r="AG79" s="286"/>
      <c r="AH79" s="286"/>
      <c r="AI79" s="286"/>
      <c r="AJ79" s="329"/>
      <c r="AK79" s="331"/>
      <c r="AL79" s="192"/>
      <c r="AM79" s="9"/>
      <c r="AN79" s="203"/>
      <c r="AO79" s="292"/>
      <c r="AP79" s="286"/>
      <c r="AQ79" s="286"/>
      <c r="AR79" s="194"/>
      <c r="AS79" s="194"/>
      <c r="AT79" s="286"/>
      <c r="AU79" s="192"/>
      <c r="AV79" s="286"/>
      <c r="AW79" s="192"/>
      <c r="AX79" s="286"/>
      <c r="AY79" s="192"/>
      <c r="AZ79" s="286"/>
      <c r="BA79" s="194"/>
      <c r="BB79" s="194"/>
      <c r="BC79" s="194"/>
      <c r="BD79" s="194"/>
      <c r="BE79" s="194"/>
      <c r="BF79" s="194"/>
      <c r="BG79" s="194"/>
      <c r="BH79" s="194"/>
      <c r="BI79" s="194"/>
      <c r="BJ79" s="194"/>
      <c r="BK79" s="194"/>
      <c r="BL79" s="194"/>
      <c r="BM79" s="194"/>
      <c r="BN79" s="194"/>
      <c r="BO79" s="194"/>
      <c r="BP79" s="194"/>
      <c r="BQ79" s="203"/>
      <c r="BR79" s="205" t="str">
        <f t="shared" si="5"/>
        <v/>
      </c>
      <c r="BS79" s="205" t="str">
        <f t="shared" si="6"/>
        <v/>
      </c>
      <c r="BT79" s="205" t="str">
        <f t="shared" si="6"/>
        <v/>
      </c>
      <c r="BU79" s="9"/>
      <c r="BV79" s="9"/>
      <c r="CD79" s="9"/>
      <c r="CE79" s="9"/>
      <c r="CF79" s="2"/>
      <c r="CG79" s="384"/>
      <c r="CH79" s="384"/>
      <c r="CI79" s="384"/>
    </row>
    <row r="80" spans="1:87" x14ac:dyDescent="0.3">
      <c r="A80" s="356"/>
      <c r="B80" s="194"/>
      <c r="C80" s="286"/>
      <c r="D80" s="201"/>
      <c r="E80" s="286"/>
      <c r="F80" s="194"/>
      <c r="G80" s="286"/>
      <c r="H80" s="286"/>
      <c r="I80" s="286"/>
      <c r="J80" s="194"/>
      <c r="K80" s="194"/>
      <c r="L80" s="194"/>
      <c r="M80" s="195"/>
      <c r="N80" s="286"/>
      <c r="O80" s="194" t="s">
        <v>15</v>
      </c>
      <c r="P80" s="192"/>
      <c r="Q80" s="194"/>
      <c r="R80" s="194"/>
      <c r="S80" s="194"/>
      <c r="T80" s="192"/>
      <c r="U80" s="192"/>
      <c r="V80" s="192"/>
      <c r="W80" s="192"/>
      <c r="X80" s="192"/>
      <c r="Y80" s="192"/>
      <c r="Z80" s="192"/>
      <c r="AA80" s="192"/>
      <c r="AB80" s="192"/>
      <c r="AC80" s="192"/>
      <c r="AD80" s="194"/>
      <c r="AE80" s="194"/>
      <c r="AF80" s="194"/>
      <c r="AG80" s="286"/>
      <c r="AH80" s="286"/>
      <c r="AI80" s="286"/>
      <c r="AJ80" s="329"/>
      <c r="AK80" s="331"/>
      <c r="AL80" s="192"/>
      <c r="AM80" s="9"/>
      <c r="AN80" s="203"/>
      <c r="AO80" s="292"/>
      <c r="AP80" s="286"/>
      <c r="AQ80" s="286"/>
      <c r="AR80" s="194"/>
      <c r="AS80" s="194"/>
      <c r="AT80" s="286"/>
      <c r="AU80" s="192"/>
      <c r="AV80" s="286"/>
      <c r="AW80" s="192"/>
      <c r="AX80" s="286"/>
      <c r="AY80" s="192"/>
      <c r="AZ80" s="286"/>
      <c r="BA80" s="194"/>
      <c r="BB80" s="194"/>
      <c r="BC80" s="194"/>
      <c r="BD80" s="194"/>
      <c r="BE80" s="194"/>
      <c r="BF80" s="194"/>
      <c r="BG80" s="194"/>
      <c r="BH80" s="194"/>
      <c r="BI80" s="194"/>
      <c r="BJ80" s="194"/>
      <c r="BK80" s="194"/>
      <c r="BL80" s="194"/>
      <c r="BM80" s="194"/>
      <c r="BN80" s="194"/>
      <c r="BO80" s="194"/>
      <c r="BP80" s="194"/>
      <c r="BQ80" s="203"/>
      <c r="BR80" s="205" t="str">
        <f t="shared" si="5"/>
        <v/>
      </c>
      <c r="BS80" s="205" t="str">
        <f t="shared" si="6"/>
        <v/>
      </c>
      <c r="BT80" s="205" t="str">
        <f t="shared" si="6"/>
        <v/>
      </c>
      <c r="BU80" s="9"/>
      <c r="BV80" s="9"/>
      <c r="CD80" s="9"/>
      <c r="CE80" s="9"/>
      <c r="CF80" s="2"/>
      <c r="CG80" s="384"/>
      <c r="CH80" s="384"/>
      <c r="CI80" s="384"/>
    </row>
    <row r="81" spans="1:87" x14ac:dyDescent="0.3">
      <c r="A81" s="356"/>
      <c r="B81" s="194"/>
      <c r="C81" s="286"/>
      <c r="D81" s="201"/>
      <c r="E81" s="286"/>
      <c r="F81" s="194"/>
      <c r="G81" s="286"/>
      <c r="H81" s="286"/>
      <c r="I81" s="286"/>
      <c r="J81" s="194"/>
      <c r="K81" s="194"/>
      <c r="L81" s="194"/>
      <c r="M81" s="195"/>
      <c r="N81" s="286"/>
      <c r="O81" s="194" t="s">
        <v>15</v>
      </c>
      <c r="P81" s="192"/>
      <c r="Q81" s="194"/>
      <c r="R81" s="194"/>
      <c r="S81" s="194"/>
      <c r="T81" s="192"/>
      <c r="U81" s="192"/>
      <c r="V81" s="192"/>
      <c r="W81" s="192"/>
      <c r="X81" s="192"/>
      <c r="Y81" s="192"/>
      <c r="Z81" s="192"/>
      <c r="AA81" s="192"/>
      <c r="AB81" s="192"/>
      <c r="AC81" s="192"/>
      <c r="AD81" s="194"/>
      <c r="AE81" s="194"/>
      <c r="AF81" s="194"/>
      <c r="AG81" s="286"/>
      <c r="AH81" s="286"/>
      <c r="AI81" s="286"/>
      <c r="AJ81" s="329"/>
      <c r="AK81" s="331"/>
      <c r="AL81" s="192"/>
      <c r="AM81" s="9"/>
      <c r="AN81" s="203"/>
      <c r="AO81" s="292"/>
      <c r="AP81" s="286"/>
      <c r="AQ81" s="286"/>
      <c r="AR81" s="194"/>
      <c r="AS81" s="194"/>
      <c r="AT81" s="286"/>
      <c r="AU81" s="192"/>
      <c r="AV81" s="286"/>
      <c r="AW81" s="192"/>
      <c r="AX81" s="286"/>
      <c r="AY81" s="192"/>
      <c r="AZ81" s="286"/>
      <c r="BA81" s="194"/>
      <c r="BB81" s="194"/>
      <c r="BC81" s="194"/>
      <c r="BD81" s="194"/>
      <c r="BE81" s="194"/>
      <c r="BF81" s="194"/>
      <c r="BG81" s="194"/>
      <c r="BH81" s="194"/>
      <c r="BI81" s="194"/>
      <c r="BJ81" s="194"/>
      <c r="BK81" s="194"/>
      <c r="BL81" s="194"/>
      <c r="BM81" s="194"/>
      <c r="BN81" s="194"/>
      <c r="BO81" s="194"/>
      <c r="BP81" s="194"/>
      <c r="BQ81" s="203"/>
      <c r="BR81" s="205" t="str">
        <f t="shared" si="5"/>
        <v/>
      </c>
      <c r="BS81" s="205" t="str">
        <f t="shared" si="6"/>
        <v/>
      </c>
      <c r="BT81" s="205" t="str">
        <f t="shared" si="6"/>
        <v/>
      </c>
      <c r="BU81" s="9"/>
      <c r="BV81" s="9"/>
      <c r="CD81" s="9"/>
      <c r="CE81" s="9"/>
      <c r="CF81" s="2"/>
      <c r="CG81" s="384"/>
      <c r="CH81" s="384"/>
      <c r="CI81" s="384"/>
    </row>
    <row r="82" spans="1:87" x14ac:dyDescent="0.3">
      <c r="A82" s="356"/>
      <c r="B82" s="194"/>
      <c r="C82" s="286"/>
      <c r="D82" s="201"/>
      <c r="E82" s="286"/>
      <c r="F82" s="194"/>
      <c r="G82" s="286"/>
      <c r="H82" s="286"/>
      <c r="I82" s="286"/>
      <c r="J82" s="194"/>
      <c r="K82" s="194"/>
      <c r="L82" s="194"/>
      <c r="M82" s="195"/>
      <c r="N82" s="286"/>
      <c r="O82" s="194" t="s">
        <v>15</v>
      </c>
      <c r="P82" s="192"/>
      <c r="Q82" s="194"/>
      <c r="R82" s="194"/>
      <c r="S82" s="194"/>
      <c r="T82" s="192"/>
      <c r="U82" s="192"/>
      <c r="V82" s="192"/>
      <c r="W82" s="192"/>
      <c r="X82" s="192"/>
      <c r="Y82" s="192"/>
      <c r="Z82" s="192"/>
      <c r="AA82" s="192"/>
      <c r="AB82" s="192"/>
      <c r="AC82" s="192"/>
      <c r="AD82" s="194"/>
      <c r="AE82" s="194"/>
      <c r="AF82" s="194"/>
      <c r="AG82" s="286"/>
      <c r="AH82" s="286"/>
      <c r="AI82" s="286"/>
      <c r="AJ82" s="329"/>
      <c r="AK82" s="331"/>
      <c r="AL82" s="192"/>
      <c r="AM82" s="9"/>
      <c r="AN82" s="203"/>
      <c r="AO82" s="292"/>
      <c r="AP82" s="286"/>
      <c r="AQ82" s="286"/>
      <c r="AR82" s="194"/>
      <c r="AS82" s="194"/>
      <c r="AT82" s="286"/>
      <c r="AU82" s="192"/>
      <c r="AV82" s="286"/>
      <c r="AW82" s="192"/>
      <c r="AX82" s="286"/>
      <c r="AY82" s="192"/>
      <c r="AZ82" s="286"/>
      <c r="BA82" s="194"/>
      <c r="BB82" s="194"/>
      <c r="BC82" s="194"/>
      <c r="BD82" s="194"/>
      <c r="BE82" s="194"/>
      <c r="BF82" s="194"/>
      <c r="BG82" s="194"/>
      <c r="BH82" s="194"/>
      <c r="BI82" s="194"/>
      <c r="BJ82" s="194"/>
      <c r="BK82" s="194"/>
      <c r="BL82" s="194"/>
      <c r="BM82" s="194"/>
      <c r="BN82" s="194"/>
      <c r="BO82" s="194"/>
      <c r="BP82" s="194"/>
      <c r="BQ82" s="203"/>
      <c r="BR82" s="205" t="str">
        <f t="shared" si="5"/>
        <v/>
      </c>
      <c r="BS82" s="205" t="str">
        <f t="shared" si="6"/>
        <v/>
      </c>
      <c r="BT82" s="205" t="str">
        <f t="shared" si="6"/>
        <v/>
      </c>
      <c r="BU82" s="9"/>
      <c r="BV82" s="9"/>
      <c r="CD82" s="9"/>
      <c r="CE82" s="9"/>
      <c r="CF82" s="2"/>
      <c r="CG82" s="384"/>
      <c r="CH82" s="384"/>
      <c r="CI82" s="384"/>
    </row>
    <row r="83" spans="1:87" x14ac:dyDescent="0.3">
      <c r="A83" s="356"/>
      <c r="B83" s="194"/>
      <c r="C83" s="286"/>
      <c r="D83" s="201"/>
      <c r="E83" s="286"/>
      <c r="F83" s="194"/>
      <c r="G83" s="286"/>
      <c r="H83" s="286"/>
      <c r="I83" s="286"/>
      <c r="J83" s="194"/>
      <c r="K83" s="194"/>
      <c r="L83" s="194"/>
      <c r="M83" s="195"/>
      <c r="N83" s="286"/>
      <c r="O83" s="194" t="s">
        <v>15</v>
      </c>
      <c r="P83" s="192"/>
      <c r="Q83" s="194"/>
      <c r="R83" s="194"/>
      <c r="S83" s="194"/>
      <c r="T83" s="192"/>
      <c r="U83" s="192"/>
      <c r="V83" s="192"/>
      <c r="W83" s="192"/>
      <c r="X83" s="192"/>
      <c r="Y83" s="192"/>
      <c r="Z83" s="192"/>
      <c r="AA83" s="192"/>
      <c r="AB83" s="192"/>
      <c r="AC83" s="192"/>
      <c r="AD83" s="194"/>
      <c r="AE83" s="194"/>
      <c r="AF83" s="194"/>
      <c r="AG83" s="286"/>
      <c r="AH83" s="286"/>
      <c r="AI83" s="286"/>
      <c r="AJ83" s="329"/>
      <c r="AK83" s="331"/>
      <c r="AL83" s="192"/>
      <c r="AM83" s="9"/>
      <c r="AN83" s="203"/>
      <c r="AO83" s="292"/>
      <c r="AP83" s="286"/>
      <c r="AQ83" s="286"/>
      <c r="AR83" s="194"/>
      <c r="AS83" s="194"/>
      <c r="AT83" s="286"/>
      <c r="AU83" s="192"/>
      <c r="AV83" s="286"/>
      <c r="AW83" s="192"/>
      <c r="AX83" s="286"/>
      <c r="AY83" s="192"/>
      <c r="AZ83" s="286"/>
      <c r="BA83" s="194"/>
      <c r="BB83" s="194"/>
      <c r="BC83" s="194"/>
      <c r="BD83" s="194"/>
      <c r="BE83" s="194"/>
      <c r="BF83" s="194"/>
      <c r="BG83" s="194"/>
      <c r="BH83" s="194"/>
      <c r="BI83" s="194"/>
      <c r="BJ83" s="194"/>
      <c r="BK83" s="194"/>
      <c r="BL83" s="194"/>
      <c r="BM83" s="194"/>
      <c r="BN83" s="194"/>
      <c r="BO83" s="194"/>
      <c r="BP83" s="194"/>
      <c r="BQ83" s="203"/>
      <c r="BR83" s="205" t="str">
        <f t="shared" si="5"/>
        <v/>
      </c>
      <c r="BS83" s="205" t="str">
        <f t="shared" si="6"/>
        <v/>
      </c>
      <c r="BT83" s="205" t="str">
        <f t="shared" si="6"/>
        <v/>
      </c>
      <c r="BU83" s="9"/>
      <c r="BV83" s="9"/>
      <c r="CD83" s="9"/>
      <c r="CE83" s="9"/>
      <c r="CF83" s="2"/>
      <c r="CG83" s="384"/>
      <c r="CH83" s="384"/>
      <c r="CI83" s="384"/>
    </row>
    <row r="84" spans="1:87" x14ac:dyDescent="0.3">
      <c r="A84" s="356"/>
      <c r="B84" s="194"/>
      <c r="C84" s="286"/>
      <c r="D84" s="201"/>
      <c r="E84" s="286"/>
      <c r="F84" s="194"/>
      <c r="G84" s="286"/>
      <c r="H84" s="286"/>
      <c r="I84" s="286"/>
      <c r="J84" s="194"/>
      <c r="K84" s="194"/>
      <c r="L84" s="194"/>
      <c r="M84" s="195"/>
      <c r="N84" s="286"/>
      <c r="O84" s="194" t="s">
        <v>15</v>
      </c>
      <c r="P84" s="192"/>
      <c r="Q84" s="194"/>
      <c r="R84" s="194"/>
      <c r="S84" s="194"/>
      <c r="T84" s="192"/>
      <c r="U84" s="192"/>
      <c r="V84" s="192"/>
      <c r="W84" s="192"/>
      <c r="X84" s="192"/>
      <c r="Y84" s="192"/>
      <c r="Z84" s="192"/>
      <c r="AA84" s="192"/>
      <c r="AB84" s="192"/>
      <c r="AC84" s="192"/>
      <c r="AD84" s="194"/>
      <c r="AE84" s="194"/>
      <c r="AF84" s="194"/>
      <c r="AG84" s="286"/>
      <c r="AH84" s="286"/>
      <c r="AI84" s="286"/>
      <c r="AJ84" s="329"/>
      <c r="AK84" s="331"/>
      <c r="AL84" s="192"/>
      <c r="AM84" s="9"/>
      <c r="AN84" s="203"/>
      <c r="AO84" s="292"/>
      <c r="AP84" s="286"/>
      <c r="AQ84" s="286"/>
      <c r="AR84" s="194"/>
      <c r="AS84" s="194"/>
      <c r="AT84" s="286"/>
      <c r="AU84" s="192"/>
      <c r="AV84" s="286"/>
      <c r="AW84" s="192"/>
      <c r="AX84" s="286"/>
      <c r="AY84" s="192"/>
      <c r="AZ84" s="286"/>
      <c r="BA84" s="194"/>
      <c r="BB84" s="194"/>
      <c r="BC84" s="194"/>
      <c r="BD84" s="194"/>
      <c r="BE84" s="194"/>
      <c r="BF84" s="194"/>
      <c r="BG84" s="194"/>
      <c r="BH84" s="194"/>
      <c r="BI84" s="194"/>
      <c r="BJ84" s="194"/>
      <c r="BK84" s="194"/>
      <c r="BL84" s="194"/>
      <c r="BM84" s="194"/>
      <c r="BN84" s="194"/>
      <c r="BO84" s="194"/>
      <c r="BP84" s="194"/>
      <c r="BQ84" s="203"/>
      <c r="BR84" s="205" t="str">
        <f t="shared" si="5"/>
        <v/>
      </c>
      <c r="BS84" s="205" t="str">
        <f t="shared" si="6"/>
        <v/>
      </c>
      <c r="BT84" s="205" t="str">
        <f t="shared" si="6"/>
        <v/>
      </c>
      <c r="BU84" s="9"/>
      <c r="BV84" s="9"/>
      <c r="CD84" s="9"/>
      <c r="CE84" s="9"/>
      <c r="CF84" s="2"/>
      <c r="CG84" s="384"/>
      <c r="CH84" s="384"/>
      <c r="CI84" s="384"/>
    </row>
    <row r="85" spans="1:87" x14ac:dyDescent="0.3">
      <c r="A85" s="356"/>
      <c r="B85" s="194"/>
      <c r="C85" s="286"/>
      <c r="D85" s="201"/>
      <c r="E85" s="286"/>
      <c r="F85" s="194"/>
      <c r="G85" s="286"/>
      <c r="H85" s="286"/>
      <c r="I85" s="286"/>
      <c r="J85" s="194"/>
      <c r="K85" s="194"/>
      <c r="L85" s="194"/>
      <c r="M85" s="195"/>
      <c r="N85" s="286"/>
      <c r="O85" s="194" t="s">
        <v>15</v>
      </c>
      <c r="P85" s="192"/>
      <c r="Q85" s="194"/>
      <c r="R85" s="194"/>
      <c r="S85" s="194"/>
      <c r="T85" s="192"/>
      <c r="U85" s="192"/>
      <c r="V85" s="192"/>
      <c r="W85" s="192"/>
      <c r="X85" s="192"/>
      <c r="Y85" s="192"/>
      <c r="Z85" s="192"/>
      <c r="AA85" s="192"/>
      <c r="AB85" s="192"/>
      <c r="AC85" s="192"/>
      <c r="AD85" s="194"/>
      <c r="AE85" s="194"/>
      <c r="AF85" s="194"/>
      <c r="AG85" s="286"/>
      <c r="AH85" s="286"/>
      <c r="AI85" s="286"/>
      <c r="AJ85" s="329"/>
      <c r="AK85" s="331"/>
      <c r="AL85" s="192"/>
      <c r="AM85" s="9"/>
      <c r="AN85" s="203"/>
      <c r="AO85" s="292"/>
      <c r="AP85" s="286"/>
      <c r="AQ85" s="286"/>
      <c r="AR85" s="194"/>
      <c r="AS85" s="194"/>
      <c r="AT85" s="286"/>
      <c r="AU85" s="192"/>
      <c r="AV85" s="286"/>
      <c r="AW85" s="192"/>
      <c r="AX85" s="286"/>
      <c r="AY85" s="192"/>
      <c r="AZ85" s="286"/>
      <c r="BA85" s="194"/>
      <c r="BB85" s="194"/>
      <c r="BC85" s="194"/>
      <c r="BD85" s="194"/>
      <c r="BE85" s="194"/>
      <c r="BF85" s="194"/>
      <c r="BG85" s="194"/>
      <c r="BH85" s="194"/>
      <c r="BI85" s="194"/>
      <c r="BJ85" s="194"/>
      <c r="BK85" s="194"/>
      <c r="BL85" s="194"/>
      <c r="BM85" s="194"/>
      <c r="BN85" s="194"/>
      <c r="BO85" s="194"/>
      <c r="BP85" s="194"/>
      <c r="BQ85" s="203"/>
      <c r="BR85" s="205" t="str">
        <f t="shared" si="5"/>
        <v/>
      </c>
      <c r="BS85" s="205" t="str">
        <f t="shared" si="6"/>
        <v/>
      </c>
      <c r="BT85" s="205" t="str">
        <f t="shared" si="6"/>
        <v/>
      </c>
      <c r="BU85" s="9"/>
      <c r="BV85" s="9"/>
      <c r="CD85" s="9"/>
      <c r="CE85" s="9"/>
      <c r="CF85" s="2"/>
      <c r="CG85" s="384"/>
      <c r="CH85" s="384"/>
      <c r="CI85" s="384"/>
    </row>
    <row r="86" spans="1:87" x14ac:dyDescent="0.3">
      <c r="A86" s="356"/>
      <c r="B86" s="194"/>
      <c r="C86" s="286"/>
      <c r="D86" s="201"/>
      <c r="E86" s="286"/>
      <c r="F86" s="194"/>
      <c r="G86" s="286"/>
      <c r="H86" s="286"/>
      <c r="I86" s="286"/>
      <c r="J86" s="194"/>
      <c r="K86" s="194"/>
      <c r="L86" s="194"/>
      <c r="M86" s="195"/>
      <c r="N86" s="286"/>
      <c r="O86" s="194" t="s">
        <v>15</v>
      </c>
      <c r="P86" s="192"/>
      <c r="Q86" s="194"/>
      <c r="R86" s="194"/>
      <c r="S86" s="194"/>
      <c r="T86" s="192"/>
      <c r="U86" s="192"/>
      <c r="V86" s="192"/>
      <c r="W86" s="192"/>
      <c r="X86" s="192"/>
      <c r="Y86" s="192"/>
      <c r="Z86" s="192"/>
      <c r="AA86" s="192"/>
      <c r="AB86" s="192"/>
      <c r="AC86" s="192"/>
      <c r="AD86" s="194"/>
      <c r="AE86" s="194"/>
      <c r="AF86" s="194"/>
      <c r="AG86" s="286"/>
      <c r="AH86" s="286"/>
      <c r="AI86" s="286"/>
      <c r="AJ86" s="329"/>
      <c r="AK86" s="331"/>
      <c r="AL86" s="192"/>
      <c r="AM86" s="9"/>
      <c r="AN86" s="203"/>
      <c r="AO86" s="292"/>
      <c r="AP86" s="286"/>
      <c r="AQ86" s="286"/>
      <c r="AR86" s="194"/>
      <c r="AS86" s="194"/>
      <c r="AT86" s="286"/>
      <c r="AU86" s="192"/>
      <c r="AV86" s="286"/>
      <c r="AW86" s="192"/>
      <c r="AX86" s="286"/>
      <c r="AY86" s="192"/>
      <c r="AZ86" s="286"/>
      <c r="BA86" s="194"/>
      <c r="BB86" s="194"/>
      <c r="BC86" s="194"/>
      <c r="BD86" s="194"/>
      <c r="BE86" s="194"/>
      <c r="BF86" s="194"/>
      <c r="BG86" s="194"/>
      <c r="BH86" s="194"/>
      <c r="BI86" s="194"/>
      <c r="BJ86" s="194"/>
      <c r="BK86" s="194"/>
      <c r="BL86" s="194"/>
      <c r="BM86" s="194"/>
      <c r="BN86" s="194"/>
      <c r="BO86" s="194"/>
      <c r="BP86" s="194"/>
      <c r="BQ86" s="203"/>
      <c r="BR86" s="205" t="str">
        <f t="shared" si="5"/>
        <v/>
      </c>
      <c r="BS86" s="205" t="str">
        <f t="shared" si="6"/>
        <v/>
      </c>
      <c r="BT86" s="205" t="str">
        <f t="shared" si="6"/>
        <v/>
      </c>
      <c r="BU86" s="9"/>
      <c r="BV86" s="9"/>
      <c r="CD86" s="9"/>
      <c r="CE86" s="9"/>
      <c r="CF86" s="2"/>
      <c r="CG86" s="384"/>
      <c r="CH86" s="384"/>
      <c r="CI86" s="384"/>
    </row>
    <row r="87" spans="1:87" x14ac:dyDescent="0.3">
      <c r="A87" s="356"/>
      <c r="B87" s="194"/>
      <c r="C87" s="286"/>
      <c r="D87" s="201"/>
      <c r="E87" s="286"/>
      <c r="F87" s="194"/>
      <c r="G87" s="286"/>
      <c r="H87" s="286"/>
      <c r="I87" s="286"/>
      <c r="J87" s="194"/>
      <c r="K87" s="194"/>
      <c r="L87" s="194"/>
      <c r="M87" s="195"/>
      <c r="N87" s="286"/>
      <c r="O87" s="194" t="s">
        <v>15</v>
      </c>
      <c r="P87" s="192"/>
      <c r="Q87" s="194"/>
      <c r="R87" s="194"/>
      <c r="S87" s="194"/>
      <c r="T87" s="192"/>
      <c r="U87" s="192"/>
      <c r="V87" s="192"/>
      <c r="W87" s="192"/>
      <c r="X87" s="192"/>
      <c r="Y87" s="192"/>
      <c r="Z87" s="192"/>
      <c r="AA87" s="192"/>
      <c r="AB87" s="192"/>
      <c r="AC87" s="192"/>
      <c r="AD87" s="194"/>
      <c r="AE87" s="194"/>
      <c r="AF87" s="194"/>
      <c r="AG87" s="286"/>
      <c r="AH87" s="286"/>
      <c r="AI87" s="286"/>
      <c r="AJ87" s="329"/>
      <c r="AK87" s="331"/>
      <c r="AL87" s="192"/>
      <c r="AM87" s="9"/>
      <c r="AN87" s="203"/>
      <c r="AO87" s="292"/>
      <c r="AP87" s="286"/>
      <c r="AQ87" s="286"/>
      <c r="AR87" s="194"/>
      <c r="AS87" s="194"/>
      <c r="AT87" s="286"/>
      <c r="AU87" s="192"/>
      <c r="AV87" s="286"/>
      <c r="AW87" s="192"/>
      <c r="AX87" s="286"/>
      <c r="AY87" s="192"/>
      <c r="AZ87" s="286"/>
      <c r="BA87" s="194"/>
      <c r="BB87" s="194"/>
      <c r="BC87" s="194"/>
      <c r="BD87" s="194"/>
      <c r="BE87" s="194"/>
      <c r="BF87" s="194"/>
      <c r="BG87" s="194"/>
      <c r="BH87" s="194"/>
      <c r="BI87" s="194"/>
      <c r="BJ87" s="194"/>
      <c r="BK87" s="194"/>
      <c r="BL87" s="194"/>
      <c r="BM87" s="194"/>
      <c r="BN87" s="194"/>
      <c r="BO87" s="194"/>
      <c r="BP87" s="194"/>
      <c r="BQ87" s="203"/>
      <c r="BR87" s="205" t="str">
        <f t="shared" si="5"/>
        <v/>
      </c>
      <c r="BS87" s="205" t="str">
        <f t="shared" si="6"/>
        <v/>
      </c>
      <c r="BT87" s="205" t="str">
        <f t="shared" si="6"/>
        <v/>
      </c>
      <c r="BU87" s="9"/>
      <c r="BV87" s="9"/>
      <c r="CD87" s="9"/>
      <c r="CE87" s="9"/>
      <c r="CF87" s="2"/>
      <c r="CG87" s="384"/>
      <c r="CH87" s="384"/>
      <c r="CI87" s="384"/>
    </row>
    <row r="88" spans="1:87" x14ac:dyDescent="0.3">
      <c r="A88" s="356"/>
      <c r="B88" s="194"/>
      <c r="C88" s="286"/>
      <c r="D88" s="201"/>
      <c r="E88" s="286"/>
      <c r="F88" s="194"/>
      <c r="G88" s="286"/>
      <c r="H88" s="286"/>
      <c r="I88" s="286"/>
      <c r="J88" s="194"/>
      <c r="K88" s="194"/>
      <c r="L88" s="194"/>
      <c r="M88" s="195"/>
      <c r="N88" s="286"/>
      <c r="O88" s="194" t="s">
        <v>15</v>
      </c>
      <c r="P88" s="192"/>
      <c r="Q88" s="194"/>
      <c r="R88" s="194"/>
      <c r="S88" s="194"/>
      <c r="T88" s="192"/>
      <c r="U88" s="192"/>
      <c r="V88" s="192"/>
      <c r="W88" s="192"/>
      <c r="X88" s="192"/>
      <c r="Y88" s="192"/>
      <c r="Z88" s="192"/>
      <c r="AA88" s="192"/>
      <c r="AB88" s="192"/>
      <c r="AC88" s="192"/>
      <c r="AD88" s="194"/>
      <c r="AE88" s="194"/>
      <c r="AF88" s="194"/>
      <c r="AG88" s="286"/>
      <c r="AH88" s="286"/>
      <c r="AI88" s="286"/>
      <c r="AJ88" s="329"/>
      <c r="AK88" s="331"/>
      <c r="AL88" s="192"/>
      <c r="AM88" s="9"/>
      <c r="AN88" s="203"/>
      <c r="AO88" s="292"/>
      <c r="AP88" s="286"/>
      <c r="AQ88" s="286"/>
      <c r="AR88" s="194"/>
      <c r="AS88" s="194"/>
      <c r="AT88" s="286"/>
      <c r="AU88" s="192"/>
      <c r="AV88" s="286"/>
      <c r="AW88" s="192"/>
      <c r="AX88" s="286"/>
      <c r="AY88" s="192"/>
      <c r="AZ88" s="286"/>
      <c r="BA88" s="194"/>
      <c r="BB88" s="194"/>
      <c r="BC88" s="194"/>
      <c r="BD88" s="194"/>
      <c r="BE88" s="194"/>
      <c r="BF88" s="194"/>
      <c r="BG88" s="194"/>
      <c r="BH88" s="194"/>
      <c r="BI88" s="194"/>
      <c r="BJ88" s="194"/>
      <c r="BK88" s="194"/>
      <c r="BL88" s="194"/>
      <c r="BM88" s="194"/>
      <c r="BN88" s="194"/>
      <c r="BO88" s="194"/>
      <c r="BP88" s="194"/>
      <c r="BQ88" s="203"/>
      <c r="BR88" s="205" t="str">
        <f t="shared" si="5"/>
        <v/>
      </c>
      <c r="BS88" s="205" t="str">
        <f t="shared" si="6"/>
        <v/>
      </c>
      <c r="BT88" s="205" t="str">
        <f t="shared" si="6"/>
        <v/>
      </c>
      <c r="BU88" s="9"/>
      <c r="BV88" s="9"/>
      <c r="CD88" s="9"/>
      <c r="CE88" s="9"/>
      <c r="CF88" s="2"/>
      <c r="CG88" s="384"/>
      <c r="CH88" s="384"/>
      <c r="CI88" s="384"/>
    </row>
    <row r="89" spans="1:87" x14ac:dyDescent="0.3">
      <c r="A89" s="356"/>
      <c r="B89" s="194"/>
      <c r="C89" s="286"/>
      <c r="D89" s="201"/>
      <c r="E89" s="286"/>
      <c r="F89" s="194"/>
      <c r="G89" s="286"/>
      <c r="H89" s="286"/>
      <c r="I89" s="286"/>
      <c r="J89" s="194"/>
      <c r="K89" s="194"/>
      <c r="L89" s="194"/>
      <c r="M89" s="195"/>
      <c r="N89" s="286"/>
      <c r="O89" s="194" t="s">
        <v>15</v>
      </c>
      <c r="P89" s="192"/>
      <c r="Q89" s="194"/>
      <c r="R89" s="194"/>
      <c r="S89" s="194"/>
      <c r="T89" s="192"/>
      <c r="U89" s="192"/>
      <c r="V89" s="192"/>
      <c r="W89" s="192"/>
      <c r="X89" s="192"/>
      <c r="Y89" s="192"/>
      <c r="Z89" s="192"/>
      <c r="AA89" s="192"/>
      <c r="AB89" s="192"/>
      <c r="AC89" s="192"/>
      <c r="AD89" s="194"/>
      <c r="AE89" s="194"/>
      <c r="AF89" s="194"/>
      <c r="AG89" s="286"/>
      <c r="AH89" s="286"/>
      <c r="AI89" s="286"/>
      <c r="AJ89" s="329"/>
      <c r="AK89" s="331"/>
      <c r="AL89" s="192"/>
      <c r="AM89" s="9"/>
      <c r="AN89" s="203"/>
      <c r="AO89" s="292"/>
      <c r="AP89" s="286"/>
      <c r="AQ89" s="286"/>
      <c r="AR89" s="194"/>
      <c r="AS89" s="194"/>
      <c r="AT89" s="286"/>
      <c r="AU89" s="192"/>
      <c r="AV89" s="286"/>
      <c r="AW89" s="192"/>
      <c r="AX89" s="286"/>
      <c r="AY89" s="192"/>
      <c r="AZ89" s="286"/>
      <c r="BA89" s="194"/>
      <c r="BB89" s="194"/>
      <c r="BC89" s="194"/>
      <c r="BD89" s="194"/>
      <c r="BE89" s="194"/>
      <c r="BF89" s="194"/>
      <c r="BG89" s="194"/>
      <c r="BH89" s="194"/>
      <c r="BI89" s="194"/>
      <c r="BJ89" s="194"/>
      <c r="BK89" s="194"/>
      <c r="BL89" s="194"/>
      <c r="BM89" s="194"/>
      <c r="BN89" s="194"/>
      <c r="BO89" s="194"/>
      <c r="BP89" s="194"/>
      <c r="BQ89" s="203"/>
      <c r="BR89" s="205" t="str">
        <f t="shared" si="5"/>
        <v/>
      </c>
      <c r="BS89" s="205" t="str">
        <f t="shared" si="6"/>
        <v/>
      </c>
      <c r="BT89" s="205" t="str">
        <f t="shared" si="6"/>
        <v/>
      </c>
      <c r="BU89" s="9"/>
      <c r="BV89" s="9"/>
      <c r="CD89" s="9"/>
      <c r="CE89" s="9"/>
      <c r="CF89" s="2"/>
      <c r="CG89" s="384"/>
      <c r="CH89" s="384"/>
      <c r="CI89" s="384"/>
    </row>
    <row r="90" spans="1:87" x14ac:dyDescent="0.3">
      <c r="A90" s="356"/>
      <c r="B90" s="194"/>
      <c r="C90" s="286"/>
      <c r="D90" s="201"/>
      <c r="E90" s="286"/>
      <c r="F90" s="194"/>
      <c r="G90" s="286"/>
      <c r="H90" s="286"/>
      <c r="I90" s="286"/>
      <c r="J90" s="194"/>
      <c r="K90" s="194"/>
      <c r="L90" s="194"/>
      <c r="M90" s="195"/>
      <c r="N90" s="286"/>
      <c r="O90" s="194" t="s">
        <v>15</v>
      </c>
      <c r="P90" s="192"/>
      <c r="Q90" s="194"/>
      <c r="R90" s="194"/>
      <c r="S90" s="194"/>
      <c r="T90" s="192"/>
      <c r="U90" s="192"/>
      <c r="V90" s="192"/>
      <c r="W90" s="192"/>
      <c r="X90" s="192"/>
      <c r="Y90" s="192"/>
      <c r="Z90" s="192"/>
      <c r="AA90" s="192"/>
      <c r="AB90" s="192"/>
      <c r="AC90" s="192"/>
      <c r="AD90" s="194"/>
      <c r="AE90" s="194"/>
      <c r="AF90" s="194"/>
      <c r="AG90" s="286"/>
      <c r="AH90" s="286"/>
      <c r="AI90" s="286"/>
      <c r="AJ90" s="329"/>
      <c r="AK90" s="331"/>
      <c r="AL90" s="192"/>
      <c r="AM90" s="9"/>
      <c r="AN90" s="203"/>
      <c r="AO90" s="292"/>
      <c r="AP90" s="286"/>
      <c r="AQ90" s="286"/>
      <c r="AR90" s="194"/>
      <c r="AS90" s="194"/>
      <c r="AT90" s="286"/>
      <c r="AU90" s="192"/>
      <c r="AV90" s="286"/>
      <c r="AW90" s="192"/>
      <c r="AX90" s="286"/>
      <c r="AY90" s="192"/>
      <c r="AZ90" s="286"/>
      <c r="BA90" s="194"/>
      <c r="BB90" s="194"/>
      <c r="BC90" s="194"/>
      <c r="BD90" s="194"/>
      <c r="BE90" s="194"/>
      <c r="BF90" s="194"/>
      <c r="BG90" s="194"/>
      <c r="BH90" s="194"/>
      <c r="BI90" s="194"/>
      <c r="BJ90" s="194"/>
      <c r="BK90" s="194"/>
      <c r="BL90" s="194"/>
      <c r="BM90" s="194"/>
      <c r="BN90" s="194"/>
      <c r="BO90" s="194"/>
      <c r="BP90" s="194"/>
      <c r="BQ90" s="203"/>
      <c r="BR90" s="205" t="str">
        <f t="shared" si="5"/>
        <v/>
      </c>
      <c r="BS90" s="205" t="str">
        <f t="shared" si="6"/>
        <v/>
      </c>
      <c r="BT90" s="205" t="str">
        <f t="shared" si="6"/>
        <v/>
      </c>
      <c r="BU90" s="9"/>
      <c r="BV90" s="9"/>
      <c r="CD90" s="9"/>
      <c r="CE90" s="9"/>
      <c r="CF90" s="2"/>
      <c r="CG90" s="384"/>
      <c r="CH90" s="384"/>
      <c r="CI90" s="384"/>
    </row>
    <row r="91" spans="1:87" x14ac:dyDescent="0.3">
      <c r="A91" s="356"/>
      <c r="B91" s="194"/>
      <c r="C91" s="286"/>
      <c r="D91" s="201"/>
      <c r="E91" s="286"/>
      <c r="F91" s="194"/>
      <c r="G91" s="286"/>
      <c r="H91" s="286"/>
      <c r="I91" s="286"/>
      <c r="J91" s="194"/>
      <c r="K91" s="194"/>
      <c r="L91" s="194"/>
      <c r="M91" s="195"/>
      <c r="N91" s="286"/>
      <c r="O91" s="194" t="s">
        <v>15</v>
      </c>
      <c r="P91" s="192"/>
      <c r="Q91" s="194"/>
      <c r="R91" s="194"/>
      <c r="S91" s="194"/>
      <c r="T91" s="192"/>
      <c r="U91" s="192"/>
      <c r="V91" s="192"/>
      <c r="W91" s="192"/>
      <c r="X91" s="192"/>
      <c r="Y91" s="192"/>
      <c r="Z91" s="192"/>
      <c r="AA91" s="192"/>
      <c r="AB91" s="192"/>
      <c r="AC91" s="192"/>
      <c r="AD91" s="194"/>
      <c r="AE91" s="194"/>
      <c r="AF91" s="194"/>
      <c r="AG91" s="286"/>
      <c r="AH91" s="286"/>
      <c r="AI91" s="286"/>
      <c r="AJ91" s="329"/>
      <c r="AK91" s="331"/>
      <c r="AL91" s="192"/>
      <c r="AM91" s="9"/>
      <c r="AN91" s="203"/>
      <c r="AO91" s="292"/>
      <c r="AP91" s="286"/>
      <c r="AQ91" s="286"/>
      <c r="AR91" s="194"/>
      <c r="AS91" s="194"/>
      <c r="AT91" s="286"/>
      <c r="AU91" s="192"/>
      <c r="AV91" s="286"/>
      <c r="AW91" s="192"/>
      <c r="AX91" s="286"/>
      <c r="AY91" s="192"/>
      <c r="AZ91" s="286"/>
      <c r="BA91" s="194"/>
      <c r="BB91" s="194"/>
      <c r="BC91" s="194"/>
      <c r="BD91" s="194"/>
      <c r="BE91" s="194"/>
      <c r="BF91" s="194"/>
      <c r="BG91" s="194"/>
      <c r="BH91" s="194"/>
      <c r="BI91" s="194"/>
      <c r="BJ91" s="194"/>
      <c r="BK91" s="194"/>
      <c r="BL91" s="194"/>
      <c r="BM91" s="194"/>
      <c r="BN91" s="194"/>
      <c r="BO91" s="194"/>
      <c r="BP91" s="194"/>
      <c r="BQ91" s="203"/>
      <c r="BR91" s="205" t="str">
        <f t="shared" si="5"/>
        <v/>
      </c>
      <c r="BS91" s="205" t="str">
        <f t="shared" si="6"/>
        <v/>
      </c>
      <c r="BT91" s="205" t="str">
        <f t="shared" si="6"/>
        <v/>
      </c>
      <c r="BU91" s="9"/>
      <c r="BV91" s="9"/>
      <c r="CD91" s="9"/>
      <c r="CE91" s="9"/>
      <c r="CF91" s="2"/>
      <c r="CG91" s="384"/>
      <c r="CH91" s="384"/>
      <c r="CI91" s="384"/>
    </row>
    <row r="92" spans="1:87" x14ac:dyDescent="0.3">
      <c r="A92" s="356"/>
      <c r="B92" s="194"/>
      <c r="C92" s="286"/>
      <c r="D92" s="201"/>
      <c r="E92" s="286"/>
      <c r="F92" s="194"/>
      <c r="G92" s="286"/>
      <c r="H92" s="286"/>
      <c r="I92" s="286"/>
      <c r="J92" s="194"/>
      <c r="K92" s="194"/>
      <c r="L92" s="194"/>
      <c r="M92" s="195"/>
      <c r="N92" s="286"/>
      <c r="O92" s="194" t="s">
        <v>15</v>
      </c>
      <c r="P92" s="192"/>
      <c r="Q92" s="194"/>
      <c r="R92" s="194"/>
      <c r="S92" s="194"/>
      <c r="T92" s="192"/>
      <c r="U92" s="192"/>
      <c r="V92" s="192"/>
      <c r="W92" s="192"/>
      <c r="X92" s="192"/>
      <c r="Y92" s="192"/>
      <c r="Z92" s="192"/>
      <c r="AA92" s="192"/>
      <c r="AB92" s="192"/>
      <c r="AC92" s="192"/>
      <c r="AD92" s="194"/>
      <c r="AE92" s="194"/>
      <c r="AF92" s="194"/>
      <c r="AG92" s="286"/>
      <c r="AH92" s="286"/>
      <c r="AI92" s="286"/>
      <c r="AJ92" s="329"/>
      <c r="AK92" s="331"/>
      <c r="AL92" s="192"/>
      <c r="AM92" s="9"/>
      <c r="AN92" s="203"/>
      <c r="AO92" s="292"/>
      <c r="AP92" s="286"/>
      <c r="AQ92" s="286"/>
      <c r="AR92" s="194"/>
      <c r="AS92" s="194"/>
      <c r="AT92" s="286"/>
      <c r="AU92" s="192"/>
      <c r="AV92" s="286"/>
      <c r="AW92" s="192"/>
      <c r="AX92" s="286"/>
      <c r="AY92" s="192"/>
      <c r="AZ92" s="286"/>
      <c r="BA92" s="194"/>
      <c r="BB92" s="194"/>
      <c r="BC92" s="194"/>
      <c r="BD92" s="194"/>
      <c r="BE92" s="194"/>
      <c r="BF92" s="194"/>
      <c r="BG92" s="194"/>
      <c r="BH92" s="194"/>
      <c r="BI92" s="194"/>
      <c r="BJ92" s="194"/>
      <c r="BK92" s="194"/>
      <c r="BL92" s="194"/>
      <c r="BM92" s="194"/>
      <c r="BN92" s="194"/>
      <c r="BO92" s="194"/>
      <c r="BP92" s="194"/>
      <c r="BQ92" s="203"/>
      <c r="BR92" s="205" t="str">
        <f t="shared" si="5"/>
        <v/>
      </c>
      <c r="BS92" s="205" t="str">
        <f t="shared" si="6"/>
        <v/>
      </c>
      <c r="BT92" s="205" t="str">
        <f t="shared" si="6"/>
        <v/>
      </c>
      <c r="BU92" s="9"/>
      <c r="BV92" s="9"/>
      <c r="CD92" s="9"/>
      <c r="CE92" s="9"/>
      <c r="CF92" s="2"/>
      <c r="CG92" s="384"/>
      <c r="CH92" s="384"/>
      <c r="CI92" s="384"/>
    </row>
    <row r="93" spans="1:87" x14ac:dyDescent="0.3">
      <c r="A93" s="356"/>
      <c r="B93" s="194"/>
      <c r="C93" s="286"/>
      <c r="D93" s="201"/>
      <c r="E93" s="286"/>
      <c r="F93" s="194"/>
      <c r="G93" s="286"/>
      <c r="H93" s="286"/>
      <c r="I93" s="286"/>
      <c r="J93" s="194"/>
      <c r="K93" s="194"/>
      <c r="L93" s="194"/>
      <c r="M93" s="195"/>
      <c r="N93" s="286"/>
      <c r="O93" s="194" t="s">
        <v>15</v>
      </c>
      <c r="P93" s="192"/>
      <c r="Q93" s="194"/>
      <c r="R93" s="194"/>
      <c r="S93" s="194"/>
      <c r="T93" s="192"/>
      <c r="U93" s="192"/>
      <c r="V93" s="192"/>
      <c r="W93" s="192"/>
      <c r="X93" s="192"/>
      <c r="Y93" s="192"/>
      <c r="Z93" s="192"/>
      <c r="AA93" s="192"/>
      <c r="AB93" s="192"/>
      <c r="AC93" s="192"/>
      <c r="AD93" s="194"/>
      <c r="AE93" s="194"/>
      <c r="AF93" s="194"/>
      <c r="AG93" s="286"/>
      <c r="AH93" s="286"/>
      <c r="AI93" s="286"/>
      <c r="AJ93" s="329"/>
      <c r="AK93" s="331"/>
      <c r="AL93" s="192"/>
      <c r="AM93" s="9"/>
      <c r="AN93" s="203"/>
      <c r="AO93" s="292"/>
      <c r="AP93" s="286"/>
      <c r="AQ93" s="286"/>
      <c r="AR93" s="194"/>
      <c r="AS93" s="194"/>
      <c r="AT93" s="286"/>
      <c r="AU93" s="192"/>
      <c r="AV93" s="286"/>
      <c r="AW93" s="192"/>
      <c r="AX93" s="286"/>
      <c r="AY93" s="192"/>
      <c r="AZ93" s="286"/>
      <c r="BA93" s="194"/>
      <c r="BB93" s="194"/>
      <c r="BC93" s="194"/>
      <c r="BD93" s="194"/>
      <c r="BE93" s="194"/>
      <c r="BF93" s="194"/>
      <c r="BG93" s="194"/>
      <c r="BH93" s="194"/>
      <c r="BI93" s="194"/>
      <c r="BJ93" s="194"/>
      <c r="BK93" s="194"/>
      <c r="BL93" s="194"/>
      <c r="BM93" s="194"/>
      <c r="BN93" s="194"/>
      <c r="BO93" s="194"/>
      <c r="BP93" s="194"/>
      <c r="BQ93" s="203"/>
      <c r="BR93" s="205" t="str">
        <f t="shared" si="5"/>
        <v/>
      </c>
      <c r="BS93" s="205" t="str">
        <f t="shared" si="6"/>
        <v/>
      </c>
      <c r="BT93" s="205" t="str">
        <f t="shared" si="6"/>
        <v/>
      </c>
      <c r="BU93" s="9"/>
      <c r="BV93" s="9"/>
      <c r="CD93" s="9"/>
      <c r="CE93" s="9"/>
      <c r="CF93" s="2"/>
      <c r="CG93" s="384"/>
      <c r="CH93" s="384"/>
      <c r="CI93" s="384"/>
    </row>
    <row r="94" spans="1:87" x14ac:dyDescent="0.3">
      <c r="A94" s="356"/>
      <c r="B94" s="194"/>
      <c r="C94" s="286"/>
      <c r="D94" s="201"/>
      <c r="E94" s="286"/>
      <c r="F94" s="194"/>
      <c r="G94" s="286"/>
      <c r="H94" s="286"/>
      <c r="I94" s="286"/>
      <c r="J94" s="194"/>
      <c r="K94" s="194"/>
      <c r="L94" s="194"/>
      <c r="M94" s="195"/>
      <c r="N94" s="286"/>
      <c r="O94" s="194" t="s">
        <v>15</v>
      </c>
      <c r="P94" s="192"/>
      <c r="Q94" s="194"/>
      <c r="R94" s="194"/>
      <c r="S94" s="194"/>
      <c r="T94" s="192"/>
      <c r="U94" s="192"/>
      <c r="V94" s="192"/>
      <c r="W94" s="192"/>
      <c r="X94" s="192"/>
      <c r="Y94" s="192"/>
      <c r="Z94" s="192"/>
      <c r="AA94" s="192"/>
      <c r="AB94" s="192"/>
      <c r="AC94" s="192"/>
      <c r="AD94" s="194"/>
      <c r="AE94" s="194"/>
      <c r="AF94" s="194"/>
      <c r="AG94" s="286"/>
      <c r="AH94" s="286"/>
      <c r="AI94" s="286"/>
      <c r="AJ94" s="329"/>
      <c r="AK94" s="331"/>
      <c r="AL94" s="192"/>
      <c r="AM94" s="9"/>
      <c r="AN94" s="203"/>
      <c r="AO94" s="292"/>
      <c r="AP94" s="286"/>
      <c r="AQ94" s="286"/>
      <c r="AR94" s="194"/>
      <c r="AS94" s="194"/>
      <c r="AT94" s="286"/>
      <c r="AU94" s="192"/>
      <c r="AV94" s="286"/>
      <c r="AW94" s="192"/>
      <c r="AX94" s="286"/>
      <c r="AY94" s="192"/>
      <c r="AZ94" s="286"/>
      <c r="BA94" s="194"/>
      <c r="BB94" s="194"/>
      <c r="BC94" s="194"/>
      <c r="BD94" s="194"/>
      <c r="BE94" s="194"/>
      <c r="BF94" s="194"/>
      <c r="BG94" s="194"/>
      <c r="BH94" s="194"/>
      <c r="BI94" s="194"/>
      <c r="BJ94" s="194"/>
      <c r="BK94" s="194"/>
      <c r="BL94" s="194"/>
      <c r="BM94" s="194"/>
      <c r="BN94" s="194"/>
      <c r="BO94" s="194"/>
      <c r="BP94" s="194"/>
      <c r="BQ94" s="203"/>
      <c r="BR94" s="205" t="str">
        <f t="shared" si="5"/>
        <v/>
      </c>
      <c r="BS94" s="205" t="str">
        <f t="shared" si="6"/>
        <v/>
      </c>
      <c r="BT94" s="205" t="str">
        <f t="shared" si="6"/>
        <v/>
      </c>
      <c r="BU94" s="9"/>
      <c r="BV94" s="9"/>
      <c r="CD94" s="9"/>
      <c r="CE94" s="9"/>
      <c r="CF94" s="2"/>
      <c r="CG94" s="384"/>
      <c r="CH94" s="384"/>
      <c r="CI94" s="384"/>
    </row>
    <row r="95" spans="1:87" x14ac:dyDescent="0.3">
      <c r="A95" s="356"/>
      <c r="B95" s="194"/>
      <c r="C95" s="286"/>
      <c r="D95" s="201"/>
      <c r="E95" s="286"/>
      <c r="F95" s="194"/>
      <c r="G95" s="286"/>
      <c r="H95" s="286"/>
      <c r="I95" s="286"/>
      <c r="J95" s="194"/>
      <c r="K95" s="194"/>
      <c r="L95" s="194"/>
      <c r="M95" s="195"/>
      <c r="N95" s="286"/>
      <c r="O95" s="194" t="s">
        <v>15</v>
      </c>
      <c r="P95" s="192"/>
      <c r="Q95" s="194"/>
      <c r="R95" s="194"/>
      <c r="S95" s="194"/>
      <c r="T95" s="192"/>
      <c r="U95" s="192"/>
      <c r="V95" s="192"/>
      <c r="W95" s="192"/>
      <c r="X95" s="192"/>
      <c r="Y95" s="192"/>
      <c r="Z95" s="192"/>
      <c r="AA95" s="192"/>
      <c r="AB95" s="192"/>
      <c r="AC95" s="192"/>
      <c r="AD95" s="194"/>
      <c r="AE95" s="194"/>
      <c r="AF95" s="194"/>
      <c r="AG95" s="286"/>
      <c r="AH95" s="286"/>
      <c r="AI95" s="286"/>
      <c r="AJ95" s="329"/>
      <c r="AK95" s="331"/>
      <c r="AL95" s="192"/>
      <c r="AM95" s="9"/>
      <c r="AN95" s="203"/>
      <c r="AO95" s="292"/>
      <c r="AP95" s="286"/>
      <c r="AQ95" s="286"/>
      <c r="AR95" s="194"/>
      <c r="AS95" s="194"/>
      <c r="AT95" s="286"/>
      <c r="AU95" s="192"/>
      <c r="AV95" s="286"/>
      <c r="AW95" s="192"/>
      <c r="AX95" s="286"/>
      <c r="AY95" s="192"/>
      <c r="AZ95" s="286"/>
      <c r="BA95" s="194"/>
      <c r="BB95" s="194"/>
      <c r="BC95" s="194"/>
      <c r="BD95" s="194"/>
      <c r="BE95" s="194"/>
      <c r="BF95" s="194"/>
      <c r="BG95" s="194"/>
      <c r="BH95" s="194"/>
      <c r="BI95" s="194"/>
      <c r="BJ95" s="194"/>
      <c r="BK95" s="194"/>
      <c r="BL95" s="194"/>
      <c r="BM95" s="194"/>
      <c r="BN95" s="194"/>
      <c r="BO95" s="194"/>
      <c r="BP95" s="194"/>
      <c r="BQ95" s="203"/>
      <c r="BR95" s="205" t="str">
        <f t="shared" si="5"/>
        <v/>
      </c>
      <c r="BS95" s="205" t="str">
        <f t="shared" si="6"/>
        <v/>
      </c>
      <c r="BT95" s="205" t="str">
        <f t="shared" si="6"/>
        <v/>
      </c>
      <c r="BU95" s="9"/>
      <c r="BV95" s="9"/>
      <c r="CD95" s="9"/>
      <c r="CE95" s="9"/>
      <c r="CF95" s="2"/>
      <c r="CG95" s="384"/>
      <c r="CH95" s="384"/>
      <c r="CI95" s="384"/>
    </row>
    <row r="96" spans="1:87" x14ac:dyDescent="0.3">
      <c r="A96" s="356"/>
      <c r="B96" s="194"/>
      <c r="C96" s="286"/>
      <c r="D96" s="201"/>
      <c r="E96" s="286"/>
      <c r="F96" s="194"/>
      <c r="G96" s="286"/>
      <c r="H96" s="286"/>
      <c r="I96" s="286"/>
      <c r="J96" s="194"/>
      <c r="K96" s="194"/>
      <c r="L96" s="194"/>
      <c r="M96" s="195"/>
      <c r="N96" s="286"/>
      <c r="O96" s="194" t="s">
        <v>15</v>
      </c>
      <c r="P96" s="192"/>
      <c r="Q96" s="194"/>
      <c r="R96" s="194"/>
      <c r="S96" s="194"/>
      <c r="T96" s="192"/>
      <c r="U96" s="192"/>
      <c r="V96" s="192"/>
      <c r="W96" s="192"/>
      <c r="X96" s="192"/>
      <c r="Y96" s="192"/>
      <c r="Z96" s="192"/>
      <c r="AA96" s="192"/>
      <c r="AB96" s="192"/>
      <c r="AC96" s="192"/>
      <c r="AD96" s="194"/>
      <c r="AE96" s="194"/>
      <c r="AF96" s="194"/>
      <c r="AG96" s="286"/>
      <c r="AH96" s="286"/>
      <c r="AI96" s="286"/>
      <c r="AJ96" s="329"/>
      <c r="AK96" s="331"/>
      <c r="AL96" s="192"/>
      <c r="AM96" s="9"/>
      <c r="AN96" s="203"/>
      <c r="AO96" s="292"/>
      <c r="AP96" s="286"/>
      <c r="AQ96" s="286"/>
      <c r="AR96" s="194"/>
      <c r="AS96" s="194"/>
      <c r="AT96" s="286"/>
      <c r="AU96" s="192"/>
      <c r="AV96" s="286"/>
      <c r="AW96" s="192"/>
      <c r="AX96" s="286"/>
      <c r="AY96" s="192"/>
      <c r="AZ96" s="286"/>
      <c r="BA96" s="194"/>
      <c r="BB96" s="194"/>
      <c r="BC96" s="194"/>
      <c r="BD96" s="194"/>
      <c r="BE96" s="194"/>
      <c r="BF96" s="194"/>
      <c r="BG96" s="194"/>
      <c r="BH96" s="194"/>
      <c r="BI96" s="194"/>
      <c r="BJ96" s="194"/>
      <c r="BK96" s="194"/>
      <c r="BL96" s="194"/>
      <c r="BM96" s="194"/>
      <c r="BN96" s="194"/>
      <c r="BO96" s="194"/>
      <c r="BP96" s="194"/>
      <c r="BQ96" s="203"/>
      <c r="BR96" s="205" t="str">
        <f t="shared" si="5"/>
        <v/>
      </c>
      <c r="BS96" s="205" t="str">
        <f t="shared" si="6"/>
        <v/>
      </c>
      <c r="BT96" s="205" t="str">
        <f t="shared" si="6"/>
        <v/>
      </c>
      <c r="BU96" s="9"/>
      <c r="BV96" s="9"/>
      <c r="CD96" s="9"/>
      <c r="CE96" s="9"/>
      <c r="CF96" s="2"/>
      <c r="CG96" s="384"/>
      <c r="CH96" s="384"/>
      <c r="CI96" s="384"/>
    </row>
    <row r="97" spans="1:87" x14ac:dyDescent="0.3">
      <c r="A97" s="356"/>
      <c r="B97" s="194"/>
      <c r="C97" s="286"/>
      <c r="D97" s="201"/>
      <c r="E97" s="286"/>
      <c r="F97" s="194"/>
      <c r="G97" s="286"/>
      <c r="H97" s="286"/>
      <c r="I97" s="286"/>
      <c r="J97" s="194"/>
      <c r="K97" s="194"/>
      <c r="L97" s="194"/>
      <c r="M97" s="195"/>
      <c r="N97" s="286"/>
      <c r="O97" s="194" t="s">
        <v>15</v>
      </c>
      <c r="P97" s="192"/>
      <c r="Q97" s="194"/>
      <c r="R97" s="194"/>
      <c r="S97" s="194"/>
      <c r="T97" s="192"/>
      <c r="U97" s="192"/>
      <c r="V97" s="192"/>
      <c r="W97" s="192"/>
      <c r="X97" s="192"/>
      <c r="Y97" s="192"/>
      <c r="Z97" s="192"/>
      <c r="AA97" s="192"/>
      <c r="AB97" s="192"/>
      <c r="AC97" s="192"/>
      <c r="AD97" s="194"/>
      <c r="AE97" s="194"/>
      <c r="AF97" s="194"/>
      <c r="AG97" s="286"/>
      <c r="AH97" s="286"/>
      <c r="AI97" s="286"/>
      <c r="AJ97" s="329"/>
      <c r="AK97" s="331"/>
      <c r="AL97" s="192"/>
      <c r="AM97" s="9"/>
      <c r="AN97" s="203"/>
      <c r="AO97" s="292"/>
      <c r="AP97" s="286"/>
      <c r="AQ97" s="286"/>
      <c r="AR97" s="194"/>
      <c r="AS97" s="194"/>
      <c r="AT97" s="286"/>
      <c r="AU97" s="192"/>
      <c r="AV97" s="286"/>
      <c r="AW97" s="192"/>
      <c r="AX97" s="286"/>
      <c r="AY97" s="192"/>
      <c r="AZ97" s="286"/>
      <c r="BA97" s="194"/>
      <c r="BB97" s="194"/>
      <c r="BC97" s="194"/>
      <c r="BD97" s="194"/>
      <c r="BE97" s="194"/>
      <c r="BF97" s="194"/>
      <c r="BG97" s="194"/>
      <c r="BH97" s="194"/>
      <c r="BI97" s="194"/>
      <c r="BJ97" s="194"/>
      <c r="BK97" s="194"/>
      <c r="BL97" s="194"/>
      <c r="BM97" s="194"/>
      <c r="BN97" s="194"/>
      <c r="BO97" s="194"/>
      <c r="BP97" s="194"/>
      <c r="BQ97" s="203"/>
      <c r="BR97" s="205" t="str">
        <f t="shared" si="5"/>
        <v/>
      </c>
      <c r="BS97" s="205" t="str">
        <f t="shared" si="6"/>
        <v/>
      </c>
      <c r="BT97" s="205" t="str">
        <f t="shared" si="6"/>
        <v/>
      </c>
      <c r="BU97" s="9"/>
      <c r="BV97" s="9"/>
      <c r="CD97" s="9"/>
      <c r="CE97" s="9"/>
      <c r="CF97" s="2"/>
      <c r="CG97" s="384"/>
      <c r="CH97" s="384"/>
      <c r="CI97" s="384"/>
    </row>
    <row r="98" spans="1:87" x14ac:dyDescent="0.3">
      <c r="A98" s="356"/>
      <c r="B98" s="194"/>
      <c r="C98" s="286"/>
      <c r="D98" s="201"/>
      <c r="E98" s="286"/>
      <c r="F98" s="194"/>
      <c r="G98" s="286"/>
      <c r="H98" s="286"/>
      <c r="I98" s="286"/>
      <c r="J98" s="194"/>
      <c r="K98" s="194"/>
      <c r="L98" s="194"/>
      <c r="M98" s="195"/>
      <c r="N98" s="286"/>
      <c r="O98" s="194" t="s">
        <v>15</v>
      </c>
      <c r="P98" s="192"/>
      <c r="Q98" s="194"/>
      <c r="R98" s="194"/>
      <c r="S98" s="194"/>
      <c r="T98" s="192"/>
      <c r="U98" s="192"/>
      <c r="V98" s="192"/>
      <c r="W98" s="192"/>
      <c r="X98" s="192"/>
      <c r="Y98" s="192"/>
      <c r="Z98" s="192"/>
      <c r="AA98" s="192"/>
      <c r="AB98" s="192"/>
      <c r="AC98" s="192"/>
      <c r="AD98" s="194"/>
      <c r="AE98" s="194"/>
      <c r="AF98" s="194"/>
      <c r="AG98" s="286"/>
      <c r="AH98" s="286"/>
      <c r="AI98" s="286"/>
      <c r="AJ98" s="329"/>
      <c r="AK98" s="331"/>
      <c r="AL98" s="192"/>
      <c r="AM98" s="9"/>
      <c r="AN98" s="203"/>
      <c r="AO98" s="292"/>
      <c r="AP98" s="286"/>
      <c r="AQ98" s="286"/>
      <c r="AR98" s="194"/>
      <c r="AS98" s="194"/>
      <c r="AT98" s="286"/>
      <c r="AU98" s="192"/>
      <c r="AV98" s="286"/>
      <c r="AW98" s="192"/>
      <c r="AX98" s="286"/>
      <c r="AY98" s="192"/>
      <c r="AZ98" s="286"/>
      <c r="BA98" s="194"/>
      <c r="BB98" s="194"/>
      <c r="BC98" s="194"/>
      <c r="BD98" s="194"/>
      <c r="BE98" s="194"/>
      <c r="BF98" s="194"/>
      <c r="BG98" s="194"/>
      <c r="BH98" s="194"/>
      <c r="BI98" s="194"/>
      <c r="BJ98" s="194"/>
      <c r="BK98" s="194"/>
      <c r="BL98" s="194"/>
      <c r="BM98" s="194"/>
      <c r="BN98" s="194"/>
      <c r="BO98" s="194"/>
      <c r="BP98" s="194"/>
      <c r="BQ98" s="203"/>
      <c r="BR98" s="205" t="str">
        <f t="shared" si="5"/>
        <v/>
      </c>
      <c r="BS98" s="205" t="str">
        <f t="shared" si="6"/>
        <v/>
      </c>
      <c r="BT98" s="205" t="str">
        <f t="shared" si="6"/>
        <v/>
      </c>
      <c r="BU98" s="9"/>
      <c r="BV98" s="9"/>
      <c r="CD98" s="9"/>
      <c r="CE98" s="9"/>
      <c r="CF98" s="2"/>
      <c r="CG98" s="384"/>
      <c r="CH98" s="384"/>
      <c r="CI98" s="384"/>
    </row>
    <row r="99" spans="1:87" x14ac:dyDescent="0.3">
      <c r="A99" s="356"/>
      <c r="B99" s="194"/>
      <c r="C99" s="286"/>
      <c r="D99" s="201"/>
      <c r="E99" s="286"/>
      <c r="F99" s="194"/>
      <c r="G99" s="286"/>
      <c r="H99" s="286"/>
      <c r="I99" s="286"/>
      <c r="J99" s="194"/>
      <c r="K99" s="194"/>
      <c r="L99" s="194"/>
      <c r="M99" s="195"/>
      <c r="N99" s="286"/>
      <c r="O99" s="194" t="s">
        <v>15</v>
      </c>
      <c r="P99" s="192"/>
      <c r="Q99" s="194"/>
      <c r="R99" s="194"/>
      <c r="S99" s="194"/>
      <c r="T99" s="192"/>
      <c r="U99" s="192"/>
      <c r="V99" s="192"/>
      <c r="W99" s="192"/>
      <c r="X99" s="192"/>
      <c r="Y99" s="192"/>
      <c r="Z99" s="192"/>
      <c r="AA99" s="192"/>
      <c r="AB99" s="192"/>
      <c r="AC99" s="192"/>
      <c r="AD99" s="194"/>
      <c r="AE99" s="194"/>
      <c r="AF99" s="194"/>
      <c r="AG99" s="286"/>
      <c r="AH99" s="286"/>
      <c r="AI99" s="286"/>
      <c r="AJ99" s="329"/>
      <c r="AK99" s="331"/>
      <c r="AL99" s="192"/>
      <c r="AM99" s="9"/>
      <c r="AN99" s="203"/>
      <c r="AO99" s="292"/>
      <c r="AP99" s="286"/>
      <c r="AQ99" s="286"/>
      <c r="AR99" s="194"/>
      <c r="AS99" s="194"/>
      <c r="AT99" s="286"/>
      <c r="AU99" s="192"/>
      <c r="AV99" s="286"/>
      <c r="AW99" s="192"/>
      <c r="AX99" s="286"/>
      <c r="AY99" s="192"/>
      <c r="AZ99" s="286"/>
      <c r="BA99" s="194"/>
      <c r="BB99" s="194"/>
      <c r="BC99" s="194"/>
      <c r="BD99" s="194"/>
      <c r="BE99" s="194"/>
      <c r="BF99" s="194"/>
      <c r="BG99" s="194"/>
      <c r="BH99" s="194"/>
      <c r="BI99" s="194"/>
      <c r="BJ99" s="194"/>
      <c r="BK99" s="194"/>
      <c r="BL99" s="194"/>
      <c r="BM99" s="194"/>
      <c r="BN99" s="194"/>
      <c r="BO99" s="194"/>
      <c r="BP99" s="194"/>
      <c r="BQ99" s="203"/>
      <c r="BR99" s="205" t="str">
        <f t="shared" si="5"/>
        <v/>
      </c>
      <c r="BS99" s="205" t="str">
        <f t="shared" si="6"/>
        <v/>
      </c>
      <c r="BT99" s="205" t="str">
        <f t="shared" si="6"/>
        <v/>
      </c>
      <c r="BU99" s="9"/>
      <c r="BV99" s="9"/>
      <c r="CD99" s="9"/>
      <c r="CE99" s="9"/>
      <c r="CF99" s="2"/>
      <c r="CG99" s="384"/>
      <c r="CH99" s="384"/>
      <c r="CI99" s="384"/>
    </row>
    <row r="100" spans="1:87" x14ac:dyDescent="0.3">
      <c r="A100" s="356"/>
      <c r="B100" s="194"/>
      <c r="C100" s="286"/>
      <c r="D100" s="201"/>
      <c r="E100" s="286"/>
      <c r="F100" s="194"/>
      <c r="G100" s="286"/>
      <c r="H100" s="286"/>
      <c r="I100" s="286"/>
      <c r="J100" s="194"/>
      <c r="K100" s="194"/>
      <c r="L100" s="194"/>
      <c r="M100" s="195"/>
      <c r="N100" s="286"/>
      <c r="O100" s="194" t="s">
        <v>15</v>
      </c>
      <c r="P100" s="192"/>
      <c r="Q100" s="194"/>
      <c r="R100" s="194"/>
      <c r="S100" s="194"/>
      <c r="T100" s="192"/>
      <c r="U100" s="192"/>
      <c r="V100" s="192"/>
      <c r="W100" s="192"/>
      <c r="X100" s="192"/>
      <c r="Y100" s="192"/>
      <c r="Z100" s="192"/>
      <c r="AA100" s="192"/>
      <c r="AB100" s="192"/>
      <c r="AC100" s="192"/>
      <c r="AD100" s="194"/>
      <c r="AE100" s="194"/>
      <c r="AF100" s="194"/>
      <c r="AG100" s="286"/>
      <c r="AH100" s="286"/>
      <c r="AI100" s="286"/>
      <c r="AJ100" s="329"/>
      <c r="AK100" s="331"/>
      <c r="AL100" s="192"/>
      <c r="AM100" s="9"/>
      <c r="AN100" s="203"/>
      <c r="AO100" s="292"/>
      <c r="AP100" s="286"/>
      <c r="AQ100" s="286"/>
      <c r="AR100" s="194"/>
      <c r="AS100" s="194"/>
      <c r="AT100" s="286"/>
      <c r="AU100" s="192"/>
      <c r="AV100" s="286"/>
      <c r="AW100" s="192"/>
      <c r="AX100" s="286"/>
      <c r="AY100" s="192"/>
      <c r="AZ100" s="286"/>
      <c r="BA100" s="194"/>
      <c r="BB100" s="194"/>
      <c r="BC100" s="194"/>
      <c r="BD100" s="194"/>
      <c r="BE100" s="194"/>
      <c r="BF100" s="194"/>
      <c r="BG100" s="194"/>
      <c r="BH100" s="194"/>
      <c r="BI100" s="194"/>
      <c r="BJ100" s="194"/>
      <c r="BK100" s="194"/>
      <c r="BL100" s="194"/>
      <c r="BM100" s="194"/>
      <c r="BN100" s="194"/>
      <c r="BO100" s="194"/>
      <c r="BP100" s="194"/>
      <c r="BQ100" s="203"/>
      <c r="BR100" s="205" t="str">
        <f t="shared" si="5"/>
        <v/>
      </c>
      <c r="BS100" s="205" t="str">
        <f t="shared" si="6"/>
        <v/>
      </c>
      <c r="BT100" s="205" t="str">
        <f t="shared" si="6"/>
        <v/>
      </c>
      <c r="BU100" s="9"/>
      <c r="BV100" s="9"/>
      <c r="CD100" s="9"/>
      <c r="CE100" s="9"/>
      <c r="CF100" s="2"/>
      <c r="CG100" s="384"/>
      <c r="CH100" s="384"/>
      <c r="CI100" s="384"/>
    </row>
    <row r="101" spans="1:87" x14ac:dyDescent="0.3">
      <c r="A101" s="356"/>
      <c r="B101" s="194"/>
      <c r="C101" s="286"/>
      <c r="D101" s="201"/>
      <c r="E101" s="286"/>
      <c r="F101" s="194"/>
      <c r="G101" s="286"/>
      <c r="H101" s="286"/>
      <c r="I101" s="286"/>
      <c r="J101" s="194"/>
      <c r="K101" s="194"/>
      <c r="L101" s="194"/>
      <c r="M101" s="195"/>
      <c r="N101" s="286"/>
      <c r="O101" s="194" t="s">
        <v>15</v>
      </c>
      <c r="P101" s="192"/>
      <c r="Q101" s="194"/>
      <c r="R101" s="194"/>
      <c r="S101" s="194"/>
      <c r="T101" s="192"/>
      <c r="U101" s="192"/>
      <c r="V101" s="192"/>
      <c r="W101" s="192"/>
      <c r="X101" s="192"/>
      <c r="Y101" s="192"/>
      <c r="Z101" s="192"/>
      <c r="AA101" s="192"/>
      <c r="AB101" s="192"/>
      <c r="AC101" s="192"/>
      <c r="AD101" s="194"/>
      <c r="AE101" s="194"/>
      <c r="AF101" s="194"/>
      <c r="AG101" s="286"/>
      <c r="AH101" s="286"/>
      <c r="AI101" s="286"/>
      <c r="AJ101" s="329"/>
      <c r="AK101" s="331"/>
      <c r="AL101" s="192"/>
      <c r="AM101" s="9"/>
      <c r="AN101" s="203"/>
      <c r="AO101" s="292"/>
      <c r="AP101" s="286"/>
      <c r="AQ101" s="286"/>
      <c r="AR101" s="194"/>
      <c r="AS101" s="194"/>
      <c r="AT101" s="286"/>
      <c r="AU101" s="192"/>
      <c r="AV101" s="286"/>
      <c r="AW101" s="192"/>
      <c r="AX101" s="286"/>
      <c r="AY101" s="192"/>
      <c r="AZ101" s="286"/>
      <c r="BA101" s="194"/>
      <c r="BB101" s="194"/>
      <c r="BC101" s="194"/>
      <c r="BD101" s="194"/>
      <c r="BE101" s="194"/>
      <c r="BF101" s="194"/>
      <c r="BG101" s="194"/>
      <c r="BH101" s="194"/>
      <c r="BI101" s="194"/>
      <c r="BJ101" s="194"/>
      <c r="BK101" s="194"/>
      <c r="BL101" s="194"/>
      <c r="BM101" s="194"/>
      <c r="BN101" s="194"/>
      <c r="BO101" s="194"/>
      <c r="BP101" s="194"/>
      <c r="BQ101" s="203"/>
      <c r="BR101" s="205" t="str">
        <f t="shared" si="5"/>
        <v/>
      </c>
      <c r="BS101" s="205" t="str">
        <f t="shared" si="6"/>
        <v/>
      </c>
      <c r="BT101" s="205" t="str">
        <f t="shared" si="6"/>
        <v/>
      </c>
      <c r="BU101" s="9"/>
      <c r="BV101" s="9"/>
      <c r="CD101" s="9"/>
      <c r="CE101" s="9"/>
      <c r="CF101" s="2"/>
      <c r="CG101" s="384"/>
      <c r="CH101" s="384"/>
      <c r="CI101" s="384"/>
    </row>
    <row r="102" spans="1:87" x14ac:dyDescent="0.3">
      <c r="A102" s="356"/>
      <c r="B102" s="194"/>
      <c r="C102" s="286"/>
      <c r="D102" s="201"/>
      <c r="E102" s="286"/>
      <c r="F102" s="194"/>
      <c r="G102" s="286"/>
      <c r="H102" s="286"/>
      <c r="I102" s="286"/>
      <c r="J102" s="194"/>
      <c r="K102" s="194"/>
      <c r="L102" s="194"/>
      <c r="M102" s="195"/>
      <c r="N102" s="286"/>
      <c r="O102" s="194" t="s">
        <v>15</v>
      </c>
      <c r="P102" s="192"/>
      <c r="Q102" s="194"/>
      <c r="R102" s="194"/>
      <c r="S102" s="194"/>
      <c r="T102" s="192"/>
      <c r="U102" s="192"/>
      <c r="V102" s="192"/>
      <c r="W102" s="192"/>
      <c r="X102" s="192"/>
      <c r="Y102" s="192"/>
      <c r="Z102" s="192"/>
      <c r="AA102" s="192"/>
      <c r="AB102" s="192"/>
      <c r="AC102" s="192"/>
      <c r="AD102" s="194"/>
      <c r="AE102" s="194"/>
      <c r="AF102" s="194"/>
      <c r="AG102" s="286"/>
      <c r="AH102" s="286"/>
      <c r="AI102" s="286"/>
      <c r="AJ102" s="329"/>
      <c r="AK102" s="331"/>
      <c r="AL102" s="192"/>
      <c r="AM102" s="9"/>
      <c r="AN102" s="203"/>
      <c r="AO102" s="292"/>
      <c r="AP102" s="286"/>
      <c r="AQ102" s="286"/>
      <c r="AR102" s="194"/>
      <c r="AS102" s="194"/>
      <c r="AT102" s="286"/>
      <c r="AU102" s="192"/>
      <c r="AV102" s="286"/>
      <c r="AW102" s="192"/>
      <c r="AX102" s="286"/>
      <c r="AY102" s="192"/>
      <c r="AZ102" s="286"/>
      <c r="BA102" s="194"/>
      <c r="BB102" s="194"/>
      <c r="BC102" s="194"/>
      <c r="BD102" s="194"/>
      <c r="BE102" s="194"/>
      <c r="BF102" s="194"/>
      <c r="BG102" s="194"/>
      <c r="BH102" s="194"/>
      <c r="BI102" s="194"/>
      <c r="BJ102" s="194"/>
      <c r="BK102" s="194"/>
      <c r="BL102" s="194"/>
      <c r="BM102" s="194"/>
      <c r="BN102" s="194"/>
      <c r="BO102" s="194"/>
      <c r="BP102" s="194"/>
      <c r="BQ102" s="203"/>
      <c r="BR102" s="205" t="str">
        <f t="shared" si="5"/>
        <v/>
      </c>
      <c r="BS102" s="205" t="str">
        <f t="shared" si="6"/>
        <v/>
      </c>
      <c r="BT102" s="205" t="str">
        <f t="shared" si="6"/>
        <v/>
      </c>
      <c r="BU102" s="9"/>
      <c r="BV102" s="9"/>
      <c r="CD102" s="9"/>
      <c r="CE102" s="9"/>
      <c r="CF102" s="2"/>
      <c r="CG102" s="384"/>
      <c r="CH102" s="384"/>
      <c r="CI102" s="384"/>
    </row>
    <row r="103" spans="1:87" x14ac:dyDescent="0.3">
      <c r="A103" s="356"/>
      <c r="B103" s="194"/>
      <c r="C103" s="286"/>
      <c r="D103" s="201"/>
      <c r="E103" s="286"/>
      <c r="F103" s="194"/>
      <c r="G103" s="286"/>
      <c r="H103" s="286"/>
      <c r="I103" s="286"/>
      <c r="J103" s="194"/>
      <c r="K103" s="194"/>
      <c r="L103" s="194"/>
      <c r="M103" s="195"/>
      <c r="N103" s="286"/>
      <c r="O103" s="194" t="s">
        <v>15</v>
      </c>
      <c r="P103" s="192"/>
      <c r="Q103" s="194"/>
      <c r="R103" s="194"/>
      <c r="S103" s="194"/>
      <c r="T103" s="192"/>
      <c r="U103" s="192"/>
      <c r="V103" s="192"/>
      <c r="W103" s="192"/>
      <c r="X103" s="192"/>
      <c r="Y103" s="192"/>
      <c r="Z103" s="192"/>
      <c r="AA103" s="192"/>
      <c r="AB103" s="192"/>
      <c r="AC103" s="192"/>
      <c r="AD103" s="194"/>
      <c r="AE103" s="194"/>
      <c r="AF103" s="194"/>
      <c r="AG103" s="286"/>
      <c r="AH103" s="286"/>
      <c r="AI103" s="286"/>
      <c r="AJ103" s="329"/>
      <c r="AK103" s="331"/>
      <c r="AL103" s="192"/>
      <c r="AM103" s="9"/>
      <c r="AN103" s="203"/>
      <c r="AO103" s="292"/>
      <c r="AP103" s="286"/>
      <c r="AQ103" s="286"/>
      <c r="AR103" s="194"/>
      <c r="AS103" s="194"/>
      <c r="AT103" s="286"/>
      <c r="AU103" s="192"/>
      <c r="AV103" s="286"/>
      <c r="AW103" s="192"/>
      <c r="AX103" s="286"/>
      <c r="AY103" s="192"/>
      <c r="AZ103" s="286"/>
      <c r="BA103" s="194"/>
      <c r="BB103" s="194"/>
      <c r="BC103" s="194"/>
      <c r="BD103" s="194"/>
      <c r="BE103" s="194"/>
      <c r="BF103" s="194"/>
      <c r="BG103" s="194"/>
      <c r="BH103" s="194"/>
      <c r="BI103" s="194"/>
      <c r="BJ103" s="194"/>
      <c r="BK103" s="194"/>
      <c r="BL103" s="194"/>
      <c r="BM103" s="194"/>
      <c r="BN103" s="194"/>
      <c r="BO103" s="194"/>
      <c r="BP103" s="194"/>
      <c r="BQ103" s="203"/>
      <c r="BR103" s="205" t="str">
        <f t="shared" si="5"/>
        <v/>
      </c>
      <c r="BS103" s="205" t="str">
        <f t="shared" si="6"/>
        <v/>
      </c>
      <c r="BT103" s="205" t="str">
        <f t="shared" si="6"/>
        <v/>
      </c>
      <c r="BU103" s="9"/>
      <c r="BV103" s="9"/>
      <c r="CD103" s="9"/>
      <c r="CE103" s="9"/>
      <c r="CF103" s="2"/>
      <c r="CG103" s="384"/>
      <c r="CH103" s="384"/>
      <c r="CI103" s="384"/>
    </row>
    <row r="104" spans="1:87" x14ac:dyDescent="0.3">
      <c r="A104" s="356"/>
      <c r="B104" s="194"/>
      <c r="C104" s="286"/>
      <c r="D104" s="201"/>
      <c r="E104" s="286"/>
      <c r="F104" s="194"/>
      <c r="G104" s="286"/>
      <c r="H104" s="286"/>
      <c r="I104" s="286"/>
      <c r="J104" s="194"/>
      <c r="K104" s="194"/>
      <c r="L104" s="194"/>
      <c r="M104" s="195"/>
      <c r="N104" s="286"/>
      <c r="O104" s="194" t="s">
        <v>15</v>
      </c>
      <c r="P104" s="192"/>
      <c r="Q104" s="194"/>
      <c r="R104" s="194"/>
      <c r="S104" s="194"/>
      <c r="T104" s="192"/>
      <c r="U104" s="192"/>
      <c r="V104" s="192"/>
      <c r="W104" s="192"/>
      <c r="X104" s="192"/>
      <c r="Y104" s="192"/>
      <c r="Z104" s="192"/>
      <c r="AA104" s="192"/>
      <c r="AB104" s="192"/>
      <c r="AC104" s="192"/>
      <c r="AD104" s="194"/>
      <c r="AE104" s="194"/>
      <c r="AF104" s="194"/>
      <c r="AG104" s="286"/>
      <c r="AH104" s="286"/>
      <c r="AI104" s="286"/>
      <c r="AJ104" s="329"/>
      <c r="AK104" s="331"/>
      <c r="AL104" s="192"/>
      <c r="AM104" s="9"/>
      <c r="AN104" s="203"/>
      <c r="AO104" s="292"/>
      <c r="AP104" s="286"/>
      <c r="AQ104" s="286"/>
      <c r="AR104" s="194"/>
      <c r="AS104" s="194"/>
      <c r="AT104" s="286"/>
      <c r="AU104" s="192"/>
      <c r="AV104" s="286"/>
      <c r="AW104" s="192"/>
      <c r="AX104" s="286"/>
      <c r="AY104" s="192"/>
      <c r="AZ104" s="286"/>
      <c r="BA104" s="194"/>
      <c r="BB104" s="194"/>
      <c r="BC104" s="194"/>
      <c r="BD104" s="194"/>
      <c r="BE104" s="194"/>
      <c r="BF104" s="194"/>
      <c r="BG104" s="194"/>
      <c r="BH104" s="194"/>
      <c r="BI104" s="194"/>
      <c r="BJ104" s="194"/>
      <c r="BK104" s="194"/>
      <c r="BL104" s="194"/>
      <c r="BM104" s="194"/>
      <c r="BN104" s="194"/>
      <c r="BO104" s="194"/>
      <c r="BP104" s="194"/>
      <c r="BQ104" s="203"/>
      <c r="BR104" s="205" t="str">
        <f t="shared" si="5"/>
        <v/>
      </c>
      <c r="BS104" s="205" t="str">
        <f t="shared" si="6"/>
        <v/>
      </c>
      <c r="BT104" s="205" t="str">
        <f t="shared" si="6"/>
        <v/>
      </c>
      <c r="BU104" s="9"/>
      <c r="BV104" s="9"/>
      <c r="CD104" s="9"/>
      <c r="CE104" s="9"/>
      <c r="CF104" s="2"/>
      <c r="CG104" s="384"/>
      <c r="CH104" s="384"/>
      <c r="CI104" s="384"/>
    </row>
    <row r="105" spans="1:87" x14ac:dyDescent="0.3">
      <c r="A105" s="356"/>
      <c r="B105" s="194"/>
      <c r="C105" s="286"/>
      <c r="D105" s="201"/>
      <c r="E105" s="286"/>
      <c r="F105" s="194"/>
      <c r="G105" s="286"/>
      <c r="H105" s="286"/>
      <c r="I105" s="286"/>
      <c r="J105" s="194"/>
      <c r="K105" s="194"/>
      <c r="L105" s="194"/>
      <c r="M105" s="195"/>
      <c r="N105" s="286"/>
      <c r="O105" s="194" t="s">
        <v>15</v>
      </c>
      <c r="P105" s="192"/>
      <c r="Q105" s="194"/>
      <c r="R105" s="194"/>
      <c r="S105" s="194"/>
      <c r="T105" s="192"/>
      <c r="U105" s="192"/>
      <c r="V105" s="192"/>
      <c r="W105" s="192"/>
      <c r="X105" s="192"/>
      <c r="Y105" s="192"/>
      <c r="Z105" s="192"/>
      <c r="AA105" s="192"/>
      <c r="AB105" s="192"/>
      <c r="AC105" s="192"/>
      <c r="AD105" s="194"/>
      <c r="AE105" s="194"/>
      <c r="AF105" s="194"/>
      <c r="AG105" s="286"/>
      <c r="AH105" s="286"/>
      <c r="AI105" s="286"/>
      <c r="AJ105" s="329"/>
      <c r="AK105" s="331"/>
      <c r="AL105" s="192"/>
      <c r="AM105" s="9"/>
      <c r="AN105" s="203"/>
      <c r="AO105" s="292"/>
      <c r="AP105" s="286"/>
      <c r="AQ105" s="286"/>
      <c r="AR105" s="194"/>
      <c r="AS105" s="194"/>
      <c r="AT105" s="286"/>
      <c r="AU105" s="192"/>
      <c r="AV105" s="286"/>
      <c r="AW105" s="192"/>
      <c r="AX105" s="286"/>
      <c r="AY105" s="192"/>
      <c r="AZ105" s="286"/>
      <c r="BA105" s="194"/>
      <c r="BB105" s="194"/>
      <c r="BC105" s="194"/>
      <c r="BD105" s="194"/>
      <c r="BE105" s="194"/>
      <c r="BF105" s="194"/>
      <c r="BG105" s="194"/>
      <c r="BH105" s="194"/>
      <c r="BI105" s="194"/>
      <c r="BJ105" s="194"/>
      <c r="BK105" s="194"/>
      <c r="BL105" s="194"/>
      <c r="BM105" s="194"/>
      <c r="BN105" s="194"/>
      <c r="BO105" s="194"/>
      <c r="BP105" s="194"/>
      <c r="BQ105" s="203"/>
      <c r="BR105" s="205" t="str">
        <f t="shared" si="5"/>
        <v/>
      </c>
      <c r="BS105" s="205" t="str">
        <f t="shared" si="6"/>
        <v/>
      </c>
      <c r="BT105" s="205" t="str">
        <f t="shared" si="6"/>
        <v/>
      </c>
      <c r="BU105" s="9"/>
      <c r="BV105" s="9"/>
      <c r="CD105" s="9"/>
      <c r="CE105" s="9"/>
      <c r="CF105" s="2"/>
      <c r="CG105" s="384"/>
      <c r="CH105" s="384"/>
      <c r="CI105" s="384"/>
    </row>
    <row r="106" spans="1:87" x14ac:dyDescent="0.3">
      <c r="A106" s="356"/>
      <c r="B106" s="194"/>
      <c r="C106" s="286"/>
      <c r="D106" s="201"/>
      <c r="E106" s="286"/>
      <c r="F106" s="194"/>
      <c r="G106" s="286"/>
      <c r="H106" s="286"/>
      <c r="I106" s="286"/>
      <c r="J106" s="194"/>
      <c r="K106" s="194"/>
      <c r="L106" s="194"/>
      <c r="M106" s="195"/>
      <c r="N106" s="286"/>
      <c r="O106" s="194" t="s">
        <v>15</v>
      </c>
      <c r="P106" s="192"/>
      <c r="Q106" s="194"/>
      <c r="R106" s="194"/>
      <c r="S106" s="194"/>
      <c r="T106" s="192"/>
      <c r="U106" s="192"/>
      <c r="V106" s="192"/>
      <c r="W106" s="192"/>
      <c r="X106" s="192"/>
      <c r="Y106" s="192"/>
      <c r="Z106" s="192"/>
      <c r="AA106" s="192"/>
      <c r="AB106" s="192"/>
      <c r="AC106" s="192"/>
      <c r="AD106" s="194"/>
      <c r="AE106" s="194"/>
      <c r="AF106" s="194"/>
      <c r="AG106" s="286"/>
      <c r="AH106" s="286"/>
      <c r="AI106" s="286"/>
      <c r="AJ106" s="329"/>
      <c r="AK106" s="331"/>
      <c r="AL106" s="192"/>
      <c r="AM106" s="9"/>
      <c r="AN106" s="203"/>
      <c r="AO106" s="292"/>
      <c r="AP106" s="286"/>
      <c r="AQ106" s="286"/>
      <c r="AR106" s="194"/>
      <c r="AS106" s="194"/>
      <c r="AT106" s="286"/>
      <c r="AU106" s="192"/>
      <c r="AV106" s="286"/>
      <c r="AW106" s="192"/>
      <c r="AX106" s="286"/>
      <c r="AY106" s="192"/>
      <c r="AZ106" s="286"/>
      <c r="BA106" s="194"/>
      <c r="BB106" s="194"/>
      <c r="BC106" s="194"/>
      <c r="BD106" s="194"/>
      <c r="BE106" s="194"/>
      <c r="BF106" s="194"/>
      <c r="BG106" s="194"/>
      <c r="BH106" s="194"/>
      <c r="BI106" s="194"/>
      <c r="BJ106" s="194"/>
      <c r="BK106" s="194"/>
      <c r="BL106" s="194"/>
      <c r="BM106" s="194"/>
      <c r="BN106" s="194"/>
      <c r="BO106" s="194"/>
      <c r="BP106" s="194"/>
      <c r="BQ106" s="203"/>
      <c r="BR106" s="205" t="str">
        <f t="shared" si="5"/>
        <v/>
      </c>
      <c r="BS106" s="205" t="str">
        <f t="shared" si="6"/>
        <v/>
      </c>
      <c r="BT106" s="205" t="str">
        <f t="shared" si="6"/>
        <v/>
      </c>
      <c r="BU106" s="9"/>
      <c r="BV106" s="9"/>
      <c r="CD106" s="9"/>
      <c r="CE106" s="9"/>
      <c r="CF106" s="2"/>
      <c r="CG106" s="384"/>
      <c r="CH106" s="384"/>
      <c r="CI106" s="384"/>
    </row>
    <row r="107" spans="1:87" x14ac:dyDescent="0.3">
      <c r="A107" s="356"/>
      <c r="B107" s="194"/>
      <c r="C107" s="286"/>
      <c r="D107" s="201"/>
      <c r="E107" s="286"/>
      <c r="F107" s="194"/>
      <c r="G107" s="286"/>
      <c r="H107" s="286"/>
      <c r="I107" s="286"/>
      <c r="J107" s="194"/>
      <c r="K107" s="194"/>
      <c r="L107" s="194"/>
      <c r="M107" s="195"/>
      <c r="N107" s="286"/>
      <c r="O107" s="194" t="s">
        <v>15</v>
      </c>
      <c r="P107" s="192"/>
      <c r="Q107" s="194"/>
      <c r="R107" s="194"/>
      <c r="S107" s="194"/>
      <c r="T107" s="192"/>
      <c r="U107" s="192"/>
      <c r="V107" s="192"/>
      <c r="W107" s="192"/>
      <c r="X107" s="192"/>
      <c r="Y107" s="192"/>
      <c r="Z107" s="192"/>
      <c r="AA107" s="192"/>
      <c r="AB107" s="192"/>
      <c r="AC107" s="192"/>
      <c r="AD107" s="194"/>
      <c r="AE107" s="194"/>
      <c r="AF107" s="194"/>
      <c r="AG107" s="286"/>
      <c r="AH107" s="286"/>
      <c r="AI107" s="286"/>
      <c r="AJ107" s="329"/>
      <c r="AK107" s="331"/>
      <c r="AL107" s="192"/>
      <c r="AM107" s="9"/>
      <c r="AN107" s="203"/>
      <c r="AO107" s="292"/>
      <c r="AP107" s="286"/>
      <c r="AQ107" s="286"/>
      <c r="AR107" s="194"/>
      <c r="AS107" s="194"/>
      <c r="AT107" s="286"/>
      <c r="AU107" s="192"/>
      <c r="AV107" s="286"/>
      <c r="AW107" s="192"/>
      <c r="AX107" s="286"/>
      <c r="AY107" s="192"/>
      <c r="AZ107" s="286"/>
      <c r="BA107" s="194"/>
      <c r="BB107" s="194"/>
      <c r="BC107" s="194"/>
      <c r="BD107" s="194"/>
      <c r="BE107" s="194"/>
      <c r="BF107" s="194"/>
      <c r="BG107" s="194"/>
      <c r="BH107" s="194"/>
      <c r="BI107" s="194"/>
      <c r="BJ107" s="194"/>
      <c r="BK107" s="194"/>
      <c r="BL107" s="194"/>
      <c r="BM107" s="194"/>
      <c r="BN107" s="194"/>
      <c r="BO107" s="194"/>
      <c r="BP107" s="194"/>
      <c r="BQ107" s="203"/>
      <c r="BR107" s="205" t="str">
        <f t="shared" si="5"/>
        <v/>
      </c>
      <c r="BS107" s="205" t="str">
        <f t="shared" si="6"/>
        <v/>
      </c>
      <c r="BT107" s="205" t="str">
        <f t="shared" si="6"/>
        <v/>
      </c>
      <c r="BU107" s="9"/>
      <c r="BV107" s="9"/>
      <c r="CD107" s="9"/>
      <c r="CE107" s="9"/>
      <c r="CF107" s="2"/>
      <c r="CG107" s="384"/>
      <c r="CH107" s="384"/>
      <c r="CI107" s="384"/>
    </row>
    <row r="108" spans="1:87" x14ac:dyDescent="0.3">
      <c r="A108" s="356"/>
      <c r="B108" s="194"/>
      <c r="C108" s="286"/>
      <c r="D108" s="201"/>
      <c r="E108" s="286"/>
      <c r="F108" s="194"/>
      <c r="G108" s="286"/>
      <c r="H108" s="286"/>
      <c r="I108" s="286"/>
      <c r="J108" s="194"/>
      <c r="K108" s="194"/>
      <c r="L108" s="194"/>
      <c r="M108" s="195"/>
      <c r="N108" s="286"/>
      <c r="O108" s="194" t="s">
        <v>15</v>
      </c>
      <c r="P108" s="192"/>
      <c r="Q108" s="194"/>
      <c r="R108" s="194"/>
      <c r="S108" s="194"/>
      <c r="T108" s="192"/>
      <c r="U108" s="192"/>
      <c r="V108" s="192"/>
      <c r="W108" s="192"/>
      <c r="X108" s="192"/>
      <c r="Y108" s="192"/>
      <c r="Z108" s="192"/>
      <c r="AA108" s="192"/>
      <c r="AB108" s="192"/>
      <c r="AC108" s="192"/>
      <c r="AD108" s="194"/>
      <c r="AE108" s="194"/>
      <c r="AF108" s="194"/>
      <c r="AG108" s="286"/>
      <c r="AH108" s="286"/>
      <c r="AI108" s="286"/>
      <c r="AJ108" s="329"/>
      <c r="AK108" s="331"/>
      <c r="AL108" s="192"/>
      <c r="AM108" s="9"/>
      <c r="AN108" s="203"/>
      <c r="AO108" s="292"/>
      <c r="AP108" s="286"/>
      <c r="AQ108" s="286"/>
      <c r="AR108" s="194"/>
      <c r="AS108" s="194"/>
      <c r="AT108" s="286"/>
      <c r="AU108" s="192"/>
      <c r="AV108" s="286"/>
      <c r="AW108" s="192"/>
      <c r="AX108" s="286"/>
      <c r="AY108" s="192"/>
      <c r="AZ108" s="286"/>
      <c r="BA108" s="194"/>
      <c r="BB108" s="194"/>
      <c r="BC108" s="194"/>
      <c r="BD108" s="194"/>
      <c r="BE108" s="194"/>
      <c r="BF108" s="194"/>
      <c r="BG108" s="194"/>
      <c r="BH108" s="194"/>
      <c r="BI108" s="194"/>
      <c r="BJ108" s="194"/>
      <c r="BK108" s="194"/>
      <c r="BL108" s="194"/>
      <c r="BM108" s="194"/>
      <c r="BN108" s="194"/>
      <c r="BO108" s="194"/>
      <c r="BP108" s="194"/>
      <c r="BQ108" s="203"/>
      <c r="BR108" s="205" t="str">
        <f t="shared" si="5"/>
        <v/>
      </c>
      <c r="BS108" s="205" t="str">
        <f t="shared" si="6"/>
        <v/>
      </c>
      <c r="BT108" s="205" t="str">
        <f t="shared" si="6"/>
        <v/>
      </c>
      <c r="BU108" s="9"/>
      <c r="BV108" s="9"/>
      <c r="CD108" s="9"/>
      <c r="CE108" s="9"/>
      <c r="CF108" s="2"/>
      <c r="CG108" s="384"/>
      <c r="CH108" s="384"/>
      <c r="CI108" s="384"/>
    </row>
    <row r="109" spans="1:87" x14ac:dyDescent="0.3">
      <c r="A109" s="356"/>
      <c r="B109" s="194"/>
      <c r="C109" s="286"/>
      <c r="D109" s="201"/>
      <c r="E109" s="286"/>
      <c r="F109" s="194"/>
      <c r="G109" s="286"/>
      <c r="H109" s="286"/>
      <c r="I109" s="286"/>
      <c r="J109" s="194"/>
      <c r="K109" s="194"/>
      <c r="L109" s="194"/>
      <c r="M109" s="195"/>
      <c r="N109" s="286"/>
      <c r="O109" s="194" t="s">
        <v>15</v>
      </c>
      <c r="P109" s="192"/>
      <c r="Q109" s="194"/>
      <c r="R109" s="194"/>
      <c r="S109" s="194"/>
      <c r="T109" s="192"/>
      <c r="U109" s="192"/>
      <c r="V109" s="192"/>
      <c r="W109" s="192"/>
      <c r="X109" s="192"/>
      <c r="Y109" s="192"/>
      <c r="Z109" s="192"/>
      <c r="AA109" s="192"/>
      <c r="AB109" s="192"/>
      <c r="AC109" s="192"/>
      <c r="AD109" s="194"/>
      <c r="AE109" s="194"/>
      <c r="AF109" s="194"/>
      <c r="AG109" s="286"/>
      <c r="AH109" s="286"/>
      <c r="AI109" s="286"/>
      <c r="AJ109" s="329"/>
      <c r="AK109" s="331"/>
      <c r="AL109" s="192"/>
      <c r="AM109" s="9"/>
      <c r="AN109" s="203"/>
      <c r="AO109" s="292"/>
      <c r="AP109" s="286"/>
      <c r="AQ109" s="286"/>
      <c r="AR109" s="194"/>
      <c r="AS109" s="194"/>
      <c r="AT109" s="286"/>
      <c r="AU109" s="192"/>
      <c r="AV109" s="286"/>
      <c r="AW109" s="192"/>
      <c r="AX109" s="286"/>
      <c r="AY109" s="192"/>
      <c r="AZ109" s="286"/>
      <c r="BA109" s="194"/>
      <c r="BB109" s="194"/>
      <c r="BC109" s="194"/>
      <c r="BD109" s="194"/>
      <c r="BE109" s="194"/>
      <c r="BF109" s="194"/>
      <c r="BG109" s="194"/>
      <c r="BH109" s="194"/>
      <c r="BI109" s="194"/>
      <c r="BJ109" s="194"/>
      <c r="BK109" s="194"/>
      <c r="BL109" s="194"/>
      <c r="BM109" s="194"/>
      <c r="BN109" s="194"/>
      <c r="BO109" s="194"/>
      <c r="BP109" s="194"/>
      <c r="BQ109" s="203"/>
      <c r="BR109" s="205" t="str">
        <f t="shared" si="5"/>
        <v/>
      </c>
      <c r="BS109" s="205" t="str">
        <f t="shared" si="6"/>
        <v/>
      </c>
      <c r="BT109" s="205" t="str">
        <f t="shared" si="6"/>
        <v/>
      </c>
      <c r="BU109" s="9"/>
      <c r="BV109" s="9"/>
      <c r="CD109" s="9"/>
      <c r="CE109" s="9"/>
      <c r="CF109" s="2"/>
      <c r="CG109" s="384"/>
      <c r="CH109" s="384"/>
      <c r="CI109" s="384"/>
    </row>
    <row r="110" spans="1:87" x14ac:dyDescent="0.3">
      <c r="A110" s="356"/>
      <c r="B110" s="194"/>
      <c r="C110" s="286"/>
      <c r="D110" s="201"/>
      <c r="E110" s="286"/>
      <c r="F110" s="194"/>
      <c r="G110" s="286"/>
      <c r="H110" s="286"/>
      <c r="I110" s="286"/>
      <c r="J110" s="194"/>
      <c r="K110" s="194"/>
      <c r="L110" s="194"/>
      <c r="M110" s="195"/>
      <c r="N110" s="286"/>
      <c r="O110" s="194" t="s">
        <v>15</v>
      </c>
      <c r="P110" s="192"/>
      <c r="Q110" s="194"/>
      <c r="R110" s="194"/>
      <c r="S110" s="194"/>
      <c r="T110" s="192"/>
      <c r="U110" s="192"/>
      <c r="V110" s="192"/>
      <c r="W110" s="192"/>
      <c r="X110" s="192"/>
      <c r="Y110" s="192"/>
      <c r="Z110" s="192"/>
      <c r="AA110" s="192"/>
      <c r="AB110" s="192"/>
      <c r="AC110" s="192"/>
      <c r="AD110" s="194"/>
      <c r="AE110" s="194"/>
      <c r="AF110" s="194"/>
      <c r="AG110" s="286"/>
      <c r="AH110" s="286"/>
      <c r="AI110" s="286"/>
      <c r="AJ110" s="329"/>
      <c r="AK110" s="331"/>
      <c r="AL110" s="192"/>
      <c r="AM110" s="9"/>
      <c r="AN110" s="203"/>
      <c r="AO110" s="292"/>
      <c r="AP110" s="286"/>
      <c r="AQ110" s="286"/>
      <c r="AR110" s="194"/>
      <c r="AS110" s="194"/>
      <c r="AT110" s="286"/>
      <c r="AU110" s="192"/>
      <c r="AV110" s="286"/>
      <c r="AW110" s="192"/>
      <c r="AX110" s="286"/>
      <c r="AY110" s="192"/>
      <c r="AZ110" s="286"/>
      <c r="BA110" s="194"/>
      <c r="BB110" s="194"/>
      <c r="BC110" s="194"/>
      <c r="BD110" s="194"/>
      <c r="BE110" s="194"/>
      <c r="BF110" s="194"/>
      <c r="BG110" s="194"/>
      <c r="BH110" s="194"/>
      <c r="BI110" s="194"/>
      <c r="BJ110" s="194"/>
      <c r="BK110" s="194"/>
      <c r="BL110" s="194"/>
      <c r="BM110" s="194"/>
      <c r="BN110" s="194"/>
      <c r="BO110" s="194"/>
      <c r="BP110" s="194"/>
      <c r="BQ110" s="203"/>
      <c r="BR110" s="205" t="str">
        <f t="shared" si="5"/>
        <v/>
      </c>
      <c r="BS110" s="205" t="str">
        <f t="shared" si="6"/>
        <v/>
      </c>
      <c r="BT110" s="205" t="str">
        <f t="shared" si="6"/>
        <v/>
      </c>
      <c r="BU110" s="9"/>
      <c r="BV110" s="9"/>
      <c r="CD110" s="9"/>
      <c r="CE110" s="9"/>
      <c r="CF110" s="2"/>
      <c r="CG110" s="384"/>
      <c r="CH110" s="384"/>
      <c r="CI110" s="384"/>
    </row>
    <row r="111" spans="1:87" x14ac:dyDescent="0.3">
      <c r="A111" s="356"/>
      <c r="B111" s="194"/>
      <c r="C111" s="286"/>
      <c r="D111" s="201"/>
      <c r="E111" s="286"/>
      <c r="F111" s="194"/>
      <c r="G111" s="286"/>
      <c r="H111" s="286"/>
      <c r="I111" s="286"/>
      <c r="J111" s="194"/>
      <c r="K111" s="194"/>
      <c r="L111" s="194"/>
      <c r="M111" s="195"/>
      <c r="N111" s="286"/>
      <c r="O111" s="194" t="s">
        <v>15</v>
      </c>
      <c r="P111" s="192"/>
      <c r="Q111" s="194"/>
      <c r="R111" s="194"/>
      <c r="S111" s="194"/>
      <c r="T111" s="192"/>
      <c r="U111" s="192"/>
      <c r="V111" s="192"/>
      <c r="W111" s="192"/>
      <c r="X111" s="192"/>
      <c r="Y111" s="192"/>
      <c r="Z111" s="192"/>
      <c r="AA111" s="192"/>
      <c r="AB111" s="192"/>
      <c r="AC111" s="192"/>
      <c r="AD111" s="194"/>
      <c r="AE111" s="194"/>
      <c r="AF111" s="194"/>
      <c r="AG111" s="286"/>
      <c r="AH111" s="286"/>
      <c r="AI111" s="286"/>
      <c r="AJ111" s="329"/>
      <c r="AK111" s="331"/>
      <c r="AL111" s="192"/>
      <c r="AM111" s="9"/>
      <c r="AN111" s="203"/>
      <c r="AO111" s="292"/>
      <c r="AP111" s="286"/>
      <c r="AQ111" s="286"/>
      <c r="AR111" s="194"/>
      <c r="AS111" s="194"/>
      <c r="AT111" s="286"/>
      <c r="AU111" s="192"/>
      <c r="AV111" s="286"/>
      <c r="AW111" s="192"/>
      <c r="AX111" s="286"/>
      <c r="AY111" s="192"/>
      <c r="AZ111" s="286"/>
      <c r="BA111" s="194"/>
      <c r="BB111" s="194"/>
      <c r="BC111" s="194"/>
      <c r="BD111" s="194"/>
      <c r="BE111" s="194"/>
      <c r="BF111" s="194"/>
      <c r="BG111" s="194"/>
      <c r="BH111" s="194"/>
      <c r="BI111" s="194"/>
      <c r="BJ111" s="194"/>
      <c r="BK111" s="194"/>
      <c r="BL111" s="194"/>
      <c r="BM111" s="194"/>
      <c r="BN111" s="194"/>
      <c r="BO111" s="194"/>
      <c r="BP111" s="194"/>
      <c r="BQ111" s="203"/>
      <c r="BR111" s="205" t="str">
        <f t="shared" si="5"/>
        <v/>
      </c>
      <c r="BS111" s="205" t="str">
        <f t="shared" si="6"/>
        <v/>
      </c>
      <c r="BT111" s="205" t="str">
        <f t="shared" si="6"/>
        <v/>
      </c>
      <c r="BU111" s="9"/>
      <c r="BV111" s="9"/>
      <c r="CD111" s="9"/>
      <c r="CE111" s="9"/>
      <c r="CF111" s="2"/>
      <c r="CG111" s="384"/>
      <c r="CH111" s="384"/>
      <c r="CI111" s="384"/>
    </row>
    <row r="112" spans="1:87" x14ac:dyDescent="0.3">
      <c r="A112" s="356"/>
      <c r="B112" s="194"/>
      <c r="C112" s="286"/>
      <c r="D112" s="201"/>
      <c r="E112" s="286"/>
      <c r="F112" s="194"/>
      <c r="G112" s="286"/>
      <c r="H112" s="286"/>
      <c r="I112" s="286"/>
      <c r="J112" s="194"/>
      <c r="K112" s="194"/>
      <c r="L112" s="194"/>
      <c r="M112" s="195"/>
      <c r="N112" s="286"/>
      <c r="O112" s="194" t="s">
        <v>15</v>
      </c>
      <c r="P112" s="192"/>
      <c r="Q112" s="194"/>
      <c r="R112" s="194"/>
      <c r="S112" s="194"/>
      <c r="T112" s="192"/>
      <c r="U112" s="192"/>
      <c r="V112" s="192"/>
      <c r="W112" s="192"/>
      <c r="X112" s="192"/>
      <c r="Y112" s="192"/>
      <c r="Z112" s="192"/>
      <c r="AA112" s="192"/>
      <c r="AB112" s="192"/>
      <c r="AC112" s="192"/>
      <c r="AD112" s="194"/>
      <c r="AE112" s="194"/>
      <c r="AF112" s="194"/>
      <c r="AG112" s="286"/>
      <c r="AH112" s="286"/>
      <c r="AI112" s="286"/>
      <c r="AJ112" s="329"/>
      <c r="AK112" s="331"/>
      <c r="AL112" s="192"/>
      <c r="AM112" s="9"/>
      <c r="AN112" s="203"/>
      <c r="AO112" s="292"/>
      <c r="AP112" s="286"/>
      <c r="AQ112" s="286"/>
      <c r="AR112" s="194"/>
      <c r="AS112" s="194"/>
      <c r="AT112" s="286"/>
      <c r="AU112" s="192"/>
      <c r="AV112" s="286"/>
      <c r="AW112" s="192"/>
      <c r="AX112" s="286"/>
      <c r="AY112" s="192"/>
      <c r="AZ112" s="286"/>
      <c r="BA112" s="194"/>
      <c r="BB112" s="194"/>
      <c r="BC112" s="194"/>
      <c r="BD112" s="194"/>
      <c r="BE112" s="194"/>
      <c r="BF112" s="194"/>
      <c r="BG112" s="194"/>
      <c r="BH112" s="194"/>
      <c r="BI112" s="194"/>
      <c r="BJ112" s="194"/>
      <c r="BK112" s="194"/>
      <c r="BL112" s="194"/>
      <c r="BM112" s="194"/>
      <c r="BN112" s="194"/>
      <c r="BO112" s="194"/>
      <c r="BP112" s="194"/>
      <c r="BQ112" s="203"/>
      <c r="BR112" s="205" t="str">
        <f t="shared" si="5"/>
        <v/>
      </c>
      <c r="BS112" s="205" t="str">
        <f t="shared" si="6"/>
        <v/>
      </c>
      <c r="BT112" s="205" t="str">
        <f t="shared" si="6"/>
        <v/>
      </c>
      <c r="BU112" s="9"/>
      <c r="BV112" s="9"/>
      <c r="CD112" s="9"/>
      <c r="CE112" s="9"/>
      <c r="CF112" s="2"/>
      <c r="CG112" s="384"/>
      <c r="CH112" s="384"/>
      <c r="CI112" s="384"/>
    </row>
    <row r="113" spans="1:87" x14ac:dyDescent="0.3">
      <c r="A113" s="356"/>
      <c r="B113" s="194"/>
      <c r="C113" s="286"/>
      <c r="D113" s="201"/>
      <c r="E113" s="286"/>
      <c r="F113" s="194"/>
      <c r="G113" s="286"/>
      <c r="H113" s="286"/>
      <c r="I113" s="286"/>
      <c r="J113" s="194"/>
      <c r="K113" s="194"/>
      <c r="L113" s="194"/>
      <c r="M113" s="195"/>
      <c r="N113" s="286"/>
      <c r="O113" s="194" t="s">
        <v>15</v>
      </c>
      <c r="P113" s="192"/>
      <c r="Q113" s="194"/>
      <c r="R113" s="194"/>
      <c r="S113" s="194"/>
      <c r="T113" s="192"/>
      <c r="U113" s="192"/>
      <c r="V113" s="192"/>
      <c r="W113" s="192"/>
      <c r="X113" s="192"/>
      <c r="Y113" s="192"/>
      <c r="Z113" s="192"/>
      <c r="AA113" s="192"/>
      <c r="AB113" s="192"/>
      <c r="AC113" s="192"/>
      <c r="AD113" s="194"/>
      <c r="AE113" s="194"/>
      <c r="AF113" s="194"/>
      <c r="AG113" s="286"/>
      <c r="AH113" s="286"/>
      <c r="AI113" s="286"/>
      <c r="AJ113" s="329"/>
      <c r="AK113" s="331"/>
      <c r="AL113" s="192"/>
      <c r="AM113" s="9"/>
      <c r="AN113" s="203"/>
      <c r="AO113" s="292"/>
      <c r="AP113" s="286"/>
      <c r="AQ113" s="286"/>
      <c r="AR113" s="194"/>
      <c r="AS113" s="194"/>
      <c r="AT113" s="286"/>
      <c r="AU113" s="192"/>
      <c r="AV113" s="286"/>
      <c r="AW113" s="192"/>
      <c r="AX113" s="286"/>
      <c r="AY113" s="192"/>
      <c r="AZ113" s="286"/>
      <c r="BA113" s="194"/>
      <c r="BB113" s="194"/>
      <c r="BC113" s="194"/>
      <c r="BD113" s="194"/>
      <c r="BE113" s="194"/>
      <c r="BF113" s="194"/>
      <c r="BG113" s="194"/>
      <c r="BH113" s="194"/>
      <c r="BI113" s="194"/>
      <c r="BJ113" s="194"/>
      <c r="BK113" s="194"/>
      <c r="BL113" s="194"/>
      <c r="BM113" s="194"/>
      <c r="BN113" s="194"/>
      <c r="BO113" s="194"/>
      <c r="BP113" s="194"/>
      <c r="BQ113" s="203"/>
      <c r="BR113" s="205" t="str">
        <f t="shared" si="5"/>
        <v/>
      </c>
      <c r="BS113" s="205" t="str">
        <f t="shared" si="6"/>
        <v/>
      </c>
      <c r="BT113" s="205" t="str">
        <f t="shared" si="6"/>
        <v/>
      </c>
      <c r="BU113" s="9"/>
      <c r="BV113" s="9"/>
      <c r="CD113" s="9"/>
      <c r="CE113" s="9"/>
      <c r="CF113" s="2"/>
      <c r="CG113" s="384"/>
      <c r="CH113" s="384"/>
      <c r="CI113" s="384"/>
    </row>
    <row r="114" spans="1:87" x14ac:dyDescent="0.3">
      <c r="A114" s="356"/>
      <c r="B114" s="194"/>
      <c r="C114" s="286"/>
      <c r="D114" s="201"/>
      <c r="E114" s="286"/>
      <c r="F114" s="194"/>
      <c r="G114" s="286"/>
      <c r="H114" s="286"/>
      <c r="I114" s="286"/>
      <c r="J114" s="194"/>
      <c r="K114" s="194"/>
      <c r="L114" s="194"/>
      <c r="M114" s="195"/>
      <c r="N114" s="286"/>
      <c r="O114" s="194" t="s">
        <v>15</v>
      </c>
      <c r="P114" s="192"/>
      <c r="Q114" s="194"/>
      <c r="R114" s="194"/>
      <c r="S114" s="194"/>
      <c r="T114" s="192"/>
      <c r="U114" s="192"/>
      <c r="V114" s="192"/>
      <c r="W114" s="192"/>
      <c r="X114" s="192"/>
      <c r="Y114" s="192"/>
      <c r="Z114" s="192"/>
      <c r="AA114" s="192"/>
      <c r="AB114" s="192"/>
      <c r="AC114" s="192"/>
      <c r="AD114" s="194"/>
      <c r="AE114" s="194"/>
      <c r="AF114" s="194"/>
      <c r="AG114" s="286"/>
      <c r="AH114" s="286"/>
      <c r="AI114" s="286"/>
      <c r="AJ114" s="329"/>
      <c r="AK114" s="331"/>
      <c r="AL114" s="192"/>
      <c r="AM114" s="9"/>
      <c r="AN114" s="203"/>
      <c r="AO114" s="292"/>
      <c r="AP114" s="286"/>
      <c r="AQ114" s="286"/>
      <c r="AR114" s="194"/>
      <c r="AS114" s="194"/>
      <c r="AT114" s="286"/>
      <c r="AU114" s="192"/>
      <c r="AV114" s="286"/>
      <c r="AW114" s="192"/>
      <c r="AX114" s="286"/>
      <c r="AY114" s="192"/>
      <c r="AZ114" s="286"/>
      <c r="BA114" s="194"/>
      <c r="BB114" s="194"/>
      <c r="BC114" s="194"/>
      <c r="BD114" s="194"/>
      <c r="BE114" s="194"/>
      <c r="BF114" s="194"/>
      <c r="BG114" s="194"/>
      <c r="BH114" s="194"/>
      <c r="BI114" s="194"/>
      <c r="BJ114" s="194"/>
      <c r="BK114" s="194"/>
      <c r="BL114" s="194"/>
      <c r="BM114" s="194"/>
      <c r="BN114" s="194"/>
      <c r="BO114" s="194"/>
      <c r="BP114" s="194"/>
      <c r="BQ114" s="203"/>
      <c r="BR114" s="205" t="str">
        <f t="shared" si="5"/>
        <v/>
      </c>
      <c r="BS114" s="205" t="str">
        <f t="shared" si="6"/>
        <v/>
      </c>
      <c r="BT114" s="205" t="str">
        <f t="shared" si="6"/>
        <v/>
      </c>
      <c r="BU114" s="9"/>
      <c r="BV114" s="9"/>
      <c r="CD114" s="9"/>
      <c r="CE114" s="9"/>
      <c r="CF114" s="2"/>
      <c r="CG114" s="384"/>
      <c r="CH114" s="384"/>
      <c r="CI114" s="384"/>
    </row>
    <row r="115" spans="1:87" x14ac:dyDescent="0.3">
      <c r="A115" s="356"/>
      <c r="B115" s="194"/>
      <c r="C115" s="286"/>
      <c r="D115" s="201"/>
      <c r="E115" s="286"/>
      <c r="F115" s="194"/>
      <c r="G115" s="286"/>
      <c r="H115" s="286"/>
      <c r="I115" s="286"/>
      <c r="J115" s="194"/>
      <c r="K115" s="194"/>
      <c r="L115" s="194"/>
      <c r="M115" s="195"/>
      <c r="N115" s="286"/>
      <c r="O115" s="194" t="s">
        <v>15</v>
      </c>
      <c r="P115" s="192"/>
      <c r="Q115" s="194"/>
      <c r="R115" s="194"/>
      <c r="S115" s="194"/>
      <c r="T115" s="192"/>
      <c r="U115" s="192"/>
      <c r="V115" s="192"/>
      <c r="W115" s="192"/>
      <c r="X115" s="192"/>
      <c r="Y115" s="192"/>
      <c r="Z115" s="192"/>
      <c r="AA115" s="192"/>
      <c r="AB115" s="192"/>
      <c r="AC115" s="192"/>
      <c r="AD115" s="194"/>
      <c r="AE115" s="194"/>
      <c r="AF115" s="194"/>
      <c r="AG115" s="286"/>
      <c r="AH115" s="286"/>
      <c r="AI115" s="286"/>
      <c r="AJ115" s="329"/>
      <c r="AK115" s="331"/>
      <c r="AL115" s="192"/>
      <c r="AM115" s="9"/>
      <c r="AN115" s="203"/>
      <c r="AO115" s="292"/>
      <c r="AP115" s="286"/>
      <c r="AQ115" s="286"/>
      <c r="AR115" s="194"/>
      <c r="AS115" s="194"/>
      <c r="AT115" s="286"/>
      <c r="AU115" s="192"/>
      <c r="AV115" s="286"/>
      <c r="AW115" s="192"/>
      <c r="AX115" s="286"/>
      <c r="AY115" s="192"/>
      <c r="AZ115" s="286"/>
      <c r="BA115" s="194"/>
      <c r="BB115" s="194"/>
      <c r="BC115" s="194"/>
      <c r="BD115" s="194"/>
      <c r="BE115" s="194"/>
      <c r="BF115" s="194"/>
      <c r="BG115" s="194"/>
      <c r="BH115" s="194"/>
      <c r="BI115" s="194"/>
      <c r="BJ115" s="194"/>
      <c r="BK115" s="194"/>
      <c r="BL115" s="194"/>
      <c r="BM115" s="194"/>
      <c r="BN115" s="194"/>
      <c r="BO115" s="194"/>
      <c r="BP115" s="194"/>
      <c r="BQ115" s="203"/>
      <c r="BR115" s="205" t="str">
        <f t="shared" si="5"/>
        <v/>
      </c>
      <c r="BS115" s="205" t="str">
        <f t="shared" si="6"/>
        <v/>
      </c>
      <c r="BT115" s="205" t="str">
        <f t="shared" si="6"/>
        <v/>
      </c>
      <c r="BU115" s="9"/>
      <c r="BV115" s="9"/>
      <c r="CD115" s="9"/>
      <c r="CE115" s="9"/>
      <c r="CF115" s="2"/>
      <c r="CG115" s="384"/>
      <c r="CH115" s="384"/>
      <c r="CI115" s="384"/>
    </row>
    <row r="116" spans="1:87" x14ac:dyDescent="0.3">
      <c r="A116" s="356"/>
      <c r="B116" s="194"/>
      <c r="C116" s="286"/>
      <c r="D116" s="201"/>
      <c r="E116" s="286"/>
      <c r="F116" s="194"/>
      <c r="G116" s="286"/>
      <c r="H116" s="286"/>
      <c r="I116" s="286"/>
      <c r="J116" s="194"/>
      <c r="K116" s="194"/>
      <c r="L116" s="194"/>
      <c r="M116" s="195"/>
      <c r="N116" s="286"/>
      <c r="O116" s="194" t="s">
        <v>15</v>
      </c>
      <c r="P116" s="192"/>
      <c r="Q116" s="194"/>
      <c r="R116" s="194"/>
      <c r="S116" s="194"/>
      <c r="T116" s="192"/>
      <c r="U116" s="192"/>
      <c r="V116" s="192"/>
      <c r="W116" s="192"/>
      <c r="X116" s="192"/>
      <c r="Y116" s="192"/>
      <c r="Z116" s="192"/>
      <c r="AA116" s="192"/>
      <c r="AB116" s="192"/>
      <c r="AC116" s="192"/>
      <c r="AD116" s="194"/>
      <c r="AE116" s="194"/>
      <c r="AF116" s="194"/>
      <c r="AG116" s="286"/>
      <c r="AH116" s="286"/>
      <c r="AI116" s="286"/>
      <c r="AJ116" s="329"/>
      <c r="AK116" s="331"/>
      <c r="AL116" s="192"/>
      <c r="AM116" s="9"/>
      <c r="AN116" s="203"/>
      <c r="AO116" s="292"/>
      <c r="AP116" s="286"/>
      <c r="AQ116" s="286"/>
      <c r="AR116" s="194"/>
      <c r="AS116" s="194"/>
      <c r="AT116" s="286"/>
      <c r="AU116" s="192"/>
      <c r="AV116" s="286"/>
      <c r="AW116" s="192"/>
      <c r="AX116" s="286"/>
      <c r="AY116" s="192"/>
      <c r="AZ116" s="286"/>
      <c r="BA116" s="194"/>
      <c r="BB116" s="194"/>
      <c r="BC116" s="194"/>
      <c r="BD116" s="194"/>
      <c r="BE116" s="194"/>
      <c r="BF116" s="194"/>
      <c r="BG116" s="194"/>
      <c r="BH116" s="194"/>
      <c r="BI116" s="194"/>
      <c r="BJ116" s="194"/>
      <c r="BK116" s="194"/>
      <c r="BL116" s="194"/>
      <c r="BM116" s="194"/>
      <c r="BN116" s="194"/>
      <c r="BO116" s="194"/>
      <c r="BP116" s="194"/>
      <c r="BQ116" s="203"/>
      <c r="BR116" s="205" t="str">
        <f t="shared" si="5"/>
        <v/>
      </c>
      <c r="BS116" s="205" t="str">
        <f t="shared" si="6"/>
        <v/>
      </c>
      <c r="BT116" s="205" t="str">
        <f t="shared" si="6"/>
        <v/>
      </c>
      <c r="BU116" s="9"/>
      <c r="BV116" s="9"/>
      <c r="CD116" s="9"/>
      <c r="CE116" s="9"/>
      <c r="CF116" s="2"/>
      <c r="CG116" s="384"/>
      <c r="CH116" s="384"/>
      <c r="CI116" s="384"/>
    </row>
    <row r="117" spans="1:87" x14ac:dyDescent="0.3">
      <c r="A117" s="356"/>
      <c r="B117" s="194"/>
      <c r="C117" s="286"/>
      <c r="D117" s="201"/>
      <c r="E117" s="286"/>
      <c r="F117" s="194"/>
      <c r="G117" s="286"/>
      <c r="H117" s="286"/>
      <c r="I117" s="286"/>
      <c r="J117" s="194"/>
      <c r="K117" s="194"/>
      <c r="L117" s="194"/>
      <c r="M117" s="195"/>
      <c r="N117" s="286"/>
      <c r="O117" s="194" t="s">
        <v>15</v>
      </c>
      <c r="P117" s="192"/>
      <c r="Q117" s="194"/>
      <c r="R117" s="194"/>
      <c r="S117" s="194"/>
      <c r="T117" s="192"/>
      <c r="U117" s="192"/>
      <c r="V117" s="192"/>
      <c r="W117" s="192"/>
      <c r="X117" s="192"/>
      <c r="Y117" s="192"/>
      <c r="Z117" s="192"/>
      <c r="AA117" s="192"/>
      <c r="AB117" s="192"/>
      <c r="AC117" s="192"/>
      <c r="AD117" s="194"/>
      <c r="AE117" s="194"/>
      <c r="AF117" s="194"/>
      <c r="AG117" s="286"/>
      <c r="AH117" s="286"/>
      <c r="AI117" s="286"/>
      <c r="AJ117" s="329"/>
      <c r="AK117" s="331"/>
      <c r="AL117" s="192"/>
      <c r="AM117" s="9"/>
      <c r="AN117" s="203"/>
      <c r="AO117" s="292"/>
      <c r="AP117" s="286"/>
      <c r="AQ117" s="286"/>
      <c r="AR117" s="194"/>
      <c r="AS117" s="194"/>
      <c r="AT117" s="286"/>
      <c r="AU117" s="192"/>
      <c r="AV117" s="286"/>
      <c r="AW117" s="192"/>
      <c r="AX117" s="286"/>
      <c r="AY117" s="192"/>
      <c r="AZ117" s="286"/>
      <c r="BA117" s="194"/>
      <c r="BB117" s="194"/>
      <c r="BC117" s="194"/>
      <c r="BD117" s="194"/>
      <c r="BE117" s="194"/>
      <c r="BF117" s="194"/>
      <c r="BG117" s="194"/>
      <c r="BH117" s="194"/>
      <c r="BI117" s="194"/>
      <c r="BJ117" s="194"/>
      <c r="BK117" s="194"/>
      <c r="BL117" s="194"/>
      <c r="BM117" s="194"/>
      <c r="BN117" s="194"/>
      <c r="BO117" s="194"/>
      <c r="BP117" s="194"/>
      <c r="BQ117" s="203"/>
      <c r="BR117" s="205" t="str">
        <f t="shared" si="5"/>
        <v/>
      </c>
      <c r="BS117" s="205" t="str">
        <f t="shared" si="6"/>
        <v/>
      </c>
      <c r="BT117" s="205" t="str">
        <f t="shared" si="6"/>
        <v/>
      </c>
      <c r="BU117" s="9"/>
      <c r="BV117" s="9"/>
      <c r="CD117" s="9"/>
      <c r="CE117" s="9"/>
      <c r="CF117" s="2"/>
      <c r="CG117" s="384"/>
      <c r="CH117" s="384"/>
      <c r="CI117" s="384"/>
    </row>
    <row r="118" spans="1:87" x14ac:dyDescent="0.3">
      <c r="A118" s="356"/>
      <c r="B118" s="194"/>
      <c r="C118" s="286"/>
      <c r="D118" s="201"/>
      <c r="E118" s="286"/>
      <c r="F118" s="194"/>
      <c r="G118" s="286"/>
      <c r="H118" s="286"/>
      <c r="I118" s="286"/>
      <c r="J118" s="194"/>
      <c r="K118" s="194"/>
      <c r="L118" s="194"/>
      <c r="M118" s="195"/>
      <c r="N118" s="286"/>
      <c r="O118" s="194" t="s">
        <v>15</v>
      </c>
      <c r="P118" s="192"/>
      <c r="Q118" s="194"/>
      <c r="R118" s="194"/>
      <c r="S118" s="194"/>
      <c r="T118" s="192"/>
      <c r="U118" s="192"/>
      <c r="V118" s="192"/>
      <c r="W118" s="192"/>
      <c r="X118" s="192"/>
      <c r="Y118" s="192"/>
      <c r="Z118" s="192"/>
      <c r="AA118" s="192"/>
      <c r="AB118" s="192"/>
      <c r="AC118" s="192"/>
      <c r="AD118" s="194"/>
      <c r="AE118" s="194"/>
      <c r="AF118" s="194"/>
      <c r="AG118" s="286"/>
      <c r="AH118" s="286"/>
      <c r="AI118" s="286"/>
      <c r="AJ118" s="329"/>
      <c r="AK118" s="331"/>
      <c r="AL118" s="192"/>
      <c r="AM118" s="9"/>
      <c r="AN118" s="203"/>
      <c r="AO118" s="292"/>
      <c r="AP118" s="286"/>
      <c r="AQ118" s="286"/>
      <c r="AR118" s="194"/>
      <c r="AS118" s="194"/>
      <c r="AT118" s="286"/>
      <c r="AU118" s="192"/>
      <c r="AV118" s="286"/>
      <c r="AW118" s="192"/>
      <c r="AX118" s="286"/>
      <c r="AY118" s="192"/>
      <c r="AZ118" s="286"/>
      <c r="BA118" s="194"/>
      <c r="BB118" s="194"/>
      <c r="BC118" s="194"/>
      <c r="BD118" s="194"/>
      <c r="BE118" s="194"/>
      <c r="BF118" s="194"/>
      <c r="BG118" s="194"/>
      <c r="BH118" s="194"/>
      <c r="BI118" s="194"/>
      <c r="BJ118" s="194"/>
      <c r="BK118" s="194"/>
      <c r="BL118" s="194"/>
      <c r="BM118" s="194"/>
      <c r="BN118" s="194"/>
      <c r="BO118" s="194"/>
      <c r="BP118" s="194"/>
      <c r="BQ118" s="203"/>
      <c r="BR118" s="205" t="str">
        <f t="shared" si="5"/>
        <v/>
      </c>
      <c r="BS118" s="205" t="str">
        <f t="shared" si="6"/>
        <v/>
      </c>
      <c r="BT118" s="205" t="str">
        <f t="shared" si="6"/>
        <v/>
      </c>
      <c r="BU118" s="9"/>
      <c r="BV118" s="9"/>
      <c r="CD118" s="9"/>
      <c r="CE118" s="9"/>
      <c r="CF118" s="2"/>
      <c r="CG118" s="384"/>
      <c r="CH118" s="384"/>
      <c r="CI118" s="384"/>
    </row>
    <row r="119" spans="1:87" x14ac:dyDescent="0.3">
      <c r="A119" s="356"/>
      <c r="B119" s="194"/>
      <c r="C119" s="286"/>
      <c r="D119" s="201"/>
      <c r="E119" s="286"/>
      <c r="F119" s="194"/>
      <c r="G119" s="286"/>
      <c r="H119" s="286"/>
      <c r="I119" s="286"/>
      <c r="J119" s="194"/>
      <c r="K119" s="194"/>
      <c r="L119" s="194"/>
      <c r="M119" s="195"/>
      <c r="N119" s="286"/>
      <c r="O119" s="194" t="s">
        <v>15</v>
      </c>
      <c r="P119" s="192"/>
      <c r="Q119" s="194"/>
      <c r="R119" s="194"/>
      <c r="S119" s="194"/>
      <c r="T119" s="192"/>
      <c r="U119" s="192"/>
      <c r="V119" s="192"/>
      <c r="W119" s="192"/>
      <c r="X119" s="192"/>
      <c r="Y119" s="192"/>
      <c r="Z119" s="192"/>
      <c r="AA119" s="192"/>
      <c r="AB119" s="192"/>
      <c r="AC119" s="192"/>
      <c r="AD119" s="194"/>
      <c r="AE119" s="194"/>
      <c r="AF119" s="194"/>
      <c r="AG119" s="286"/>
      <c r="AH119" s="286"/>
      <c r="AI119" s="286"/>
      <c r="AJ119" s="329"/>
      <c r="AK119" s="331"/>
      <c r="AL119" s="192"/>
      <c r="AM119" s="9"/>
      <c r="AN119" s="203"/>
      <c r="AO119" s="292"/>
      <c r="AP119" s="286"/>
      <c r="AQ119" s="286"/>
      <c r="AR119" s="194"/>
      <c r="AS119" s="194"/>
      <c r="AT119" s="286"/>
      <c r="AU119" s="192"/>
      <c r="AV119" s="286"/>
      <c r="AW119" s="192"/>
      <c r="AX119" s="286"/>
      <c r="AY119" s="192"/>
      <c r="AZ119" s="286"/>
      <c r="BA119" s="194"/>
      <c r="BB119" s="194"/>
      <c r="BC119" s="194"/>
      <c r="BD119" s="194"/>
      <c r="BE119" s="194"/>
      <c r="BF119" s="194"/>
      <c r="BG119" s="194"/>
      <c r="BH119" s="194"/>
      <c r="BI119" s="194"/>
      <c r="BJ119" s="194"/>
      <c r="BK119" s="194"/>
      <c r="BL119" s="194"/>
      <c r="BM119" s="194"/>
      <c r="BN119" s="194"/>
      <c r="BO119" s="194"/>
      <c r="BP119" s="194"/>
      <c r="BQ119" s="203"/>
      <c r="BR119" s="205" t="str">
        <f t="shared" si="5"/>
        <v/>
      </c>
      <c r="BS119" s="205" t="str">
        <f t="shared" si="6"/>
        <v/>
      </c>
      <c r="BT119" s="205" t="str">
        <f t="shared" si="6"/>
        <v/>
      </c>
      <c r="BU119" s="9"/>
      <c r="BV119" s="9"/>
      <c r="CD119" s="9"/>
      <c r="CE119" s="9"/>
      <c r="CF119" s="2"/>
      <c r="CG119" s="384"/>
      <c r="CH119" s="384"/>
      <c r="CI119" s="384"/>
    </row>
    <row r="120" spans="1:87" x14ac:dyDescent="0.3">
      <c r="A120" s="356"/>
      <c r="B120" s="194"/>
      <c r="C120" s="286"/>
      <c r="D120" s="201"/>
      <c r="E120" s="286"/>
      <c r="F120" s="194"/>
      <c r="G120" s="286"/>
      <c r="H120" s="286"/>
      <c r="I120" s="286"/>
      <c r="J120" s="194"/>
      <c r="K120" s="194"/>
      <c r="L120" s="194"/>
      <c r="M120" s="195"/>
      <c r="N120" s="286"/>
      <c r="O120" s="194" t="s">
        <v>15</v>
      </c>
      <c r="P120" s="192"/>
      <c r="Q120" s="194"/>
      <c r="R120" s="194"/>
      <c r="S120" s="194"/>
      <c r="T120" s="192"/>
      <c r="U120" s="192"/>
      <c r="V120" s="192"/>
      <c r="W120" s="192"/>
      <c r="X120" s="192"/>
      <c r="Y120" s="192"/>
      <c r="Z120" s="192"/>
      <c r="AA120" s="192"/>
      <c r="AB120" s="192"/>
      <c r="AC120" s="192"/>
      <c r="AD120" s="194"/>
      <c r="AE120" s="194"/>
      <c r="AF120" s="194"/>
      <c r="AG120" s="286"/>
      <c r="AH120" s="286"/>
      <c r="AI120" s="286"/>
      <c r="AJ120" s="329"/>
      <c r="AK120" s="331"/>
      <c r="AL120" s="192"/>
      <c r="AM120" s="9"/>
      <c r="AN120" s="203"/>
      <c r="AO120" s="292"/>
      <c r="AP120" s="286"/>
      <c r="AQ120" s="286"/>
      <c r="AR120" s="194"/>
      <c r="AS120" s="194"/>
      <c r="AT120" s="286"/>
      <c r="AU120" s="192"/>
      <c r="AV120" s="286"/>
      <c r="AW120" s="192"/>
      <c r="AX120" s="286"/>
      <c r="AY120" s="192"/>
      <c r="AZ120" s="286"/>
      <c r="BA120" s="194"/>
      <c r="BB120" s="194"/>
      <c r="BC120" s="194"/>
      <c r="BD120" s="194"/>
      <c r="BE120" s="194"/>
      <c r="BF120" s="194"/>
      <c r="BG120" s="194"/>
      <c r="BH120" s="194"/>
      <c r="BI120" s="194"/>
      <c r="BJ120" s="194"/>
      <c r="BK120" s="194"/>
      <c r="BL120" s="194"/>
      <c r="BM120" s="194"/>
      <c r="BN120" s="194"/>
      <c r="BO120" s="194"/>
      <c r="BP120" s="194"/>
      <c r="BQ120" s="203"/>
      <c r="BR120" s="205" t="str">
        <f t="shared" si="5"/>
        <v/>
      </c>
      <c r="BS120" s="205" t="str">
        <f t="shared" si="6"/>
        <v/>
      </c>
      <c r="BT120" s="205" t="str">
        <f t="shared" si="6"/>
        <v/>
      </c>
      <c r="BU120" s="9"/>
      <c r="BV120" s="9"/>
      <c r="CD120" s="9"/>
      <c r="CE120" s="9"/>
      <c r="CF120" s="2"/>
      <c r="CG120" s="384"/>
      <c r="CH120" s="384"/>
      <c r="CI120" s="384"/>
    </row>
    <row r="121" spans="1:87" x14ac:dyDescent="0.3">
      <c r="A121" s="356"/>
      <c r="B121" s="194"/>
      <c r="C121" s="286"/>
      <c r="D121" s="201"/>
      <c r="E121" s="286"/>
      <c r="F121" s="194"/>
      <c r="G121" s="286"/>
      <c r="H121" s="286"/>
      <c r="I121" s="286"/>
      <c r="J121" s="194"/>
      <c r="K121" s="194"/>
      <c r="L121" s="194"/>
      <c r="M121" s="195"/>
      <c r="N121" s="286"/>
      <c r="O121" s="194" t="s">
        <v>15</v>
      </c>
      <c r="P121" s="192"/>
      <c r="Q121" s="194"/>
      <c r="R121" s="194"/>
      <c r="S121" s="194"/>
      <c r="T121" s="192"/>
      <c r="U121" s="192"/>
      <c r="V121" s="192"/>
      <c r="W121" s="192"/>
      <c r="X121" s="192"/>
      <c r="Y121" s="192"/>
      <c r="Z121" s="192"/>
      <c r="AA121" s="192"/>
      <c r="AB121" s="192"/>
      <c r="AC121" s="192"/>
      <c r="AD121" s="194"/>
      <c r="AE121" s="194"/>
      <c r="AF121" s="194"/>
      <c r="AG121" s="286"/>
      <c r="AH121" s="286"/>
      <c r="AI121" s="286"/>
      <c r="AJ121" s="329"/>
      <c r="AK121" s="331"/>
      <c r="AL121" s="192"/>
      <c r="AM121" s="9"/>
      <c r="AN121" s="203"/>
      <c r="AO121" s="292"/>
      <c r="AP121" s="286"/>
      <c r="AQ121" s="286"/>
      <c r="AR121" s="194"/>
      <c r="AS121" s="194"/>
      <c r="AT121" s="286"/>
      <c r="AU121" s="192"/>
      <c r="AV121" s="286"/>
      <c r="AW121" s="192"/>
      <c r="AX121" s="286"/>
      <c r="AY121" s="192"/>
      <c r="AZ121" s="286"/>
      <c r="BA121" s="194"/>
      <c r="BB121" s="194"/>
      <c r="BC121" s="194"/>
      <c r="BD121" s="194"/>
      <c r="BE121" s="194"/>
      <c r="BF121" s="194"/>
      <c r="BG121" s="194"/>
      <c r="BH121" s="194"/>
      <c r="BI121" s="194"/>
      <c r="BJ121" s="194"/>
      <c r="BK121" s="194"/>
      <c r="BL121" s="194"/>
      <c r="BM121" s="194"/>
      <c r="BN121" s="194"/>
      <c r="BO121" s="194"/>
      <c r="BP121" s="194"/>
      <c r="BQ121" s="203"/>
      <c r="BR121" s="205" t="str">
        <f t="shared" si="5"/>
        <v/>
      </c>
      <c r="BS121" s="205" t="str">
        <f t="shared" si="6"/>
        <v/>
      </c>
      <c r="BT121" s="205" t="str">
        <f t="shared" si="6"/>
        <v/>
      </c>
      <c r="BU121" s="9"/>
      <c r="BV121" s="9"/>
      <c r="CD121" s="9"/>
      <c r="CE121" s="9"/>
      <c r="CF121" s="2"/>
      <c r="CG121" s="384"/>
      <c r="CH121" s="384"/>
      <c r="CI121" s="384"/>
    </row>
    <row r="122" spans="1:87" x14ac:dyDescent="0.3">
      <c r="A122" s="356"/>
      <c r="B122" s="194"/>
      <c r="C122" s="286"/>
      <c r="D122" s="201"/>
      <c r="E122" s="286"/>
      <c r="F122" s="194"/>
      <c r="G122" s="286"/>
      <c r="H122" s="286"/>
      <c r="I122" s="286"/>
      <c r="J122" s="194"/>
      <c r="K122" s="194"/>
      <c r="L122" s="194"/>
      <c r="M122" s="195"/>
      <c r="N122" s="286"/>
      <c r="O122" s="194" t="s">
        <v>15</v>
      </c>
      <c r="P122" s="192"/>
      <c r="Q122" s="194"/>
      <c r="R122" s="194"/>
      <c r="S122" s="194"/>
      <c r="T122" s="192"/>
      <c r="U122" s="192"/>
      <c r="V122" s="192"/>
      <c r="W122" s="192"/>
      <c r="X122" s="192"/>
      <c r="Y122" s="192"/>
      <c r="Z122" s="192"/>
      <c r="AA122" s="192"/>
      <c r="AB122" s="192"/>
      <c r="AC122" s="192"/>
      <c r="AD122" s="194"/>
      <c r="AE122" s="194"/>
      <c r="AF122" s="194"/>
      <c r="AG122" s="286"/>
      <c r="AH122" s="286"/>
      <c r="AI122" s="286"/>
      <c r="AJ122" s="329"/>
      <c r="AK122" s="331"/>
      <c r="AL122" s="192"/>
      <c r="AM122" s="9"/>
      <c r="AN122" s="203"/>
      <c r="AO122" s="292"/>
      <c r="AP122" s="286"/>
      <c r="AQ122" s="286"/>
      <c r="AR122" s="194"/>
      <c r="AS122" s="194"/>
      <c r="AT122" s="286"/>
      <c r="AU122" s="192"/>
      <c r="AV122" s="286"/>
      <c r="AW122" s="192"/>
      <c r="AX122" s="286"/>
      <c r="AY122" s="192"/>
      <c r="AZ122" s="286"/>
      <c r="BA122" s="194"/>
      <c r="BB122" s="194"/>
      <c r="BC122" s="194"/>
      <c r="BD122" s="194"/>
      <c r="BE122" s="194"/>
      <c r="BF122" s="194"/>
      <c r="BG122" s="194"/>
      <c r="BH122" s="194"/>
      <c r="BI122" s="194"/>
      <c r="BJ122" s="194"/>
      <c r="BK122" s="194"/>
      <c r="BL122" s="194"/>
      <c r="BM122" s="194"/>
      <c r="BN122" s="194"/>
      <c r="BO122" s="194"/>
      <c r="BP122" s="194"/>
      <c r="BQ122" s="203"/>
      <c r="BR122" s="205" t="str">
        <f t="shared" si="5"/>
        <v/>
      </c>
      <c r="BS122" s="205" t="str">
        <f t="shared" si="6"/>
        <v/>
      </c>
      <c r="BT122" s="205" t="str">
        <f t="shared" si="6"/>
        <v/>
      </c>
      <c r="BU122" s="9"/>
      <c r="BV122" s="9"/>
      <c r="CD122" s="9"/>
      <c r="CE122" s="9"/>
      <c r="CF122" s="2"/>
      <c r="CG122" s="384"/>
      <c r="CH122" s="384"/>
      <c r="CI122" s="384"/>
    </row>
    <row r="123" spans="1:87" x14ac:dyDescent="0.3">
      <c r="A123" s="356"/>
      <c r="B123" s="194"/>
      <c r="C123" s="286"/>
      <c r="D123" s="201"/>
      <c r="E123" s="286"/>
      <c r="F123" s="194"/>
      <c r="G123" s="286"/>
      <c r="H123" s="286"/>
      <c r="I123" s="286"/>
      <c r="J123" s="194"/>
      <c r="K123" s="194"/>
      <c r="L123" s="194"/>
      <c r="M123" s="195"/>
      <c r="N123" s="286"/>
      <c r="O123" s="194" t="s">
        <v>15</v>
      </c>
      <c r="P123" s="192"/>
      <c r="Q123" s="194"/>
      <c r="R123" s="194"/>
      <c r="S123" s="194"/>
      <c r="T123" s="192"/>
      <c r="U123" s="192"/>
      <c r="V123" s="192"/>
      <c r="W123" s="192"/>
      <c r="X123" s="192"/>
      <c r="Y123" s="192"/>
      <c r="Z123" s="192"/>
      <c r="AA123" s="192"/>
      <c r="AB123" s="192"/>
      <c r="AC123" s="192"/>
      <c r="AD123" s="194"/>
      <c r="AE123" s="194"/>
      <c r="AF123" s="194"/>
      <c r="AG123" s="286"/>
      <c r="AH123" s="286"/>
      <c r="AI123" s="286"/>
      <c r="AJ123" s="329"/>
      <c r="AK123" s="331"/>
      <c r="AL123" s="192"/>
      <c r="AM123" s="9"/>
      <c r="AN123" s="203"/>
      <c r="AO123" s="292"/>
      <c r="AP123" s="286"/>
      <c r="AQ123" s="286"/>
      <c r="AR123" s="194"/>
      <c r="AS123" s="194"/>
      <c r="AT123" s="286"/>
      <c r="AU123" s="192"/>
      <c r="AV123" s="286"/>
      <c r="AW123" s="192"/>
      <c r="AX123" s="286"/>
      <c r="AY123" s="192"/>
      <c r="AZ123" s="286"/>
      <c r="BA123" s="194"/>
      <c r="BB123" s="194"/>
      <c r="BC123" s="194"/>
      <c r="BD123" s="194"/>
      <c r="BE123" s="194"/>
      <c r="BF123" s="194"/>
      <c r="BG123" s="194"/>
      <c r="BH123" s="194"/>
      <c r="BI123" s="194"/>
      <c r="BJ123" s="194"/>
      <c r="BK123" s="194"/>
      <c r="BL123" s="194"/>
      <c r="BM123" s="194"/>
      <c r="BN123" s="194"/>
      <c r="BO123" s="194"/>
      <c r="BP123" s="194"/>
      <c r="BQ123" s="203"/>
      <c r="BR123" s="205" t="str">
        <f t="shared" si="5"/>
        <v/>
      </c>
      <c r="BS123" s="205" t="str">
        <f t="shared" si="6"/>
        <v/>
      </c>
      <c r="BT123" s="205" t="str">
        <f t="shared" si="6"/>
        <v/>
      </c>
      <c r="BU123" s="9"/>
      <c r="BV123" s="9"/>
      <c r="CD123" s="9"/>
      <c r="CE123" s="9"/>
      <c r="CF123" s="2"/>
      <c r="CG123" s="384"/>
      <c r="CH123" s="384"/>
      <c r="CI123" s="384"/>
    </row>
    <row r="124" spans="1:87" x14ac:dyDescent="0.3">
      <c r="A124" s="356"/>
      <c r="B124" s="194"/>
      <c r="C124" s="286"/>
      <c r="D124" s="201"/>
      <c r="E124" s="286"/>
      <c r="F124" s="194"/>
      <c r="G124" s="286"/>
      <c r="H124" s="286"/>
      <c r="I124" s="286"/>
      <c r="J124" s="194"/>
      <c r="K124" s="194"/>
      <c r="L124" s="194"/>
      <c r="M124" s="195"/>
      <c r="N124" s="286"/>
      <c r="O124" s="194" t="s">
        <v>15</v>
      </c>
      <c r="P124" s="192"/>
      <c r="Q124" s="194"/>
      <c r="R124" s="194"/>
      <c r="S124" s="194"/>
      <c r="T124" s="192"/>
      <c r="U124" s="192"/>
      <c r="V124" s="192"/>
      <c r="W124" s="192"/>
      <c r="X124" s="192"/>
      <c r="Y124" s="192"/>
      <c r="Z124" s="192"/>
      <c r="AA124" s="192"/>
      <c r="AB124" s="192"/>
      <c r="AC124" s="192"/>
      <c r="AD124" s="194"/>
      <c r="AE124" s="194"/>
      <c r="AF124" s="194"/>
      <c r="AG124" s="286"/>
      <c r="AH124" s="286"/>
      <c r="AI124" s="286"/>
      <c r="AJ124" s="329"/>
      <c r="AK124" s="331"/>
      <c r="AL124" s="192"/>
      <c r="AM124" s="9"/>
      <c r="AN124" s="203"/>
      <c r="AO124" s="292"/>
      <c r="AP124" s="286"/>
      <c r="AQ124" s="286"/>
      <c r="AR124" s="194"/>
      <c r="AS124" s="194"/>
      <c r="AT124" s="286"/>
      <c r="AU124" s="192"/>
      <c r="AV124" s="286"/>
      <c r="AW124" s="192"/>
      <c r="AX124" s="286"/>
      <c r="AY124" s="192"/>
      <c r="AZ124" s="286"/>
      <c r="BA124" s="194"/>
      <c r="BB124" s="194"/>
      <c r="BC124" s="194"/>
      <c r="BD124" s="194"/>
      <c r="BE124" s="194"/>
      <c r="BF124" s="194"/>
      <c r="BG124" s="194"/>
      <c r="BH124" s="194"/>
      <c r="BI124" s="194"/>
      <c r="BJ124" s="194"/>
      <c r="BK124" s="194"/>
      <c r="BL124" s="194"/>
      <c r="BM124" s="194"/>
      <c r="BN124" s="194"/>
      <c r="BO124" s="194"/>
      <c r="BP124" s="194"/>
      <c r="BQ124" s="203"/>
      <c r="BR124" s="205" t="str">
        <f t="shared" si="5"/>
        <v/>
      </c>
      <c r="BS124" s="205" t="str">
        <f t="shared" si="6"/>
        <v/>
      </c>
      <c r="BT124" s="205" t="str">
        <f t="shared" si="6"/>
        <v/>
      </c>
      <c r="BU124" s="9"/>
      <c r="BV124" s="9"/>
      <c r="CD124" s="9"/>
      <c r="CE124" s="9"/>
      <c r="CF124" s="2"/>
      <c r="CG124" s="384"/>
      <c r="CH124" s="384"/>
      <c r="CI124" s="384"/>
    </row>
    <row r="125" spans="1:87" x14ac:dyDescent="0.3">
      <c r="A125" s="356"/>
      <c r="B125" s="194"/>
      <c r="C125" s="286"/>
      <c r="D125" s="201"/>
      <c r="E125" s="286"/>
      <c r="F125" s="194"/>
      <c r="G125" s="286"/>
      <c r="H125" s="286"/>
      <c r="I125" s="286"/>
      <c r="J125" s="194"/>
      <c r="K125" s="194"/>
      <c r="L125" s="194"/>
      <c r="M125" s="195"/>
      <c r="N125" s="286"/>
      <c r="O125" s="194" t="s">
        <v>15</v>
      </c>
      <c r="P125" s="192"/>
      <c r="Q125" s="194"/>
      <c r="R125" s="194"/>
      <c r="S125" s="194"/>
      <c r="T125" s="192"/>
      <c r="U125" s="192"/>
      <c r="V125" s="192"/>
      <c r="W125" s="192"/>
      <c r="X125" s="192"/>
      <c r="Y125" s="192"/>
      <c r="Z125" s="192"/>
      <c r="AA125" s="192"/>
      <c r="AB125" s="192"/>
      <c r="AC125" s="192"/>
      <c r="AD125" s="194"/>
      <c r="AE125" s="194"/>
      <c r="AF125" s="194"/>
      <c r="AG125" s="286"/>
      <c r="AH125" s="286"/>
      <c r="AI125" s="286"/>
      <c r="AJ125" s="329"/>
      <c r="AK125" s="331"/>
      <c r="AL125" s="192"/>
      <c r="AM125" s="9"/>
      <c r="AN125" s="203"/>
      <c r="AO125" s="292"/>
      <c r="AP125" s="286"/>
      <c r="AQ125" s="286"/>
      <c r="AR125" s="194"/>
      <c r="AS125" s="194"/>
      <c r="AT125" s="286"/>
      <c r="AU125" s="192"/>
      <c r="AV125" s="286"/>
      <c r="AW125" s="192"/>
      <c r="AX125" s="286"/>
      <c r="AY125" s="192"/>
      <c r="AZ125" s="286"/>
      <c r="BA125" s="194"/>
      <c r="BB125" s="194"/>
      <c r="BC125" s="194"/>
      <c r="BD125" s="194"/>
      <c r="BE125" s="194"/>
      <c r="BF125" s="194"/>
      <c r="BG125" s="194"/>
      <c r="BH125" s="194"/>
      <c r="BI125" s="194"/>
      <c r="BJ125" s="194"/>
      <c r="BK125" s="194"/>
      <c r="BL125" s="194"/>
      <c r="BM125" s="194"/>
      <c r="BN125" s="194"/>
      <c r="BO125" s="194"/>
      <c r="BP125" s="194"/>
      <c r="BQ125" s="203"/>
      <c r="BR125" s="205" t="str">
        <f t="shared" si="5"/>
        <v/>
      </c>
      <c r="BS125" s="205" t="str">
        <f t="shared" si="6"/>
        <v/>
      </c>
      <c r="BT125" s="205" t="str">
        <f t="shared" si="6"/>
        <v/>
      </c>
      <c r="BU125" s="9"/>
      <c r="BV125" s="9"/>
      <c r="CD125" s="9"/>
      <c r="CE125" s="9"/>
      <c r="CF125" s="2"/>
      <c r="CG125" s="384"/>
      <c r="CH125" s="384"/>
      <c r="CI125" s="384"/>
    </row>
    <row r="126" spans="1:87" x14ac:dyDescent="0.3">
      <c r="A126" s="356"/>
      <c r="B126" s="194"/>
      <c r="C126" s="286"/>
      <c r="D126" s="201"/>
      <c r="E126" s="286"/>
      <c r="F126" s="194"/>
      <c r="G126" s="286"/>
      <c r="H126" s="286"/>
      <c r="I126" s="286"/>
      <c r="J126" s="194"/>
      <c r="K126" s="194"/>
      <c r="L126" s="194"/>
      <c r="M126" s="195"/>
      <c r="N126" s="286"/>
      <c r="O126" s="194" t="s">
        <v>15</v>
      </c>
      <c r="P126" s="192"/>
      <c r="Q126" s="194"/>
      <c r="R126" s="194"/>
      <c r="S126" s="194"/>
      <c r="T126" s="192"/>
      <c r="U126" s="192"/>
      <c r="V126" s="192"/>
      <c r="W126" s="192"/>
      <c r="X126" s="192"/>
      <c r="Y126" s="192"/>
      <c r="Z126" s="192"/>
      <c r="AA126" s="192"/>
      <c r="AB126" s="192"/>
      <c r="AC126" s="192"/>
      <c r="AD126" s="194"/>
      <c r="AE126" s="194"/>
      <c r="AF126" s="194"/>
      <c r="AG126" s="286"/>
      <c r="AH126" s="286"/>
      <c r="AI126" s="286"/>
      <c r="AJ126" s="329"/>
      <c r="AK126" s="331"/>
      <c r="AL126" s="192"/>
      <c r="AM126" s="9"/>
      <c r="AN126" s="203"/>
      <c r="AO126" s="292"/>
      <c r="AP126" s="286"/>
      <c r="AQ126" s="286"/>
      <c r="AR126" s="194"/>
      <c r="AS126" s="194"/>
      <c r="AT126" s="286"/>
      <c r="AU126" s="192"/>
      <c r="AV126" s="286"/>
      <c r="AW126" s="192"/>
      <c r="AX126" s="286"/>
      <c r="AY126" s="192"/>
      <c r="AZ126" s="286"/>
      <c r="BA126" s="194"/>
      <c r="BB126" s="194"/>
      <c r="BC126" s="194"/>
      <c r="BD126" s="194"/>
      <c r="BE126" s="194"/>
      <c r="BF126" s="194"/>
      <c r="BG126" s="194"/>
      <c r="BH126" s="194"/>
      <c r="BI126" s="194"/>
      <c r="BJ126" s="194"/>
      <c r="BK126" s="194"/>
      <c r="BL126" s="194"/>
      <c r="BM126" s="194"/>
      <c r="BN126" s="194"/>
      <c r="BO126" s="194"/>
      <c r="BP126" s="194"/>
      <c r="BQ126" s="203"/>
      <c r="BR126" s="205" t="str">
        <f t="shared" si="5"/>
        <v/>
      </c>
      <c r="BS126" s="205" t="str">
        <f t="shared" si="6"/>
        <v/>
      </c>
      <c r="BT126" s="205" t="str">
        <f t="shared" si="6"/>
        <v/>
      </c>
      <c r="BU126" s="9"/>
      <c r="BV126" s="9"/>
      <c r="CD126" s="9"/>
      <c r="CE126" s="9"/>
      <c r="CF126" s="2"/>
      <c r="CG126" s="384"/>
      <c r="CH126" s="384"/>
      <c r="CI126" s="384"/>
    </row>
    <row r="127" spans="1:87" x14ac:dyDescent="0.3">
      <c r="A127" s="356"/>
      <c r="B127" s="194"/>
      <c r="C127" s="286"/>
      <c r="D127" s="201"/>
      <c r="E127" s="286"/>
      <c r="F127" s="194"/>
      <c r="G127" s="286"/>
      <c r="H127" s="286"/>
      <c r="I127" s="286"/>
      <c r="J127" s="194"/>
      <c r="K127" s="194"/>
      <c r="L127" s="194"/>
      <c r="M127" s="195"/>
      <c r="N127" s="286"/>
      <c r="O127" s="194" t="s">
        <v>15</v>
      </c>
      <c r="P127" s="192"/>
      <c r="Q127" s="194"/>
      <c r="R127" s="194"/>
      <c r="S127" s="194"/>
      <c r="T127" s="192"/>
      <c r="U127" s="192"/>
      <c r="V127" s="192"/>
      <c r="W127" s="192"/>
      <c r="X127" s="192"/>
      <c r="Y127" s="192"/>
      <c r="Z127" s="192"/>
      <c r="AA127" s="192"/>
      <c r="AB127" s="192"/>
      <c r="AC127" s="192"/>
      <c r="AD127" s="194"/>
      <c r="AE127" s="194"/>
      <c r="AF127" s="194"/>
      <c r="AG127" s="286"/>
      <c r="AH127" s="286"/>
      <c r="AI127" s="286"/>
      <c r="AJ127" s="329"/>
      <c r="AK127" s="331"/>
      <c r="AL127" s="192"/>
      <c r="AM127" s="9"/>
      <c r="AN127" s="203"/>
      <c r="AO127" s="292"/>
      <c r="AP127" s="286"/>
      <c r="AQ127" s="286"/>
      <c r="AR127" s="194"/>
      <c r="AS127" s="194"/>
      <c r="AT127" s="286"/>
      <c r="AU127" s="192"/>
      <c r="AV127" s="286"/>
      <c r="AW127" s="192"/>
      <c r="AX127" s="286"/>
      <c r="AY127" s="192"/>
      <c r="AZ127" s="286"/>
      <c r="BA127" s="194"/>
      <c r="BB127" s="194"/>
      <c r="BC127" s="194"/>
      <c r="BD127" s="194"/>
      <c r="BE127" s="194"/>
      <c r="BF127" s="194"/>
      <c r="BG127" s="194"/>
      <c r="BH127" s="194"/>
      <c r="BI127" s="194"/>
      <c r="BJ127" s="194"/>
      <c r="BK127" s="194"/>
      <c r="BL127" s="194"/>
      <c r="BM127" s="194"/>
      <c r="BN127" s="194"/>
      <c r="BO127" s="194"/>
      <c r="BP127" s="194"/>
      <c r="BQ127" s="203"/>
      <c r="BR127" s="205" t="str">
        <f t="shared" si="5"/>
        <v/>
      </c>
      <c r="BS127" s="205" t="str">
        <f t="shared" si="6"/>
        <v/>
      </c>
      <c r="BT127" s="205" t="str">
        <f t="shared" si="6"/>
        <v/>
      </c>
      <c r="BU127" s="9"/>
      <c r="BV127" s="9"/>
      <c r="CD127" s="9"/>
      <c r="CE127" s="9"/>
      <c r="CF127" s="2"/>
      <c r="CG127" s="384"/>
      <c r="CH127" s="384"/>
      <c r="CI127" s="384"/>
    </row>
    <row r="128" spans="1:87" x14ac:dyDescent="0.3">
      <c r="A128" s="356"/>
      <c r="B128" s="194"/>
      <c r="C128" s="286"/>
      <c r="D128" s="201"/>
      <c r="E128" s="286"/>
      <c r="F128" s="194"/>
      <c r="G128" s="286"/>
      <c r="H128" s="286"/>
      <c r="I128" s="286"/>
      <c r="J128" s="194"/>
      <c r="K128" s="194"/>
      <c r="L128" s="194"/>
      <c r="M128" s="195"/>
      <c r="N128" s="286"/>
      <c r="O128" s="194" t="s">
        <v>15</v>
      </c>
      <c r="P128" s="192"/>
      <c r="Q128" s="194"/>
      <c r="R128" s="194"/>
      <c r="S128" s="194"/>
      <c r="T128" s="192"/>
      <c r="U128" s="192"/>
      <c r="V128" s="192"/>
      <c r="W128" s="192"/>
      <c r="X128" s="192"/>
      <c r="Y128" s="192"/>
      <c r="Z128" s="192"/>
      <c r="AA128" s="192"/>
      <c r="AB128" s="192"/>
      <c r="AC128" s="192"/>
      <c r="AD128" s="194"/>
      <c r="AE128" s="194"/>
      <c r="AF128" s="194"/>
      <c r="AG128" s="286"/>
      <c r="AH128" s="286"/>
      <c r="AI128" s="286"/>
      <c r="AJ128" s="329"/>
      <c r="AK128" s="331"/>
      <c r="AL128" s="192"/>
      <c r="AM128" s="9"/>
      <c r="AN128" s="203"/>
      <c r="AO128" s="292"/>
      <c r="AP128" s="286"/>
      <c r="AQ128" s="286"/>
      <c r="AR128" s="194"/>
      <c r="AS128" s="194"/>
      <c r="AT128" s="286"/>
      <c r="AU128" s="192"/>
      <c r="AV128" s="286"/>
      <c r="AW128" s="192"/>
      <c r="AX128" s="286"/>
      <c r="AY128" s="192"/>
      <c r="AZ128" s="286"/>
      <c r="BA128" s="194"/>
      <c r="BB128" s="194"/>
      <c r="BC128" s="194"/>
      <c r="BD128" s="194"/>
      <c r="BE128" s="194"/>
      <c r="BF128" s="194"/>
      <c r="BG128" s="194"/>
      <c r="BH128" s="194"/>
      <c r="BI128" s="194"/>
      <c r="BJ128" s="194"/>
      <c r="BK128" s="194"/>
      <c r="BL128" s="194"/>
      <c r="BM128" s="194"/>
      <c r="BN128" s="194"/>
      <c r="BO128" s="194"/>
      <c r="BP128" s="194"/>
      <c r="BQ128" s="203"/>
      <c r="BR128" s="205" t="str">
        <f t="shared" si="5"/>
        <v/>
      </c>
      <c r="BS128" s="205" t="str">
        <f t="shared" si="6"/>
        <v/>
      </c>
      <c r="BT128" s="205" t="str">
        <f t="shared" si="6"/>
        <v/>
      </c>
      <c r="BU128" s="9"/>
      <c r="BV128" s="9"/>
      <c r="CD128" s="9"/>
      <c r="CE128" s="9"/>
      <c r="CF128" s="2"/>
      <c r="CG128" s="384"/>
      <c r="CH128" s="384"/>
      <c r="CI128" s="384"/>
    </row>
    <row r="129" spans="1:87" x14ac:dyDescent="0.3">
      <c r="A129" s="356"/>
      <c r="B129" s="194"/>
      <c r="C129" s="286"/>
      <c r="D129" s="201"/>
      <c r="E129" s="286"/>
      <c r="F129" s="194"/>
      <c r="G129" s="286"/>
      <c r="H129" s="286"/>
      <c r="I129" s="286"/>
      <c r="J129" s="194"/>
      <c r="K129" s="194"/>
      <c r="L129" s="194"/>
      <c r="M129" s="195"/>
      <c r="N129" s="286"/>
      <c r="O129" s="194" t="s">
        <v>15</v>
      </c>
      <c r="P129" s="192"/>
      <c r="Q129" s="194"/>
      <c r="R129" s="194"/>
      <c r="S129" s="194"/>
      <c r="T129" s="192"/>
      <c r="U129" s="192"/>
      <c r="V129" s="192"/>
      <c r="W129" s="192"/>
      <c r="X129" s="192"/>
      <c r="Y129" s="192"/>
      <c r="Z129" s="192"/>
      <c r="AA129" s="192"/>
      <c r="AB129" s="192"/>
      <c r="AC129" s="192"/>
      <c r="AD129" s="194"/>
      <c r="AE129" s="194"/>
      <c r="AF129" s="194"/>
      <c r="AG129" s="286"/>
      <c r="AH129" s="286"/>
      <c r="AI129" s="286"/>
      <c r="AJ129" s="329"/>
      <c r="AK129" s="331"/>
      <c r="AL129" s="192"/>
      <c r="AM129" s="9"/>
      <c r="AN129" s="203"/>
      <c r="AO129" s="292"/>
      <c r="AP129" s="286"/>
      <c r="AQ129" s="286"/>
      <c r="AR129" s="194"/>
      <c r="AS129" s="194"/>
      <c r="AT129" s="286"/>
      <c r="AU129" s="192"/>
      <c r="AV129" s="286"/>
      <c r="AW129" s="192"/>
      <c r="AX129" s="286"/>
      <c r="AY129" s="192"/>
      <c r="AZ129" s="286"/>
      <c r="BA129" s="194"/>
      <c r="BB129" s="194"/>
      <c r="BC129" s="194"/>
      <c r="BD129" s="194"/>
      <c r="BE129" s="194"/>
      <c r="BF129" s="194"/>
      <c r="BG129" s="194"/>
      <c r="BH129" s="194"/>
      <c r="BI129" s="194"/>
      <c r="BJ129" s="194"/>
      <c r="BK129" s="194"/>
      <c r="BL129" s="194"/>
      <c r="BM129" s="194"/>
      <c r="BN129" s="194"/>
      <c r="BO129" s="194"/>
      <c r="BP129" s="194"/>
      <c r="BQ129" s="203"/>
      <c r="BR129" s="205" t="str">
        <f t="shared" si="5"/>
        <v/>
      </c>
      <c r="BS129" s="205" t="str">
        <f t="shared" si="6"/>
        <v/>
      </c>
      <c r="BT129" s="205" t="str">
        <f t="shared" si="6"/>
        <v/>
      </c>
      <c r="BU129" s="9"/>
      <c r="BV129" s="9"/>
      <c r="CD129" s="9"/>
      <c r="CE129" s="9"/>
      <c r="CF129" s="2"/>
      <c r="CG129" s="384"/>
      <c r="CH129" s="384"/>
      <c r="CI129" s="384"/>
    </row>
    <row r="130" spans="1:87" x14ac:dyDescent="0.3">
      <c r="A130" s="356"/>
      <c r="B130" s="194"/>
      <c r="C130" s="286"/>
      <c r="D130" s="201"/>
      <c r="E130" s="286"/>
      <c r="F130" s="194"/>
      <c r="G130" s="286"/>
      <c r="H130" s="286"/>
      <c r="I130" s="286"/>
      <c r="J130" s="194"/>
      <c r="K130" s="194"/>
      <c r="L130" s="194"/>
      <c r="M130" s="195"/>
      <c r="N130" s="286"/>
      <c r="O130" s="194" t="s">
        <v>15</v>
      </c>
      <c r="P130" s="192"/>
      <c r="Q130" s="194"/>
      <c r="R130" s="194"/>
      <c r="S130" s="194"/>
      <c r="T130" s="192"/>
      <c r="U130" s="192"/>
      <c r="V130" s="192"/>
      <c r="W130" s="192"/>
      <c r="X130" s="192"/>
      <c r="Y130" s="192"/>
      <c r="Z130" s="192"/>
      <c r="AA130" s="192"/>
      <c r="AB130" s="192"/>
      <c r="AC130" s="192"/>
      <c r="AD130" s="194"/>
      <c r="AE130" s="194"/>
      <c r="AF130" s="194"/>
      <c r="AG130" s="286"/>
      <c r="AH130" s="286"/>
      <c r="AI130" s="286"/>
      <c r="AJ130" s="329"/>
      <c r="AK130" s="331"/>
      <c r="AL130" s="192"/>
      <c r="AM130" s="9"/>
      <c r="AN130" s="203"/>
      <c r="AO130" s="292"/>
      <c r="AP130" s="286"/>
      <c r="AQ130" s="286"/>
      <c r="AR130" s="194"/>
      <c r="AS130" s="194"/>
      <c r="AT130" s="286"/>
      <c r="AU130" s="192"/>
      <c r="AV130" s="286"/>
      <c r="AW130" s="192"/>
      <c r="AX130" s="286"/>
      <c r="AY130" s="192"/>
      <c r="AZ130" s="286"/>
      <c r="BA130" s="194"/>
      <c r="BB130" s="194"/>
      <c r="BC130" s="194"/>
      <c r="BD130" s="194"/>
      <c r="BE130" s="194"/>
      <c r="BF130" s="194"/>
      <c r="BG130" s="194"/>
      <c r="BH130" s="194"/>
      <c r="BI130" s="194"/>
      <c r="BJ130" s="194"/>
      <c r="BK130" s="194"/>
      <c r="BL130" s="194"/>
      <c r="BM130" s="194"/>
      <c r="BN130" s="194"/>
      <c r="BO130" s="194"/>
      <c r="BP130" s="194"/>
      <c r="BQ130" s="203"/>
      <c r="BR130" s="205" t="str">
        <f t="shared" si="5"/>
        <v/>
      </c>
      <c r="BS130" s="205" t="str">
        <f t="shared" si="6"/>
        <v/>
      </c>
      <c r="BT130" s="205" t="str">
        <f t="shared" si="6"/>
        <v/>
      </c>
      <c r="BU130" s="9"/>
      <c r="BV130" s="9"/>
      <c r="CD130" s="9"/>
      <c r="CE130" s="9"/>
      <c r="CF130" s="2"/>
      <c r="CG130" s="384"/>
      <c r="CH130" s="384"/>
      <c r="CI130" s="384"/>
    </row>
    <row r="131" spans="1:87" x14ac:dyDescent="0.3">
      <c r="A131" s="356"/>
      <c r="B131" s="194"/>
      <c r="C131" s="286"/>
      <c r="D131" s="201"/>
      <c r="E131" s="286"/>
      <c r="F131" s="194"/>
      <c r="G131" s="286"/>
      <c r="H131" s="286"/>
      <c r="I131" s="286"/>
      <c r="J131" s="194"/>
      <c r="K131" s="194"/>
      <c r="L131" s="194"/>
      <c r="M131" s="195"/>
      <c r="N131" s="286"/>
      <c r="O131" s="194" t="s">
        <v>15</v>
      </c>
      <c r="P131" s="192"/>
      <c r="Q131" s="194"/>
      <c r="R131" s="194"/>
      <c r="S131" s="194"/>
      <c r="T131" s="192"/>
      <c r="U131" s="192"/>
      <c r="V131" s="192"/>
      <c r="W131" s="192"/>
      <c r="X131" s="192"/>
      <c r="Y131" s="192"/>
      <c r="Z131" s="192"/>
      <c r="AA131" s="192"/>
      <c r="AB131" s="192"/>
      <c r="AC131" s="192"/>
      <c r="AD131" s="194"/>
      <c r="AE131" s="194"/>
      <c r="AF131" s="194"/>
      <c r="AG131" s="286"/>
      <c r="AH131" s="286"/>
      <c r="AI131" s="286"/>
      <c r="AJ131" s="329"/>
      <c r="AK131" s="331"/>
      <c r="AL131" s="192"/>
      <c r="AM131" s="9"/>
      <c r="AN131" s="203"/>
      <c r="AO131" s="292"/>
      <c r="AP131" s="286"/>
      <c r="AQ131" s="286"/>
      <c r="AR131" s="194"/>
      <c r="AS131" s="194"/>
      <c r="AT131" s="286"/>
      <c r="AU131" s="192"/>
      <c r="AV131" s="286"/>
      <c r="AW131" s="192"/>
      <c r="AX131" s="286"/>
      <c r="AY131" s="192"/>
      <c r="AZ131" s="286"/>
      <c r="BA131" s="194"/>
      <c r="BB131" s="194"/>
      <c r="BC131" s="194"/>
      <c r="BD131" s="194"/>
      <c r="BE131" s="194"/>
      <c r="BF131" s="194"/>
      <c r="BG131" s="194"/>
      <c r="BH131" s="194"/>
      <c r="BI131" s="194"/>
      <c r="BJ131" s="194"/>
      <c r="BK131" s="194"/>
      <c r="BL131" s="194"/>
      <c r="BM131" s="194"/>
      <c r="BN131" s="194"/>
      <c r="BO131" s="194"/>
      <c r="BP131" s="194"/>
      <c r="BQ131" s="203"/>
      <c r="BR131" s="205" t="str">
        <f t="shared" si="5"/>
        <v/>
      </c>
      <c r="BS131" s="205" t="str">
        <f t="shared" si="6"/>
        <v/>
      </c>
      <c r="BT131" s="205" t="str">
        <f t="shared" si="6"/>
        <v/>
      </c>
      <c r="BU131" s="9"/>
      <c r="BV131" s="9"/>
      <c r="CD131" s="9"/>
      <c r="CE131" s="9"/>
      <c r="CF131" s="2"/>
      <c r="CG131" s="384"/>
      <c r="CH131" s="384"/>
      <c r="CI131" s="384"/>
    </row>
    <row r="132" spans="1:87" x14ac:dyDescent="0.3">
      <c r="A132" s="356"/>
      <c r="B132" s="194"/>
      <c r="C132" s="286"/>
      <c r="D132" s="201"/>
      <c r="E132" s="286"/>
      <c r="F132" s="194"/>
      <c r="G132" s="286"/>
      <c r="H132" s="286"/>
      <c r="I132" s="286"/>
      <c r="J132" s="194"/>
      <c r="K132" s="194"/>
      <c r="L132" s="194"/>
      <c r="M132" s="195"/>
      <c r="N132" s="286"/>
      <c r="O132" s="194" t="s">
        <v>15</v>
      </c>
      <c r="P132" s="192"/>
      <c r="Q132" s="194"/>
      <c r="R132" s="194"/>
      <c r="S132" s="194"/>
      <c r="T132" s="192"/>
      <c r="U132" s="192"/>
      <c r="V132" s="192"/>
      <c r="W132" s="192"/>
      <c r="X132" s="192"/>
      <c r="Y132" s="192"/>
      <c r="Z132" s="192"/>
      <c r="AA132" s="192"/>
      <c r="AB132" s="192"/>
      <c r="AC132" s="192"/>
      <c r="AD132" s="194"/>
      <c r="AE132" s="194"/>
      <c r="AF132" s="194"/>
      <c r="AG132" s="286"/>
      <c r="AH132" s="286"/>
      <c r="AI132" s="286"/>
      <c r="AJ132" s="329"/>
      <c r="AK132" s="331"/>
      <c r="AL132" s="192"/>
      <c r="AM132" s="9"/>
      <c r="AN132" s="203"/>
      <c r="AO132" s="292"/>
      <c r="AP132" s="286"/>
      <c r="AQ132" s="286"/>
      <c r="AR132" s="194"/>
      <c r="AS132" s="194"/>
      <c r="AT132" s="286"/>
      <c r="AU132" s="192"/>
      <c r="AV132" s="286"/>
      <c r="AW132" s="192"/>
      <c r="AX132" s="286"/>
      <c r="AY132" s="192"/>
      <c r="AZ132" s="286"/>
      <c r="BA132" s="194"/>
      <c r="BB132" s="194"/>
      <c r="BC132" s="194"/>
      <c r="BD132" s="194"/>
      <c r="BE132" s="194"/>
      <c r="BF132" s="194"/>
      <c r="BG132" s="194"/>
      <c r="BH132" s="194"/>
      <c r="BI132" s="194"/>
      <c r="BJ132" s="194"/>
      <c r="BK132" s="194"/>
      <c r="BL132" s="194"/>
      <c r="BM132" s="194"/>
      <c r="BN132" s="194"/>
      <c r="BO132" s="194"/>
      <c r="BP132" s="194"/>
      <c r="BQ132" s="203"/>
      <c r="BR132" s="205" t="str">
        <f t="shared" si="5"/>
        <v/>
      </c>
      <c r="BS132" s="205" t="str">
        <f t="shared" si="6"/>
        <v/>
      </c>
      <c r="BT132" s="205" t="str">
        <f t="shared" si="6"/>
        <v/>
      </c>
      <c r="BU132" s="9"/>
      <c r="BV132" s="9"/>
      <c r="CD132" s="9"/>
      <c r="CE132" s="9"/>
      <c r="CF132" s="2"/>
      <c r="CG132" s="384"/>
      <c r="CH132" s="384"/>
      <c r="CI132" s="384"/>
    </row>
    <row r="133" spans="1:87" x14ac:dyDescent="0.3">
      <c r="A133" s="356"/>
      <c r="B133" s="194"/>
      <c r="C133" s="286"/>
      <c r="D133" s="201"/>
      <c r="E133" s="286"/>
      <c r="F133" s="194"/>
      <c r="G133" s="286"/>
      <c r="H133" s="286"/>
      <c r="I133" s="286"/>
      <c r="J133" s="194"/>
      <c r="K133" s="194"/>
      <c r="L133" s="194"/>
      <c r="M133" s="195"/>
      <c r="N133" s="286"/>
      <c r="O133" s="194" t="s">
        <v>15</v>
      </c>
      <c r="P133" s="192"/>
      <c r="Q133" s="194"/>
      <c r="R133" s="194"/>
      <c r="S133" s="194"/>
      <c r="T133" s="192"/>
      <c r="U133" s="192"/>
      <c r="V133" s="192"/>
      <c r="W133" s="192"/>
      <c r="X133" s="192"/>
      <c r="Y133" s="192"/>
      <c r="Z133" s="192"/>
      <c r="AA133" s="192"/>
      <c r="AB133" s="192"/>
      <c r="AC133" s="192"/>
      <c r="AD133" s="194"/>
      <c r="AE133" s="194"/>
      <c r="AF133" s="194"/>
      <c r="AG133" s="286"/>
      <c r="AH133" s="286"/>
      <c r="AI133" s="286"/>
      <c r="AJ133" s="329"/>
      <c r="AK133" s="331"/>
      <c r="AL133" s="192"/>
      <c r="AM133" s="9"/>
      <c r="AN133" s="203"/>
      <c r="AO133" s="292"/>
      <c r="AP133" s="286"/>
      <c r="AQ133" s="286"/>
      <c r="AR133" s="194"/>
      <c r="AS133" s="194"/>
      <c r="AT133" s="286"/>
      <c r="AU133" s="192"/>
      <c r="AV133" s="286"/>
      <c r="AW133" s="192"/>
      <c r="AX133" s="286"/>
      <c r="AY133" s="192"/>
      <c r="AZ133" s="286"/>
      <c r="BA133" s="194"/>
      <c r="BB133" s="194"/>
      <c r="BC133" s="194"/>
      <c r="BD133" s="194"/>
      <c r="BE133" s="194"/>
      <c r="BF133" s="194"/>
      <c r="BG133" s="194"/>
      <c r="BH133" s="194"/>
      <c r="BI133" s="194"/>
      <c r="BJ133" s="194"/>
      <c r="BK133" s="194"/>
      <c r="BL133" s="194"/>
      <c r="BM133" s="194"/>
      <c r="BN133" s="194"/>
      <c r="BO133" s="194"/>
      <c r="BP133" s="194"/>
      <c r="BQ133" s="203"/>
      <c r="BR133" s="205" t="str">
        <f t="shared" si="5"/>
        <v/>
      </c>
      <c r="BS133" s="205" t="str">
        <f t="shared" si="6"/>
        <v/>
      </c>
      <c r="BT133" s="205" t="str">
        <f t="shared" si="6"/>
        <v/>
      </c>
      <c r="BU133" s="9"/>
      <c r="BV133" s="9"/>
      <c r="CD133" s="9"/>
      <c r="CE133" s="9"/>
      <c r="CF133" s="2"/>
      <c r="CG133" s="384"/>
      <c r="CH133" s="384"/>
      <c r="CI133" s="384"/>
    </row>
    <row r="134" spans="1:87" x14ac:dyDescent="0.3">
      <c r="A134" s="356"/>
      <c r="B134" s="194"/>
      <c r="C134" s="286"/>
      <c r="D134" s="201"/>
      <c r="E134" s="286"/>
      <c r="F134" s="194"/>
      <c r="G134" s="286"/>
      <c r="H134" s="286"/>
      <c r="I134" s="286"/>
      <c r="J134" s="194"/>
      <c r="K134" s="194"/>
      <c r="L134" s="194"/>
      <c r="M134" s="195"/>
      <c r="N134" s="286"/>
      <c r="O134" s="194" t="s">
        <v>15</v>
      </c>
      <c r="P134" s="192"/>
      <c r="Q134" s="194"/>
      <c r="R134" s="194"/>
      <c r="S134" s="194"/>
      <c r="T134" s="192"/>
      <c r="U134" s="192"/>
      <c r="V134" s="192"/>
      <c r="W134" s="192"/>
      <c r="X134" s="192"/>
      <c r="Y134" s="192"/>
      <c r="Z134" s="192"/>
      <c r="AA134" s="192"/>
      <c r="AB134" s="192"/>
      <c r="AC134" s="192"/>
      <c r="AD134" s="194"/>
      <c r="AE134" s="194"/>
      <c r="AF134" s="194"/>
      <c r="AG134" s="286"/>
      <c r="AH134" s="286"/>
      <c r="AI134" s="286"/>
      <c r="AJ134" s="329"/>
      <c r="AK134" s="331"/>
      <c r="AL134" s="192"/>
      <c r="AM134" s="9"/>
      <c r="AN134" s="203"/>
      <c r="AO134" s="292"/>
      <c r="AP134" s="286"/>
      <c r="AQ134" s="286"/>
      <c r="AR134" s="194"/>
      <c r="AS134" s="194"/>
      <c r="AT134" s="286"/>
      <c r="AU134" s="192"/>
      <c r="AV134" s="286"/>
      <c r="AW134" s="192"/>
      <c r="AX134" s="286"/>
      <c r="AY134" s="192"/>
      <c r="AZ134" s="286"/>
      <c r="BA134" s="194"/>
      <c r="BB134" s="194"/>
      <c r="BC134" s="194"/>
      <c r="BD134" s="194"/>
      <c r="BE134" s="194"/>
      <c r="BF134" s="194"/>
      <c r="BG134" s="194"/>
      <c r="BH134" s="194"/>
      <c r="BI134" s="194"/>
      <c r="BJ134" s="194"/>
      <c r="BK134" s="194"/>
      <c r="BL134" s="194"/>
      <c r="BM134" s="194"/>
      <c r="BN134" s="194"/>
      <c r="BO134" s="194"/>
      <c r="BP134" s="194"/>
      <c r="BQ134" s="203"/>
      <c r="BR134" s="205" t="str">
        <f t="shared" ref="BR134:BR197" si="7">IFERROR(IF(FIND("Ambient",A134),A134),"")</f>
        <v/>
      </c>
      <c r="BS134" s="205" t="str">
        <f t="shared" ref="BS134:BT197" si="8">IF(C134&lt;&gt;"",C134,"")</f>
        <v/>
      </c>
      <c r="BT134" s="205" t="str">
        <f t="shared" si="8"/>
        <v/>
      </c>
      <c r="BU134" s="9"/>
      <c r="BV134" s="9"/>
      <c r="CD134" s="9"/>
      <c r="CE134" s="9"/>
      <c r="CF134" s="2"/>
      <c r="CG134" s="384"/>
      <c r="CH134" s="384"/>
      <c r="CI134" s="384"/>
    </row>
    <row r="135" spans="1:87" x14ac:dyDescent="0.3">
      <c r="A135" s="356"/>
      <c r="B135" s="194"/>
      <c r="C135" s="286"/>
      <c r="D135" s="201"/>
      <c r="E135" s="286"/>
      <c r="F135" s="194"/>
      <c r="G135" s="286"/>
      <c r="H135" s="286"/>
      <c r="I135" s="286"/>
      <c r="J135" s="194"/>
      <c r="K135" s="194"/>
      <c r="L135" s="194"/>
      <c r="M135" s="195"/>
      <c r="N135" s="286"/>
      <c r="O135" s="194" t="s">
        <v>15</v>
      </c>
      <c r="P135" s="192"/>
      <c r="Q135" s="194"/>
      <c r="R135" s="194"/>
      <c r="S135" s="194"/>
      <c r="T135" s="192"/>
      <c r="U135" s="192"/>
      <c r="V135" s="192"/>
      <c r="W135" s="192"/>
      <c r="X135" s="192"/>
      <c r="Y135" s="192"/>
      <c r="Z135" s="192"/>
      <c r="AA135" s="192"/>
      <c r="AB135" s="192"/>
      <c r="AC135" s="192"/>
      <c r="AD135" s="194"/>
      <c r="AE135" s="194"/>
      <c r="AF135" s="194"/>
      <c r="AG135" s="286"/>
      <c r="AH135" s="286"/>
      <c r="AI135" s="286"/>
      <c r="AJ135" s="329"/>
      <c r="AK135" s="331"/>
      <c r="AL135" s="192"/>
      <c r="AM135" s="9"/>
      <c r="AN135" s="203"/>
      <c r="AO135" s="292"/>
      <c r="AP135" s="286"/>
      <c r="AQ135" s="286"/>
      <c r="AR135" s="194"/>
      <c r="AS135" s="194"/>
      <c r="AT135" s="286"/>
      <c r="AU135" s="192"/>
      <c r="AV135" s="286"/>
      <c r="AW135" s="192"/>
      <c r="AX135" s="286"/>
      <c r="AY135" s="192"/>
      <c r="AZ135" s="286"/>
      <c r="BA135" s="194"/>
      <c r="BB135" s="194"/>
      <c r="BC135" s="194"/>
      <c r="BD135" s="194"/>
      <c r="BE135" s="194"/>
      <c r="BF135" s="194"/>
      <c r="BG135" s="194"/>
      <c r="BH135" s="194"/>
      <c r="BI135" s="194"/>
      <c r="BJ135" s="194"/>
      <c r="BK135" s="194"/>
      <c r="BL135" s="194"/>
      <c r="BM135" s="194"/>
      <c r="BN135" s="194"/>
      <c r="BO135" s="194"/>
      <c r="BP135" s="194"/>
      <c r="BQ135" s="203"/>
      <c r="BR135" s="205" t="str">
        <f t="shared" si="7"/>
        <v/>
      </c>
      <c r="BS135" s="205" t="str">
        <f t="shared" si="8"/>
        <v/>
      </c>
      <c r="BT135" s="205" t="str">
        <f t="shared" si="8"/>
        <v/>
      </c>
      <c r="BU135" s="9"/>
      <c r="BV135" s="9"/>
      <c r="CD135" s="9"/>
      <c r="CE135" s="9"/>
      <c r="CF135" s="2"/>
      <c r="CG135" s="384"/>
      <c r="CH135" s="384"/>
      <c r="CI135" s="384"/>
    </row>
    <row r="136" spans="1:87" x14ac:dyDescent="0.3">
      <c r="A136" s="356"/>
      <c r="B136" s="194"/>
      <c r="C136" s="286"/>
      <c r="D136" s="201"/>
      <c r="E136" s="286"/>
      <c r="F136" s="194"/>
      <c r="G136" s="286"/>
      <c r="H136" s="286"/>
      <c r="I136" s="286"/>
      <c r="J136" s="194"/>
      <c r="K136" s="194"/>
      <c r="L136" s="194"/>
      <c r="M136" s="195"/>
      <c r="N136" s="286"/>
      <c r="O136" s="194" t="s">
        <v>15</v>
      </c>
      <c r="P136" s="192"/>
      <c r="Q136" s="194"/>
      <c r="R136" s="194"/>
      <c r="S136" s="194"/>
      <c r="T136" s="192"/>
      <c r="U136" s="192"/>
      <c r="V136" s="192"/>
      <c r="W136" s="192"/>
      <c r="X136" s="192"/>
      <c r="Y136" s="192"/>
      <c r="Z136" s="192"/>
      <c r="AA136" s="192"/>
      <c r="AB136" s="192"/>
      <c r="AC136" s="192"/>
      <c r="AD136" s="194"/>
      <c r="AE136" s="194"/>
      <c r="AF136" s="194"/>
      <c r="AG136" s="286"/>
      <c r="AH136" s="286"/>
      <c r="AI136" s="286"/>
      <c r="AJ136" s="329"/>
      <c r="AK136" s="331"/>
      <c r="AL136" s="192"/>
      <c r="AM136" s="9"/>
      <c r="AN136" s="203"/>
      <c r="AO136" s="292"/>
      <c r="AP136" s="286"/>
      <c r="AQ136" s="286"/>
      <c r="AR136" s="194"/>
      <c r="AS136" s="194"/>
      <c r="AT136" s="286"/>
      <c r="AU136" s="192"/>
      <c r="AV136" s="286"/>
      <c r="AW136" s="192"/>
      <c r="AX136" s="286"/>
      <c r="AY136" s="192"/>
      <c r="AZ136" s="286"/>
      <c r="BA136" s="194"/>
      <c r="BB136" s="194"/>
      <c r="BC136" s="194"/>
      <c r="BD136" s="194"/>
      <c r="BE136" s="194"/>
      <c r="BF136" s="194"/>
      <c r="BG136" s="194"/>
      <c r="BH136" s="194"/>
      <c r="BI136" s="194"/>
      <c r="BJ136" s="194"/>
      <c r="BK136" s="194"/>
      <c r="BL136" s="194"/>
      <c r="BM136" s="194"/>
      <c r="BN136" s="194"/>
      <c r="BO136" s="194"/>
      <c r="BP136" s="194"/>
      <c r="BQ136" s="203"/>
      <c r="BR136" s="205" t="str">
        <f t="shared" si="7"/>
        <v/>
      </c>
      <c r="BS136" s="205" t="str">
        <f t="shared" si="8"/>
        <v/>
      </c>
      <c r="BT136" s="205" t="str">
        <f t="shared" si="8"/>
        <v/>
      </c>
      <c r="BU136" s="9"/>
      <c r="BV136" s="9"/>
      <c r="CD136" s="9"/>
      <c r="CE136" s="9"/>
      <c r="CF136" s="2"/>
      <c r="CG136" s="384"/>
      <c r="CH136" s="384"/>
      <c r="CI136" s="384"/>
    </row>
    <row r="137" spans="1:87" x14ac:dyDescent="0.3">
      <c r="A137" s="356"/>
      <c r="B137" s="194"/>
      <c r="C137" s="286"/>
      <c r="D137" s="201"/>
      <c r="E137" s="286"/>
      <c r="F137" s="194"/>
      <c r="G137" s="286"/>
      <c r="H137" s="286"/>
      <c r="I137" s="286"/>
      <c r="J137" s="194"/>
      <c r="K137" s="194"/>
      <c r="L137" s="194"/>
      <c r="M137" s="195"/>
      <c r="N137" s="286"/>
      <c r="O137" s="194" t="s">
        <v>15</v>
      </c>
      <c r="P137" s="192"/>
      <c r="Q137" s="194"/>
      <c r="R137" s="194"/>
      <c r="S137" s="194"/>
      <c r="T137" s="192"/>
      <c r="U137" s="192"/>
      <c r="V137" s="192"/>
      <c r="W137" s="192"/>
      <c r="X137" s="192"/>
      <c r="Y137" s="192"/>
      <c r="Z137" s="192"/>
      <c r="AA137" s="192"/>
      <c r="AB137" s="192"/>
      <c r="AC137" s="192"/>
      <c r="AD137" s="194"/>
      <c r="AE137" s="194"/>
      <c r="AF137" s="194"/>
      <c r="AG137" s="286"/>
      <c r="AH137" s="286"/>
      <c r="AI137" s="286"/>
      <c r="AJ137" s="329"/>
      <c r="AK137" s="331"/>
      <c r="AL137" s="192"/>
      <c r="AM137" s="9"/>
      <c r="AN137" s="203"/>
      <c r="AO137" s="292"/>
      <c r="AP137" s="286"/>
      <c r="AQ137" s="286"/>
      <c r="AR137" s="194"/>
      <c r="AS137" s="194"/>
      <c r="AT137" s="286"/>
      <c r="AU137" s="192"/>
      <c r="AV137" s="286"/>
      <c r="AW137" s="192"/>
      <c r="AX137" s="286"/>
      <c r="AY137" s="192"/>
      <c r="AZ137" s="286"/>
      <c r="BA137" s="194"/>
      <c r="BB137" s="194"/>
      <c r="BC137" s="194"/>
      <c r="BD137" s="194"/>
      <c r="BE137" s="194"/>
      <c r="BF137" s="194"/>
      <c r="BG137" s="194"/>
      <c r="BH137" s="194"/>
      <c r="BI137" s="194"/>
      <c r="BJ137" s="194"/>
      <c r="BK137" s="194"/>
      <c r="BL137" s="194"/>
      <c r="BM137" s="194"/>
      <c r="BN137" s="194"/>
      <c r="BO137" s="194"/>
      <c r="BP137" s="194"/>
      <c r="BQ137" s="203"/>
      <c r="BR137" s="205" t="str">
        <f t="shared" si="7"/>
        <v/>
      </c>
      <c r="BS137" s="205" t="str">
        <f t="shared" si="8"/>
        <v/>
      </c>
      <c r="BT137" s="205" t="str">
        <f t="shared" si="8"/>
        <v/>
      </c>
      <c r="BU137" s="9"/>
      <c r="BV137" s="9"/>
      <c r="CD137" s="9"/>
      <c r="CE137" s="9"/>
      <c r="CF137" s="2"/>
      <c r="CG137" s="384"/>
      <c r="CH137" s="384"/>
      <c r="CI137" s="384"/>
    </row>
    <row r="138" spans="1:87" x14ac:dyDescent="0.3">
      <c r="A138" s="356"/>
      <c r="B138" s="194"/>
      <c r="C138" s="286"/>
      <c r="D138" s="201"/>
      <c r="E138" s="286"/>
      <c r="F138" s="194"/>
      <c r="G138" s="286"/>
      <c r="H138" s="286"/>
      <c r="I138" s="286"/>
      <c r="J138" s="194"/>
      <c r="K138" s="194"/>
      <c r="L138" s="194"/>
      <c r="M138" s="195"/>
      <c r="N138" s="286"/>
      <c r="O138" s="194" t="s">
        <v>15</v>
      </c>
      <c r="P138" s="192"/>
      <c r="Q138" s="194"/>
      <c r="R138" s="194"/>
      <c r="S138" s="194"/>
      <c r="T138" s="192"/>
      <c r="U138" s="192"/>
      <c r="V138" s="192"/>
      <c r="W138" s="192"/>
      <c r="X138" s="192"/>
      <c r="Y138" s="192"/>
      <c r="Z138" s="192"/>
      <c r="AA138" s="192"/>
      <c r="AB138" s="192"/>
      <c r="AC138" s="192"/>
      <c r="AD138" s="194"/>
      <c r="AE138" s="194"/>
      <c r="AF138" s="194"/>
      <c r="AG138" s="286"/>
      <c r="AH138" s="286"/>
      <c r="AI138" s="286"/>
      <c r="AJ138" s="329"/>
      <c r="AK138" s="331"/>
      <c r="AL138" s="192"/>
      <c r="AM138" s="9"/>
      <c r="AN138" s="203"/>
      <c r="AO138" s="292"/>
      <c r="AP138" s="286"/>
      <c r="AQ138" s="286"/>
      <c r="AR138" s="194"/>
      <c r="AS138" s="194"/>
      <c r="AT138" s="286"/>
      <c r="AU138" s="192"/>
      <c r="AV138" s="286"/>
      <c r="AW138" s="192"/>
      <c r="AX138" s="286"/>
      <c r="AY138" s="192"/>
      <c r="AZ138" s="286"/>
      <c r="BA138" s="194"/>
      <c r="BB138" s="194"/>
      <c r="BC138" s="194"/>
      <c r="BD138" s="194"/>
      <c r="BE138" s="194"/>
      <c r="BF138" s="194"/>
      <c r="BG138" s="194"/>
      <c r="BH138" s="194"/>
      <c r="BI138" s="194"/>
      <c r="BJ138" s="194"/>
      <c r="BK138" s="194"/>
      <c r="BL138" s="194"/>
      <c r="BM138" s="194"/>
      <c r="BN138" s="194"/>
      <c r="BO138" s="194"/>
      <c r="BP138" s="194"/>
      <c r="BQ138" s="203"/>
      <c r="BR138" s="205" t="str">
        <f t="shared" si="7"/>
        <v/>
      </c>
      <c r="BS138" s="205" t="str">
        <f t="shared" si="8"/>
        <v/>
      </c>
      <c r="BT138" s="205" t="str">
        <f t="shared" si="8"/>
        <v/>
      </c>
      <c r="BU138" s="9"/>
      <c r="BV138" s="9"/>
      <c r="CD138" s="9"/>
      <c r="CE138" s="9"/>
      <c r="CF138" s="2"/>
      <c r="CG138" s="384"/>
      <c r="CH138" s="384"/>
      <c r="CI138" s="384"/>
    </row>
    <row r="139" spans="1:87" x14ac:dyDescent="0.3">
      <c r="A139" s="356"/>
      <c r="B139" s="194"/>
      <c r="C139" s="286"/>
      <c r="D139" s="201"/>
      <c r="E139" s="286"/>
      <c r="F139" s="194"/>
      <c r="G139" s="286"/>
      <c r="H139" s="286"/>
      <c r="I139" s="286"/>
      <c r="J139" s="194"/>
      <c r="K139" s="194"/>
      <c r="L139" s="194"/>
      <c r="M139" s="195"/>
      <c r="N139" s="286"/>
      <c r="O139" s="194" t="s">
        <v>15</v>
      </c>
      <c r="P139" s="192"/>
      <c r="Q139" s="194"/>
      <c r="R139" s="194"/>
      <c r="S139" s="194"/>
      <c r="T139" s="192"/>
      <c r="U139" s="192"/>
      <c r="V139" s="192"/>
      <c r="W139" s="192"/>
      <c r="X139" s="192"/>
      <c r="Y139" s="192"/>
      <c r="Z139" s="192"/>
      <c r="AA139" s="192"/>
      <c r="AB139" s="192"/>
      <c r="AC139" s="192"/>
      <c r="AD139" s="194"/>
      <c r="AE139" s="194"/>
      <c r="AF139" s="194"/>
      <c r="AG139" s="286"/>
      <c r="AH139" s="286"/>
      <c r="AI139" s="286"/>
      <c r="AJ139" s="329"/>
      <c r="AK139" s="331"/>
      <c r="AL139" s="192"/>
      <c r="AM139" s="9"/>
      <c r="AN139" s="203"/>
      <c r="AO139" s="292"/>
      <c r="AP139" s="286"/>
      <c r="AQ139" s="286"/>
      <c r="AR139" s="194"/>
      <c r="AS139" s="194"/>
      <c r="AT139" s="286"/>
      <c r="AU139" s="192"/>
      <c r="AV139" s="286"/>
      <c r="AW139" s="192"/>
      <c r="AX139" s="286"/>
      <c r="AY139" s="192"/>
      <c r="AZ139" s="286"/>
      <c r="BA139" s="194"/>
      <c r="BB139" s="194"/>
      <c r="BC139" s="194"/>
      <c r="BD139" s="194"/>
      <c r="BE139" s="194"/>
      <c r="BF139" s="194"/>
      <c r="BG139" s="194"/>
      <c r="BH139" s="194"/>
      <c r="BI139" s="194"/>
      <c r="BJ139" s="194"/>
      <c r="BK139" s="194"/>
      <c r="BL139" s="194"/>
      <c r="BM139" s="194"/>
      <c r="BN139" s="194"/>
      <c r="BO139" s="194"/>
      <c r="BP139" s="194"/>
      <c r="BQ139" s="203"/>
      <c r="BR139" s="205" t="str">
        <f t="shared" si="7"/>
        <v/>
      </c>
      <c r="BS139" s="205" t="str">
        <f t="shared" si="8"/>
        <v/>
      </c>
      <c r="BT139" s="205" t="str">
        <f t="shared" si="8"/>
        <v/>
      </c>
      <c r="BU139" s="9"/>
      <c r="BV139" s="9"/>
      <c r="CD139" s="9"/>
      <c r="CE139" s="9"/>
      <c r="CF139" s="2"/>
      <c r="CG139" s="384"/>
      <c r="CH139" s="384"/>
      <c r="CI139" s="384"/>
    </row>
    <row r="140" spans="1:87" x14ac:dyDescent="0.3">
      <c r="A140" s="356"/>
      <c r="B140" s="194"/>
      <c r="C140" s="286"/>
      <c r="D140" s="201"/>
      <c r="E140" s="286"/>
      <c r="F140" s="194"/>
      <c r="G140" s="286"/>
      <c r="H140" s="286"/>
      <c r="I140" s="286"/>
      <c r="J140" s="194"/>
      <c r="K140" s="194"/>
      <c r="L140" s="194"/>
      <c r="M140" s="195"/>
      <c r="N140" s="286"/>
      <c r="O140" s="194" t="s">
        <v>15</v>
      </c>
      <c r="P140" s="192"/>
      <c r="Q140" s="194"/>
      <c r="R140" s="194"/>
      <c r="S140" s="194"/>
      <c r="T140" s="192"/>
      <c r="U140" s="192"/>
      <c r="V140" s="192"/>
      <c r="W140" s="192"/>
      <c r="X140" s="192"/>
      <c r="Y140" s="192"/>
      <c r="Z140" s="192"/>
      <c r="AA140" s="192"/>
      <c r="AB140" s="192"/>
      <c r="AC140" s="192"/>
      <c r="AD140" s="194"/>
      <c r="AE140" s="194"/>
      <c r="AF140" s="194"/>
      <c r="AG140" s="286"/>
      <c r="AH140" s="286"/>
      <c r="AI140" s="286"/>
      <c r="AJ140" s="329"/>
      <c r="AK140" s="331"/>
      <c r="AL140" s="192"/>
      <c r="AM140" s="9"/>
      <c r="AN140" s="203"/>
      <c r="AO140" s="292"/>
      <c r="AP140" s="286"/>
      <c r="AQ140" s="286"/>
      <c r="AR140" s="194"/>
      <c r="AS140" s="194"/>
      <c r="AT140" s="286"/>
      <c r="AU140" s="192"/>
      <c r="AV140" s="286"/>
      <c r="AW140" s="192"/>
      <c r="AX140" s="286"/>
      <c r="AY140" s="192"/>
      <c r="AZ140" s="286"/>
      <c r="BA140" s="194"/>
      <c r="BB140" s="194"/>
      <c r="BC140" s="194"/>
      <c r="BD140" s="194"/>
      <c r="BE140" s="194"/>
      <c r="BF140" s="194"/>
      <c r="BG140" s="194"/>
      <c r="BH140" s="194"/>
      <c r="BI140" s="194"/>
      <c r="BJ140" s="194"/>
      <c r="BK140" s="194"/>
      <c r="BL140" s="194"/>
      <c r="BM140" s="194"/>
      <c r="BN140" s="194"/>
      <c r="BO140" s="194"/>
      <c r="BP140" s="194"/>
      <c r="BQ140" s="203"/>
      <c r="BR140" s="205" t="str">
        <f t="shared" si="7"/>
        <v/>
      </c>
      <c r="BS140" s="205" t="str">
        <f t="shared" si="8"/>
        <v/>
      </c>
      <c r="BT140" s="205" t="str">
        <f t="shared" si="8"/>
        <v/>
      </c>
      <c r="BU140" s="9"/>
      <c r="BV140" s="9"/>
      <c r="CD140" s="9"/>
      <c r="CE140" s="9"/>
      <c r="CF140" s="2"/>
      <c r="CG140" s="384"/>
      <c r="CH140" s="384"/>
      <c r="CI140" s="384"/>
    </row>
    <row r="141" spans="1:87" x14ac:dyDescent="0.3">
      <c r="A141" s="356"/>
      <c r="B141" s="194"/>
      <c r="C141" s="286"/>
      <c r="D141" s="201"/>
      <c r="E141" s="286"/>
      <c r="F141" s="194"/>
      <c r="G141" s="286"/>
      <c r="H141" s="286"/>
      <c r="I141" s="286"/>
      <c r="J141" s="194"/>
      <c r="K141" s="194"/>
      <c r="L141" s="194"/>
      <c r="M141" s="195"/>
      <c r="N141" s="286"/>
      <c r="O141" s="194" t="s">
        <v>15</v>
      </c>
      <c r="P141" s="192"/>
      <c r="Q141" s="194"/>
      <c r="R141" s="194"/>
      <c r="S141" s="194"/>
      <c r="T141" s="192"/>
      <c r="U141" s="192"/>
      <c r="V141" s="192"/>
      <c r="W141" s="192"/>
      <c r="X141" s="192"/>
      <c r="Y141" s="192"/>
      <c r="Z141" s="192"/>
      <c r="AA141" s="192"/>
      <c r="AB141" s="192"/>
      <c r="AC141" s="192"/>
      <c r="AD141" s="194"/>
      <c r="AE141" s="194"/>
      <c r="AF141" s="194"/>
      <c r="AG141" s="286"/>
      <c r="AH141" s="286"/>
      <c r="AI141" s="286"/>
      <c r="AJ141" s="329"/>
      <c r="AK141" s="331"/>
      <c r="AL141" s="192"/>
      <c r="AM141" s="9"/>
      <c r="AN141" s="203"/>
      <c r="AO141" s="292"/>
      <c r="AP141" s="286"/>
      <c r="AQ141" s="286"/>
      <c r="AR141" s="194"/>
      <c r="AS141" s="194"/>
      <c r="AT141" s="286"/>
      <c r="AU141" s="192"/>
      <c r="AV141" s="286"/>
      <c r="AW141" s="192"/>
      <c r="AX141" s="286"/>
      <c r="AY141" s="192"/>
      <c r="AZ141" s="286"/>
      <c r="BA141" s="194"/>
      <c r="BB141" s="194"/>
      <c r="BC141" s="194"/>
      <c r="BD141" s="194"/>
      <c r="BE141" s="194"/>
      <c r="BF141" s="194"/>
      <c r="BG141" s="194"/>
      <c r="BH141" s="194"/>
      <c r="BI141" s="194"/>
      <c r="BJ141" s="194"/>
      <c r="BK141" s="194"/>
      <c r="BL141" s="194"/>
      <c r="BM141" s="194"/>
      <c r="BN141" s="194"/>
      <c r="BO141" s="194"/>
      <c r="BP141" s="194"/>
      <c r="BQ141" s="203"/>
      <c r="BR141" s="205" t="str">
        <f t="shared" si="7"/>
        <v/>
      </c>
      <c r="BS141" s="205" t="str">
        <f t="shared" si="8"/>
        <v/>
      </c>
      <c r="BT141" s="205" t="str">
        <f t="shared" si="8"/>
        <v/>
      </c>
      <c r="BU141" s="9"/>
      <c r="BV141" s="9"/>
      <c r="CD141" s="9"/>
      <c r="CE141" s="9"/>
      <c r="CF141" s="2"/>
      <c r="CG141" s="384"/>
      <c r="CH141" s="384"/>
      <c r="CI141" s="384"/>
    </row>
    <row r="142" spans="1:87" x14ac:dyDescent="0.3">
      <c r="A142" s="356"/>
      <c r="B142" s="194"/>
      <c r="C142" s="286"/>
      <c r="D142" s="201"/>
      <c r="E142" s="286"/>
      <c r="F142" s="194"/>
      <c r="G142" s="286"/>
      <c r="H142" s="286"/>
      <c r="I142" s="286"/>
      <c r="J142" s="194"/>
      <c r="K142" s="194"/>
      <c r="L142" s="194"/>
      <c r="M142" s="195"/>
      <c r="N142" s="286"/>
      <c r="O142" s="194" t="s">
        <v>15</v>
      </c>
      <c r="P142" s="192"/>
      <c r="Q142" s="194"/>
      <c r="R142" s="194"/>
      <c r="S142" s="194"/>
      <c r="T142" s="192"/>
      <c r="U142" s="192"/>
      <c r="V142" s="192"/>
      <c r="W142" s="192"/>
      <c r="X142" s="192"/>
      <c r="Y142" s="192"/>
      <c r="Z142" s="192"/>
      <c r="AA142" s="192"/>
      <c r="AB142" s="192"/>
      <c r="AC142" s="192"/>
      <c r="AD142" s="194"/>
      <c r="AE142" s="194"/>
      <c r="AF142" s="194"/>
      <c r="AG142" s="286"/>
      <c r="AH142" s="286"/>
      <c r="AI142" s="286"/>
      <c r="AJ142" s="329"/>
      <c r="AK142" s="331"/>
      <c r="AL142" s="192"/>
      <c r="AM142" s="9"/>
      <c r="AN142" s="203"/>
      <c r="AO142" s="292"/>
      <c r="AP142" s="286"/>
      <c r="AQ142" s="286"/>
      <c r="AR142" s="194"/>
      <c r="AS142" s="194"/>
      <c r="AT142" s="286"/>
      <c r="AU142" s="192"/>
      <c r="AV142" s="286"/>
      <c r="AW142" s="192"/>
      <c r="AX142" s="286"/>
      <c r="AY142" s="192"/>
      <c r="AZ142" s="286"/>
      <c r="BA142" s="194"/>
      <c r="BB142" s="194"/>
      <c r="BC142" s="194"/>
      <c r="BD142" s="194"/>
      <c r="BE142" s="194"/>
      <c r="BF142" s="194"/>
      <c r="BG142" s="194"/>
      <c r="BH142" s="194"/>
      <c r="BI142" s="194"/>
      <c r="BJ142" s="194"/>
      <c r="BK142" s="194"/>
      <c r="BL142" s="194"/>
      <c r="BM142" s="194"/>
      <c r="BN142" s="194"/>
      <c r="BO142" s="194"/>
      <c r="BP142" s="194"/>
      <c r="BQ142" s="203"/>
      <c r="BR142" s="205" t="str">
        <f t="shared" si="7"/>
        <v/>
      </c>
      <c r="BS142" s="205" t="str">
        <f t="shared" si="8"/>
        <v/>
      </c>
      <c r="BT142" s="205" t="str">
        <f t="shared" si="8"/>
        <v/>
      </c>
      <c r="BU142" s="9"/>
      <c r="BV142" s="9"/>
      <c r="CD142" s="9"/>
      <c r="CE142" s="9"/>
      <c r="CF142" s="2"/>
      <c r="CG142" s="384"/>
      <c r="CH142" s="384"/>
      <c r="CI142" s="384"/>
    </row>
    <row r="143" spans="1:87" x14ac:dyDescent="0.3">
      <c r="A143" s="356"/>
      <c r="B143" s="194"/>
      <c r="C143" s="286"/>
      <c r="D143" s="201"/>
      <c r="E143" s="286"/>
      <c r="F143" s="194"/>
      <c r="G143" s="286"/>
      <c r="H143" s="286"/>
      <c r="I143" s="286"/>
      <c r="J143" s="194"/>
      <c r="K143" s="194"/>
      <c r="L143" s="194"/>
      <c r="M143" s="195"/>
      <c r="N143" s="286"/>
      <c r="O143" s="194" t="s">
        <v>15</v>
      </c>
      <c r="P143" s="192"/>
      <c r="Q143" s="194"/>
      <c r="R143" s="194"/>
      <c r="S143" s="194"/>
      <c r="T143" s="192"/>
      <c r="U143" s="192"/>
      <c r="V143" s="192"/>
      <c r="W143" s="192"/>
      <c r="X143" s="192"/>
      <c r="Y143" s="192"/>
      <c r="Z143" s="192"/>
      <c r="AA143" s="192"/>
      <c r="AB143" s="192"/>
      <c r="AC143" s="192"/>
      <c r="AD143" s="194"/>
      <c r="AE143" s="194"/>
      <c r="AF143" s="194"/>
      <c r="AG143" s="286"/>
      <c r="AH143" s="286"/>
      <c r="AI143" s="286"/>
      <c r="AJ143" s="329"/>
      <c r="AK143" s="331"/>
      <c r="AL143" s="192"/>
      <c r="AM143" s="9"/>
      <c r="AN143" s="203"/>
      <c r="AO143" s="292"/>
      <c r="AP143" s="286"/>
      <c r="AQ143" s="286"/>
      <c r="AR143" s="194"/>
      <c r="AS143" s="194"/>
      <c r="AT143" s="286"/>
      <c r="AU143" s="192"/>
      <c r="AV143" s="286"/>
      <c r="AW143" s="192"/>
      <c r="AX143" s="286"/>
      <c r="AY143" s="192"/>
      <c r="AZ143" s="286"/>
      <c r="BA143" s="194"/>
      <c r="BB143" s="194"/>
      <c r="BC143" s="194"/>
      <c r="BD143" s="194"/>
      <c r="BE143" s="194"/>
      <c r="BF143" s="194"/>
      <c r="BG143" s="194"/>
      <c r="BH143" s="194"/>
      <c r="BI143" s="194"/>
      <c r="BJ143" s="194"/>
      <c r="BK143" s="194"/>
      <c r="BL143" s="194"/>
      <c r="BM143" s="194"/>
      <c r="BN143" s="194"/>
      <c r="BO143" s="194"/>
      <c r="BP143" s="194"/>
      <c r="BQ143" s="203"/>
      <c r="BR143" s="205" t="str">
        <f t="shared" si="7"/>
        <v/>
      </c>
      <c r="BS143" s="205" t="str">
        <f t="shared" si="8"/>
        <v/>
      </c>
      <c r="BT143" s="205" t="str">
        <f t="shared" si="8"/>
        <v/>
      </c>
      <c r="BU143" s="9"/>
      <c r="BV143" s="9"/>
      <c r="CD143" s="9"/>
      <c r="CE143" s="9"/>
      <c r="CF143" s="2"/>
      <c r="CG143" s="384"/>
      <c r="CH143" s="384"/>
      <c r="CI143" s="384"/>
    </row>
    <row r="144" spans="1:87" x14ac:dyDescent="0.3">
      <c r="A144" s="356"/>
      <c r="B144" s="194"/>
      <c r="C144" s="286"/>
      <c r="D144" s="201"/>
      <c r="E144" s="286"/>
      <c r="F144" s="194"/>
      <c r="G144" s="286"/>
      <c r="H144" s="286"/>
      <c r="I144" s="286"/>
      <c r="J144" s="194"/>
      <c r="K144" s="194"/>
      <c r="L144" s="194"/>
      <c r="M144" s="195"/>
      <c r="N144" s="286"/>
      <c r="O144" s="194" t="s">
        <v>15</v>
      </c>
      <c r="P144" s="192"/>
      <c r="Q144" s="194"/>
      <c r="R144" s="194"/>
      <c r="S144" s="194"/>
      <c r="T144" s="192"/>
      <c r="U144" s="192"/>
      <c r="V144" s="192"/>
      <c r="W144" s="192"/>
      <c r="X144" s="192"/>
      <c r="Y144" s="192"/>
      <c r="Z144" s="192"/>
      <c r="AA144" s="192"/>
      <c r="AB144" s="192"/>
      <c r="AC144" s="192"/>
      <c r="AD144" s="194"/>
      <c r="AE144" s="194"/>
      <c r="AF144" s="194"/>
      <c r="AG144" s="286"/>
      <c r="AH144" s="286"/>
      <c r="AI144" s="286"/>
      <c r="AJ144" s="329"/>
      <c r="AK144" s="331"/>
      <c r="AL144" s="192"/>
      <c r="AM144" s="9"/>
      <c r="AN144" s="203"/>
      <c r="AO144" s="292"/>
      <c r="AP144" s="286"/>
      <c r="AQ144" s="286"/>
      <c r="AR144" s="194"/>
      <c r="AS144" s="194"/>
      <c r="AT144" s="286"/>
      <c r="AU144" s="192"/>
      <c r="AV144" s="286"/>
      <c r="AW144" s="192"/>
      <c r="AX144" s="286"/>
      <c r="AY144" s="192"/>
      <c r="AZ144" s="286"/>
      <c r="BA144" s="194"/>
      <c r="BB144" s="194"/>
      <c r="BC144" s="194"/>
      <c r="BD144" s="194"/>
      <c r="BE144" s="194"/>
      <c r="BF144" s="194"/>
      <c r="BG144" s="194"/>
      <c r="BH144" s="194"/>
      <c r="BI144" s="194"/>
      <c r="BJ144" s="194"/>
      <c r="BK144" s="194"/>
      <c r="BL144" s="194"/>
      <c r="BM144" s="194"/>
      <c r="BN144" s="194"/>
      <c r="BO144" s="194"/>
      <c r="BP144" s="194"/>
      <c r="BQ144" s="203"/>
      <c r="BR144" s="205" t="str">
        <f t="shared" si="7"/>
        <v/>
      </c>
      <c r="BS144" s="205" t="str">
        <f t="shared" si="8"/>
        <v/>
      </c>
      <c r="BT144" s="205" t="str">
        <f t="shared" si="8"/>
        <v/>
      </c>
      <c r="BU144" s="9"/>
      <c r="BV144" s="9"/>
      <c r="CD144" s="9"/>
      <c r="CE144" s="9"/>
      <c r="CF144" s="2"/>
      <c r="CG144" s="384"/>
      <c r="CH144" s="384"/>
      <c r="CI144" s="384"/>
    </row>
    <row r="145" spans="1:87" x14ac:dyDescent="0.3">
      <c r="A145" s="356"/>
      <c r="B145" s="194"/>
      <c r="C145" s="286"/>
      <c r="D145" s="201"/>
      <c r="E145" s="286"/>
      <c r="F145" s="194"/>
      <c r="G145" s="286"/>
      <c r="H145" s="286"/>
      <c r="I145" s="286"/>
      <c r="J145" s="194"/>
      <c r="K145" s="194"/>
      <c r="L145" s="194"/>
      <c r="M145" s="195"/>
      <c r="N145" s="286"/>
      <c r="O145" s="194" t="s">
        <v>15</v>
      </c>
      <c r="P145" s="192"/>
      <c r="Q145" s="194"/>
      <c r="R145" s="194"/>
      <c r="S145" s="194"/>
      <c r="T145" s="192"/>
      <c r="U145" s="192"/>
      <c r="V145" s="192"/>
      <c r="W145" s="192"/>
      <c r="X145" s="192"/>
      <c r="Y145" s="192"/>
      <c r="Z145" s="192"/>
      <c r="AA145" s="192"/>
      <c r="AB145" s="192"/>
      <c r="AC145" s="192"/>
      <c r="AD145" s="194"/>
      <c r="AE145" s="194"/>
      <c r="AF145" s="194"/>
      <c r="AG145" s="286"/>
      <c r="AH145" s="286"/>
      <c r="AI145" s="286"/>
      <c r="AJ145" s="329"/>
      <c r="AK145" s="331"/>
      <c r="AL145" s="192"/>
      <c r="AM145" s="9"/>
      <c r="AN145" s="203"/>
      <c r="AO145" s="292"/>
      <c r="AP145" s="286"/>
      <c r="AQ145" s="286"/>
      <c r="AR145" s="194"/>
      <c r="AS145" s="194"/>
      <c r="AT145" s="286"/>
      <c r="AU145" s="192"/>
      <c r="AV145" s="286"/>
      <c r="AW145" s="192"/>
      <c r="AX145" s="286"/>
      <c r="AY145" s="192"/>
      <c r="AZ145" s="286"/>
      <c r="BA145" s="194"/>
      <c r="BB145" s="194"/>
      <c r="BC145" s="194"/>
      <c r="BD145" s="194"/>
      <c r="BE145" s="194"/>
      <c r="BF145" s="194"/>
      <c r="BG145" s="194"/>
      <c r="BH145" s="194"/>
      <c r="BI145" s="194"/>
      <c r="BJ145" s="194"/>
      <c r="BK145" s="194"/>
      <c r="BL145" s="194"/>
      <c r="BM145" s="194"/>
      <c r="BN145" s="194"/>
      <c r="BO145" s="194"/>
      <c r="BP145" s="194"/>
      <c r="BQ145" s="203"/>
      <c r="BR145" s="205" t="str">
        <f t="shared" si="7"/>
        <v/>
      </c>
      <c r="BS145" s="205" t="str">
        <f t="shared" si="8"/>
        <v/>
      </c>
      <c r="BT145" s="205" t="str">
        <f t="shared" si="8"/>
        <v/>
      </c>
      <c r="BU145" s="9"/>
      <c r="BV145" s="9"/>
      <c r="CD145" s="9"/>
      <c r="CE145" s="9"/>
      <c r="CF145" s="2"/>
      <c r="CG145" s="384"/>
      <c r="CH145" s="384"/>
      <c r="CI145" s="384"/>
    </row>
    <row r="146" spans="1:87" x14ac:dyDescent="0.3">
      <c r="A146" s="356"/>
      <c r="B146" s="194"/>
      <c r="C146" s="286"/>
      <c r="D146" s="201"/>
      <c r="E146" s="286"/>
      <c r="F146" s="194"/>
      <c r="G146" s="286"/>
      <c r="H146" s="286"/>
      <c r="I146" s="286"/>
      <c r="J146" s="194"/>
      <c r="K146" s="194"/>
      <c r="L146" s="194"/>
      <c r="M146" s="195"/>
      <c r="N146" s="286"/>
      <c r="O146" s="194" t="s">
        <v>15</v>
      </c>
      <c r="P146" s="192"/>
      <c r="Q146" s="194"/>
      <c r="R146" s="194"/>
      <c r="S146" s="194"/>
      <c r="T146" s="192"/>
      <c r="U146" s="192"/>
      <c r="V146" s="192"/>
      <c r="W146" s="192"/>
      <c r="X146" s="192"/>
      <c r="Y146" s="192"/>
      <c r="Z146" s="192"/>
      <c r="AA146" s="192"/>
      <c r="AB146" s="192"/>
      <c r="AC146" s="192"/>
      <c r="AD146" s="194"/>
      <c r="AE146" s="194"/>
      <c r="AF146" s="194"/>
      <c r="AG146" s="286"/>
      <c r="AH146" s="286"/>
      <c r="AI146" s="286"/>
      <c r="AJ146" s="329"/>
      <c r="AK146" s="331"/>
      <c r="AL146" s="192"/>
      <c r="AM146" s="9"/>
      <c r="AN146" s="203"/>
      <c r="AO146" s="292"/>
      <c r="AP146" s="286"/>
      <c r="AQ146" s="286"/>
      <c r="AR146" s="194"/>
      <c r="AS146" s="194"/>
      <c r="AT146" s="286"/>
      <c r="AU146" s="192"/>
      <c r="AV146" s="286"/>
      <c r="AW146" s="192"/>
      <c r="AX146" s="286"/>
      <c r="AY146" s="192"/>
      <c r="AZ146" s="286"/>
      <c r="BA146" s="194"/>
      <c r="BB146" s="194"/>
      <c r="BC146" s="194"/>
      <c r="BD146" s="194"/>
      <c r="BE146" s="194"/>
      <c r="BF146" s="194"/>
      <c r="BG146" s="194"/>
      <c r="BH146" s="194"/>
      <c r="BI146" s="194"/>
      <c r="BJ146" s="194"/>
      <c r="BK146" s="194"/>
      <c r="BL146" s="194"/>
      <c r="BM146" s="194"/>
      <c r="BN146" s="194"/>
      <c r="BO146" s="194"/>
      <c r="BP146" s="194"/>
      <c r="BQ146" s="203"/>
      <c r="BR146" s="205" t="str">
        <f t="shared" si="7"/>
        <v/>
      </c>
      <c r="BS146" s="205" t="str">
        <f t="shared" si="8"/>
        <v/>
      </c>
      <c r="BT146" s="205" t="str">
        <f t="shared" si="8"/>
        <v/>
      </c>
      <c r="BU146" s="9"/>
      <c r="BV146" s="9"/>
      <c r="CD146" s="9"/>
      <c r="CE146" s="9"/>
      <c r="CF146" s="2"/>
      <c r="CG146" s="384"/>
      <c r="CH146" s="384"/>
      <c r="CI146" s="384"/>
    </row>
    <row r="147" spans="1:87" x14ac:dyDescent="0.3">
      <c r="A147" s="356"/>
      <c r="B147" s="194"/>
      <c r="C147" s="286"/>
      <c r="D147" s="201"/>
      <c r="E147" s="286"/>
      <c r="F147" s="194"/>
      <c r="G147" s="286"/>
      <c r="H147" s="286"/>
      <c r="I147" s="286"/>
      <c r="J147" s="194"/>
      <c r="K147" s="194"/>
      <c r="L147" s="194"/>
      <c r="M147" s="195"/>
      <c r="N147" s="286"/>
      <c r="O147" s="194" t="s">
        <v>15</v>
      </c>
      <c r="P147" s="192"/>
      <c r="Q147" s="194"/>
      <c r="R147" s="194"/>
      <c r="S147" s="194"/>
      <c r="T147" s="192"/>
      <c r="U147" s="192"/>
      <c r="V147" s="192"/>
      <c r="W147" s="192"/>
      <c r="X147" s="192"/>
      <c r="Y147" s="192"/>
      <c r="Z147" s="192"/>
      <c r="AA147" s="192"/>
      <c r="AB147" s="192"/>
      <c r="AC147" s="192"/>
      <c r="AD147" s="194"/>
      <c r="AE147" s="194"/>
      <c r="AF147" s="194"/>
      <c r="AG147" s="286"/>
      <c r="AH147" s="286"/>
      <c r="AI147" s="286"/>
      <c r="AJ147" s="329"/>
      <c r="AK147" s="331"/>
      <c r="AL147" s="192"/>
      <c r="AM147" s="9"/>
      <c r="AN147" s="203"/>
      <c r="AO147" s="292"/>
      <c r="AP147" s="286"/>
      <c r="AQ147" s="286"/>
      <c r="AR147" s="194"/>
      <c r="AS147" s="194"/>
      <c r="AT147" s="286"/>
      <c r="AU147" s="192"/>
      <c r="AV147" s="286"/>
      <c r="AW147" s="192"/>
      <c r="AX147" s="286"/>
      <c r="AY147" s="192"/>
      <c r="AZ147" s="286"/>
      <c r="BA147" s="194"/>
      <c r="BB147" s="194"/>
      <c r="BC147" s="194"/>
      <c r="BD147" s="194"/>
      <c r="BE147" s="194"/>
      <c r="BF147" s="194"/>
      <c r="BG147" s="194"/>
      <c r="BH147" s="194"/>
      <c r="BI147" s="194"/>
      <c r="BJ147" s="194"/>
      <c r="BK147" s="194"/>
      <c r="BL147" s="194"/>
      <c r="BM147" s="194"/>
      <c r="BN147" s="194"/>
      <c r="BO147" s="194"/>
      <c r="BP147" s="194"/>
      <c r="BQ147" s="203"/>
      <c r="BR147" s="205" t="str">
        <f t="shared" si="7"/>
        <v/>
      </c>
      <c r="BS147" s="205" t="str">
        <f t="shared" si="8"/>
        <v/>
      </c>
      <c r="BT147" s="205" t="str">
        <f t="shared" si="8"/>
        <v/>
      </c>
      <c r="BU147" s="9"/>
      <c r="BV147" s="9"/>
      <c r="CD147" s="9"/>
      <c r="CE147" s="9"/>
      <c r="CF147" s="2"/>
      <c r="CG147" s="384"/>
      <c r="CH147" s="384"/>
      <c r="CI147" s="384"/>
    </row>
    <row r="148" spans="1:87" x14ac:dyDescent="0.3">
      <c r="A148" s="356"/>
      <c r="B148" s="194"/>
      <c r="C148" s="286"/>
      <c r="D148" s="201"/>
      <c r="E148" s="286"/>
      <c r="F148" s="194"/>
      <c r="G148" s="286"/>
      <c r="H148" s="286"/>
      <c r="I148" s="286"/>
      <c r="J148" s="194"/>
      <c r="K148" s="194"/>
      <c r="L148" s="194"/>
      <c r="M148" s="195"/>
      <c r="N148" s="286"/>
      <c r="O148" s="194" t="s">
        <v>15</v>
      </c>
      <c r="P148" s="192"/>
      <c r="Q148" s="194"/>
      <c r="R148" s="194"/>
      <c r="S148" s="194"/>
      <c r="T148" s="192"/>
      <c r="U148" s="192"/>
      <c r="V148" s="192"/>
      <c r="W148" s="192"/>
      <c r="X148" s="192"/>
      <c r="Y148" s="192"/>
      <c r="Z148" s="192"/>
      <c r="AA148" s="192"/>
      <c r="AB148" s="192"/>
      <c r="AC148" s="192"/>
      <c r="AD148" s="194"/>
      <c r="AE148" s="194"/>
      <c r="AF148" s="194"/>
      <c r="AG148" s="286"/>
      <c r="AH148" s="286"/>
      <c r="AI148" s="286"/>
      <c r="AJ148" s="329"/>
      <c r="AK148" s="331"/>
      <c r="AL148" s="192"/>
      <c r="AM148" s="9"/>
      <c r="AN148" s="203"/>
      <c r="AO148" s="292"/>
      <c r="AP148" s="286"/>
      <c r="AQ148" s="286"/>
      <c r="AR148" s="194"/>
      <c r="AS148" s="194"/>
      <c r="AT148" s="286"/>
      <c r="AU148" s="192"/>
      <c r="AV148" s="286"/>
      <c r="AW148" s="192"/>
      <c r="AX148" s="286"/>
      <c r="AY148" s="192"/>
      <c r="AZ148" s="286"/>
      <c r="BA148" s="194"/>
      <c r="BB148" s="194"/>
      <c r="BC148" s="194"/>
      <c r="BD148" s="194"/>
      <c r="BE148" s="194"/>
      <c r="BF148" s="194"/>
      <c r="BG148" s="194"/>
      <c r="BH148" s="194"/>
      <c r="BI148" s="194"/>
      <c r="BJ148" s="194"/>
      <c r="BK148" s="194"/>
      <c r="BL148" s="194"/>
      <c r="BM148" s="194"/>
      <c r="BN148" s="194"/>
      <c r="BO148" s="194"/>
      <c r="BP148" s="194"/>
      <c r="BQ148" s="203"/>
      <c r="BR148" s="205" t="str">
        <f t="shared" si="7"/>
        <v/>
      </c>
      <c r="BS148" s="205" t="str">
        <f t="shared" si="8"/>
        <v/>
      </c>
      <c r="BT148" s="205" t="str">
        <f t="shared" si="8"/>
        <v/>
      </c>
      <c r="BU148" s="9"/>
      <c r="BV148" s="9"/>
      <c r="CD148" s="9"/>
      <c r="CE148" s="9"/>
      <c r="CF148" s="2"/>
      <c r="CG148" s="384"/>
      <c r="CH148" s="384"/>
      <c r="CI148" s="384"/>
    </row>
    <row r="149" spans="1:87" x14ac:dyDescent="0.3">
      <c r="A149" s="356"/>
      <c r="B149" s="194"/>
      <c r="C149" s="286"/>
      <c r="D149" s="201"/>
      <c r="E149" s="286"/>
      <c r="F149" s="194"/>
      <c r="G149" s="286"/>
      <c r="H149" s="286"/>
      <c r="I149" s="286"/>
      <c r="J149" s="194"/>
      <c r="K149" s="194"/>
      <c r="L149" s="194"/>
      <c r="M149" s="195"/>
      <c r="N149" s="286"/>
      <c r="O149" s="194" t="s">
        <v>15</v>
      </c>
      <c r="P149" s="192"/>
      <c r="Q149" s="194"/>
      <c r="R149" s="194"/>
      <c r="S149" s="194"/>
      <c r="T149" s="192"/>
      <c r="U149" s="192"/>
      <c r="V149" s="192"/>
      <c r="W149" s="192"/>
      <c r="X149" s="192"/>
      <c r="Y149" s="192"/>
      <c r="Z149" s="192"/>
      <c r="AA149" s="192"/>
      <c r="AB149" s="192"/>
      <c r="AC149" s="192"/>
      <c r="AD149" s="194"/>
      <c r="AE149" s="194"/>
      <c r="AF149" s="194"/>
      <c r="AG149" s="286"/>
      <c r="AH149" s="286"/>
      <c r="AI149" s="286"/>
      <c r="AJ149" s="329"/>
      <c r="AK149" s="331"/>
      <c r="AL149" s="192"/>
      <c r="AM149" s="9"/>
      <c r="AN149" s="203"/>
      <c r="AO149" s="292"/>
      <c r="AP149" s="286"/>
      <c r="AQ149" s="286"/>
      <c r="AR149" s="194"/>
      <c r="AS149" s="194"/>
      <c r="AT149" s="286"/>
      <c r="AU149" s="192"/>
      <c r="AV149" s="286"/>
      <c r="AW149" s="192"/>
      <c r="AX149" s="286"/>
      <c r="AY149" s="192"/>
      <c r="AZ149" s="286"/>
      <c r="BA149" s="194"/>
      <c r="BB149" s="194"/>
      <c r="BC149" s="194"/>
      <c r="BD149" s="194"/>
      <c r="BE149" s="194"/>
      <c r="BF149" s="194"/>
      <c r="BG149" s="194"/>
      <c r="BH149" s="194"/>
      <c r="BI149" s="194"/>
      <c r="BJ149" s="194"/>
      <c r="BK149" s="194"/>
      <c r="BL149" s="194"/>
      <c r="BM149" s="194"/>
      <c r="BN149" s="194"/>
      <c r="BO149" s="194"/>
      <c r="BP149" s="194"/>
      <c r="BQ149" s="203"/>
      <c r="BR149" s="205" t="str">
        <f t="shared" si="7"/>
        <v/>
      </c>
      <c r="BS149" s="205" t="str">
        <f t="shared" si="8"/>
        <v/>
      </c>
      <c r="BT149" s="205" t="str">
        <f t="shared" si="8"/>
        <v/>
      </c>
      <c r="BU149" s="9"/>
      <c r="BV149" s="9"/>
      <c r="CD149" s="9"/>
      <c r="CE149" s="9"/>
      <c r="CF149" s="2"/>
      <c r="CG149" s="384"/>
      <c r="CH149" s="384"/>
      <c r="CI149" s="384"/>
    </row>
    <row r="150" spans="1:87" x14ac:dyDescent="0.3">
      <c r="A150" s="356"/>
      <c r="B150" s="194"/>
      <c r="C150" s="286"/>
      <c r="D150" s="201"/>
      <c r="E150" s="286"/>
      <c r="F150" s="194"/>
      <c r="G150" s="286"/>
      <c r="H150" s="286"/>
      <c r="I150" s="286"/>
      <c r="J150" s="194"/>
      <c r="K150" s="194"/>
      <c r="L150" s="194"/>
      <c r="M150" s="195"/>
      <c r="N150" s="286"/>
      <c r="O150" s="194" t="s">
        <v>15</v>
      </c>
      <c r="P150" s="192"/>
      <c r="Q150" s="194"/>
      <c r="R150" s="194"/>
      <c r="S150" s="194"/>
      <c r="T150" s="192"/>
      <c r="U150" s="192"/>
      <c r="V150" s="192"/>
      <c r="W150" s="192"/>
      <c r="X150" s="192"/>
      <c r="Y150" s="192"/>
      <c r="Z150" s="192"/>
      <c r="AA150" s="192"/>
      <c r="AB150" s="192"/>
      <c r="AC150" s="192"/>
      <c r="AD150" s="194"/>
      <c r="AE150" s="194"/>
      <c r="AF150" s="194"/>
      <c r="AG150" s="286"/>
      <c r="AH150" s="286"/>
      <c r="AI150" s="286"/>
      <c r="AJ150" s="329"/>
      <c r="AK150" s="331"/>
      <c r="AL150" s="192"/>
      <c r="AM150" s="9"/>
      <c r="AN150" s="203"/>
      <c r="AO150" s="292"/>
      <c r="AP150" s="286"/>
      <c r="AQ150" s="286"/>
      <c r="AR150" s="194"/>
      <c r="AS150" s="194"/>
      <c r="AT150" s="286"/>
      <c r="AU150" s="192"/>
      <c r="AV150" s="286"/>
      <c r="AW150" s="192"/>
      <c r="AX150" s="286"/>
      <c r="AY150" s="192"/>
      <c r="AZ150" s="286"/>
      <c r="BA150" s="194"/>
      <c r="BB150" s="194"/>
      <c r="BC150" s="194"/>
      <c r="BD150" s="194"/>
      <c r="BE150" s="194"/>
      <c r="BF150" s="194"/>
      <c r="BG150" s="194"/>
      <c r="BH150" s="194"/>
      <c r="BI150" s="194"/>
      <c r="BJ150" s="194"/>
      <c r="BK150" s="194"/>
      <c r="BL150" s="194"/>
      <c r="BM150" s="194"/>
      <c r="BN150" s="194"/>
      <c r="BO150" s="194"/>
      <c r="BP150" s="194"/>
      <c r="BQ150" s="203"/>
      <c r="BR150" s="205" t="str">
        <f t="shared" si="7"/>
        <v/>
      </c>
      <c r="BS150" s="205" t="str">
        <f t="shared" si="8"/>
        <v/>
      </c>
      <c r="BT150" s="205" t="str">
        <f t="shared" si="8"/>
        <v/>
      </c>
      <c r="BU150" s="9"/>
      <c r="BV150" s="9"/>
      <c r="CD150" s="9"/>
      <c r="CE150" s="9"/>
      <c r="CF150" s="2"/>
      <c r="CG150" s="384"/>
      <c r="CH150" s="384"/>
      <c r="CI150" s="384"/>
    </row>
    <row r="151" spans="1:87" x14ac:dyDescent="0.3">
      <c r="A151" s="356"/>
      <c r="B151" s="194"/>
      <c r="C151" s="286"/>
      <c r="D151" s="201"/>
      <c r="E151" s="286"/>
      <c r="F151" s="194"/>
      <c r="G151" s="286"/>
      <c r="H151" s="286"/>
      <c r="I151" s="286"/>
      <c r="J151" s="194"/>
      <c r="K151" s="194"/>
      <c r="L151" s="194"/>
      <c r="M151" s="195"/>
      <c r="N151" s="286"/>
      <c r="O151" s="194" t="s">
        <v>15</v>
      </c>
      <c r="P151" s="192"/>
      <c r="Q151" s="194"/>
      <c r="R151" s="194"/>
      <c r="S151" s="194"/>
      <c r="T151" s="192"/>
      <c r="U151" s="192"/>
      <c r="V151" s="192"/>
      <c r="W151" s="192"/>
      <c r="X151" s="192"/>
      <c r="Y151" s="192"/>
      <c r="Z151" s="192"/>
      <c r="AA151" s="192"/>
      <c r="AB151" s="192"/>
      <c r="AC151" s="192"/>
      <c r="AD151" s="194"/>
      <c r="AE151" s="194"/>
      <c r="AF151" s="194"/>
      <c r="AG151" s="286"/>
      <c r="AH151" s="286"/>
      <c r="AI151" s="286"/>
      <c r="AJ151" s="329"/>
      <c r="AK151" s="331"/>
      <c r="AL151" s="192"/>
      <c r="AM151" s="9"/>
      <c r="AN151" s="203"/>
      <c r="AO151" s="292"/>
      <c r="AP151" s="286"/>
      <c r="AQ151" s="286"/>
      <c r="AR151" s="194"/>
      <c r="AS151" s="194"/>
      <c r="AT151" s="286"/>
      <c r="AU151" s="192"/>
      <c r="AV151" s="286"/>
      <c r="AW151" s="192"/>
      <c r="AX151" s="286"/>
      <c r="AY151" s="192"/>
      <c r="AZ151" s="286"/>
      <c r="BA151" s="194"/>
      <c r="BB151" s="194"/>
      <c r="BC151" s="194"/>
      <c r="BD151" s="194"/>
      <c r="BE151" s="194"/>
      <c r="BF151" s="194"/>
      <c r="BG151" s="194"/>
      <c r="BH151" s="194"/>
      <c r="BI151" s="194"/>
      <c r="BJ151" s="194"/>
      <c r="BK151" s="194"/>
      <c r="BL151" s="194"/>
      <c r="BM151" s="194"/>
      <c r="BN151" s="194"/>
      <c r="BO151" s="194"/>
      <c r="BP151" s="194"/>
      <c r="BQ151" s="203"/>
      <c r="BR151" s="205" t="str">
        <f t="shared" si="7"/>
        <v/>
      </c>
      <c r="BS151" s="205" t="str">
        <f t="shared" si="8"/>
        <v/>
      </c>
      <c r="BT151" s="205" t="str">
        <f t="shared" si="8"/>
        <v/>
      </c>
      <c r="BU151" s="9"/>
      <c r="BV151" s="9"/>
      <c r="CD151" s="9"/>
      <c r="CE151" s="9"/>
      <c r="CF151" s="2"/>
      <c r="CG151" s="384"/>
      <c r="CH151" s="384"/>
      <c r="CI151" s="384"/>
    </row>
    <row r="152" spans="1:87" x14ac:dyDescent="0.3">
      <c r="A152" s="356"/>
      <c r="B152" s="194"/>
      <c r="C152" s="286"/>
      <c r="D152" s="201"/>
      <c r="E152" s="286"/>
      <c r="F152" s="194"/>
      <c r="G152" s="286"/>
      <c r="H152" s="286"/>
      <c r="I152" s="286"/>
      <c r="J152" s="194"/>
      <c r="K152" s="194"/>
      <c r="L152" s="194"/>
      <c r="M152" s="195"/>
      <c r="N152" s="286"/>
      <c r="O152" s="194" t="s">
        <v>15</v>
      </c>
      <c r="P152" s="192"/>
      <c r="Q152" s="194"/>
      <c r="R152" s="194"/>
      <c r="S152" s="194"/>
      <c r="T152" s="192"/>
      <c r="U152" s="192"/>
      <c r="V152" s="192"/>
      <c r="W152" s="192"/>
      <c r="X152" s="192"/>
      <c r="Y152" s="192"/>
      <c r="Z152" s="192"/>
      <c r="AA152" s="192"/>
      <c r="AB152" s="192"/>
      <c r="AC152" s="192"/>
      <c r="AD152" s="194"/>
      <c r="AE152" s="194"/>
      <c r="AF152" s="194"/>
      <c r="AG152" s="286"/>
      <c r="AH152" s="286"/>
      <c r="AI152" s="286"/>
      <c r="AJ152" s="329"/>
      <c r="AK152" s="331"/>
      <c r="AL152" s="192"/>
      <c r="AM152" s="9"/>
      <c r="AN152" s="203"/>
      <c r="AO152" s="292"/>
      <c r="AP152" s="286"/>
      <c r="AQ152" s="286"/>
      <c r="AR152" s="194"/>
      <c r="AS152" s="194"/>
      <c r="AT152" s="286"/>
      <c r="AU152" s="192"/>
      <c r="AV152" s="286"/>
      <c r="AW152" s="192"/>
      <c r="AX152" s="286"/>
      <c r="AY152" s="192"/>
      <c r="AZ152" s="286"/>
      <c r="BA152" s="194"/>
      <c r="BB152" s="194"/>
      <c r="BC152" s="194"/>
      <c r="BD152" s="194"/>
      <c r="BE152" s="194"/>
      <c r="BF152" s="194"/>
      <c r="BG152" s="194"/>
      <c r="BH152" s="194"/>
      <c r="BI152" s="194"/>
      <c r="BJ152" s="194"/>
      <c r="BK152" s="194"/>
      <c r="BL152" s="194"/>
      <c r="BM152" s="194"/>
      <c r="BN152" s="194"/>
      <c r="BO152" s="194"/>
      <c r="BP152" s="194"/>
      <c r="BQ152" s="203"/>
      <c r="BR152" s="205" t="str">
        <f t="shared" si="7"/>
        <v/>
      </c>
      <c r="BS152" s="205" t="str">
        <f t="shared" si="8"/>
        <v/>
      </c>
      <c r="BT152" s="205" t="str">
        <f t="shared" si="8"/>
        <v/>
      </c>
      <c r="BU152" s="9"/>
      <c r="BV152" s="9"/>
      <c r="CD152" s="9"/>
      <c r="CE152" s="9"/>
      <c r="CF152" s="2"/>
      <c r="CG152" s="384"/>
      <c r="CH152" s="384"/>
      <c r="CI152" s="384"/>
    </row>
    <row r="153" spans="1:87" x14ac:dyDescent="0.3">
      <c r="A153" s="356"/>
      <c r="B153" s="194"/>
      <c r="C153" s="286"/>
      <c r="D153" s="201"/>
      <c r="E153" s="286"/>
      <c r="F153" s="194"/>
      <c r="G153" s="286"/>
      <c r="H153" s="286"/>
      <c r="I153" s="286"/>
      <c r="J153" s="194"/>
      <c r="K153" s="194"/>
      <c r="L153" s="194"/>
      <c r="M153" s="195"/>
      <c r="N153" s="286"/>
      <c r="O153" s="194" t="s">
        <v>15</v>
      </c>
      <c r="P153" s="192"/>
      <c r="Q153" s="194"/>
      <c r="R153" s="194"/>
      <c r="S153" s="194"/>
      <c r="T153" s="192"/>
      <c r="U153" s="192"/>
      <c r="V153" s="192"/>
      <c r="W153" s="192"/>
      <c r="X153" s="192"/>
      <c r="Y153" s="192"/>
      <c r="Z153" s="192"/>
      <c r="AA153" s="192"/>
      <c r="AB153" s="192"/>
      <c r="AC153" s="192"/>
      <c r="AD153" s="194"/>
      <c r="AE153" s="194"/>
      <c r="AF153" s="194"/>
      <c r="AG153" s="286"/>
      <c r="AH153" s="286"/>
      <c r="AI153" s="286"/>
      <c r="AJ153" s="329"/>
      <c r="AK153" s="331"/>
      <c r="AL153" s="192"/>
      <c r="AM153" s="9"/>
      <c r="AN153" s="203"/>
      <c r="AO153" s="292"/>
      <c r="AP153" s="286"/>
      <c r="AQ153" s="286"/>
      <c r="AR153" s="194"/>
      <c r="AS153" s="194"/>
      <c r="AT153" s="286"/>
      <c r="AU153" s="192"/>
      <c r="AV153" s="286"/>
      <c r="AW153" s="192"/>
      <c r="AX153" s="286"/>
      <c r="AY153" s="192"/>
      <c r="AZ153" s="286"/>
      <c r="BA153" s="194"/>
      <c r="BB153" s="194"/>
      <c r="BC153" s="194"/>
      <c r="BD153" s="194"/>
      <c r="BE153" s="194"/>
      <c r="BF153" s="194"/>
      <c r="BG153" s="194"/>
      <c r="BH153" s="194"/>
      <c r="BI153" s="194"/>
      <c r="BJ153" s="194"/>
      <c r="BK153" s="194"/>
      <c r="BL153" s="194"/>
      <c r="BM153" s="194"/>
      <c r="BN153" s="194"/>
      <c r="BO153" s="194"/>
      <c r="BP153" s="194"/>
      <c r="BQ153" s="203"/>
      <c r="BR153" s="205" t="str">
        <f t="shared" si="7"/>
        <v/>
      </c>
      <c r="BS153" s="205" t="str">
        <f t="shared" si="8"/>
        <v/>
      </c>
      <c r="BT153" s="205" t="str">
        <f t="shared" si="8"/>
        <v/>
      </c>
      <c r="BU153" s="9"/>
      <c r="BV153" s="9"/>
      <c r="CD153" s="9"/>
      <c r="CE153" s="9"/>
      <c r="CF153" s="2"/>
      <c r="CG153" s="384"/>
      <c r="CH153" s="384"/>
      <c r="CI153" s="384"/>
    </row>
    <row r="154" spans="1:87" x14ac:dyDescent="0.3">
      <c r="A154" s="356"/>
      <c r="B154" s="194"/>
      <c r="C154" s="286"/>
      <c r="D154" s="201"/>
      <c r="E154" s="286"/>
      <c r="F154" s="194"/>
      <c r="G154" s="286"/>
      <c r="H154" s="286"/>
      <c r="I154" s="286"/>
      <c r="J154" s="194"/>
      <c r="K154" s="194"/>
      <c r="L154" s="194"/>
      <c r="M154" s="195"/>
      <c r="N154" s="286"/>
      <c r="O154" s="194" t="s">
        <v>15</v>
      </c>
      <c r="P154" s="192"/>
      <c r="Q154" s="194"/>
      <c r="R154" s="194"/>
      <c r="S154" s="194"/>
      <c r="T154" s="192"/>
      <c r="U154" s="192"/>
      <c r="V154" s="192"/>
      <c r="W154" s="192"/>
      <c r="X154" s="192"/>
      <c r="Y154" s="192"/>
      <c r="Z154" s="192"/>
      <c r="AA154" s="192"/>
      <c r="AB154" s="192"/>
      <c r="AC154" s="192"/>
      <c r="AD154" s="194"/>
      <c r="AE154" s="194"/>
      <c r="AF154" s="194"/>
      <c r="AG154" s="286"/>
      <c r="AH154" s="286"/>
      <c r="AI154" s="286"/>
      <c r="AJ154" s="329"/>
      <c r="AK154" s="331"/>
      <c r="AL154" s="192"/>
      <c r="AM154" s="9"/>
      <c r="AN154" s="203"/>
      <c r="AO154" s="292"/>
      <c r="AP154" s="286"/>
      <c r="AQ154" s="286"/>
      <c r="AR154" s="194"/>
      <c r="AS154" s="194"/>
      <c r="AT154" s="286"/>
      <c r="AU154" s="192"/>
      <c r="AV154" s="286"/>
      <c r="AW154" s="192"/>
      <c r="AX154" s="286"/>
      <c r="AY154" s="192"/>
      <c r="AZ154" s="286"/>
      <c r="BA154" s="194"/>
      <c r="BB154" s="194"/>
      <c r="BC154" s="194"/>
      <c r="BD154" s="194"/>
      <c r="BE154" s="194"/>
      <c r="BF154" s="194"/>
      <c r="BG154" s="194"/>
      <c r="BH154" s="194"/>
      <c r="BI154" s="194"/>
      <c r="BJ154" s="194"/>
      <c r="BK154" s="194"/>
      <c r="BL154" s="194"/>
      <c r="BM154" s="194"/>
      <c r="BN154" s="194"/>
      <c r="BO154" s="194"/>
      <c r="BP154" s="194"/>
      <c r="BQ154" s="203"/>
      <c r="BR154" s="205" t="str">
        <f t="shared" si="7"/>
        <v/>
      </c>
      <c r="BS154" s="205" t="str">
        <f t="shared" si="8"/>
        <v/>
      </c>
      <c r="BT154" s="205" t="str">
        <f t="shared" si="8"/>
        <v/>
      </c>
      <c r="BU154" s="9"/>
      <c r="BV154" s="9"/>
      <c r="CD154" s="9"/>
      <c r="CE154" s="9"/>
      <c r="CF154" s="2"/>
      <c r="CG154" s="384"/>
      <c r="CH154" s="384"/>
      <c r="CI154" s="384"/>
    </row>
    <row r="155" spans="1:87" x14ac:dyDescent="0.3">
      <c r="A155" s="356"/>
      <c r="B155" s="194"/>
      <c r="C155" s="286"/>
      <c r="D155" s="201"/>
      <c r="E155" s="286"/>
      <c r="F155" s="194"/>
      <c r="G155" s="286"/>
      <c r="H155" s="286"/>
      <c r="I155" s="286"/>
      <c r="J155" s="194"/>
      <c r="K155" s="194"/>
      <c r="L155" s="194"/>
      <c r="M155" s="195"/>
      <c r="N155" s="286"/>
      <c r="O155" s="194" t="s">
        <v>15</v>
      </c>
      <c r="P155" s="192"/>
      <c r="Q155" s="194"/>
      <c r="R155" s="194"/>
      <c r="S155" s="194"/>
      <c r="T155" s="192"/>
      <c r="U155" s="192"/>
      <c r="V155" s="192"/>
      <c r="W155" s="192"/>
      <c r="X155" s="192"/>
      <c r="Y155" s="192"/>
      <c r="Z155" s="192"/>
      <c r="AA155" s="192"/>
      <c r="AB155" s="192"/>
      <c r="AC155" s="192"/>
      <c r="AD155" s="194"/>
      <c r="AE155" s="194"/>
      <c r="AF155" s="194"/>
      <c r="AG155" s="286"/>
      <c r="AH155" s="286"/>
      <c r="AI155" s="286"/>
      <c r="AJ155" s="329"/>
      <c r="AK155" s="331"/>
      <c r="AL155" s="192"/>
      <c r="AM155" s="9"/>
      <c r="AN155" s="203"/>
      <c r="AO155" s="292"/>
      <c r="AP155" s="286"/>
      <c r="AQ155" s="286"/>
      <c r="AR155" s="194"/>
      <c r="AS155" s="194"/>
      <c r="AT155" s="286"/>
      <c r="AU155" s="192"/>
      <c r="AV155" s="286"/>
      <c r="AW155" s="192"/>
      <c r="AX155" s="286"/>
      <c r="AY155" s="192"/>
      <c r="AZ155" s="286"/>
      <c r="BA155" s="194"/>
      <c r="BB155" s="194"/>
      <c r="BC155" s="194"/>
      <c r="BD155" s="194"/>
      <c r="BE155" s="194"/>
      <c r="BF155" s="194"/>
      <c r="BG155" s="194"/>
      <c r="BH155" s="194"/>
      <c r="BI155" s="194"/>
      <c r="BJ155" s="194"/>
      <c r="BK155" s="194"/>
      <c r="BL155" s="194"/>
      <c r="BM155" s="194"/>
      <c r="BN155" s="194"/>
      <c r="BO155" s="194"/>
      <c r="BP155" s="194"/>
      <c r="BQ155" s="203"/>
      <c r="BR155" s="205" t="str">
        <f t="shared" si="7"/>
        <v/>
      </c>
      <c r="BS155" s="205" t="str">
        <f t="shared" si="8"/>
        <v/>
      </c>
      <c r="BT155" s="205" t="str">
        <f t="shared" si="8"/>
        <v/>
      </c>
      <c r="BU155" s="9"/>
      <c r="BV155" s="9"/>
      <c r="CD155" s="9"/>
      <c r="CE155" s="9"/>
      <c r="CF155" s="2"/>
      <c r="CG155" s="384"/>
      <c r="CH155" s="384"/>
      <c r="CI155" s="384"/>
    </row>
    <row r="156" spans="1:87" x14ac:dyDescent="0.3">
      <c r="A156" s="356"/>
      <c r="B156" s="194"/>
      <c r="C156" s="286"/>
      <c r="D156" s="201"/>
      <c r="E156" s="286"/>
      <c r="F156" s="194"/>
      <c r="G156" s="286"/>
      <c r="H156" s="286"/>
      <c r="I156" s="286"/>
      <c r="J156" s="194"/>
      <c r="K156" s="194"/>
      <c r="L156" s="194"/>
      <c r="M156" s="195"/>
      <c r="N156" s="286"/>
      <c r="O156" s="194" t="s">
        <v>15</v>
      </c>
      <c r="P156" s="192"/>
      <c r="Q156" s="194"/>
      <c r="R156" s="194"/>
      <c r="S156" s="194"/>
      <c r="T156" s="192"/>
      <c r="U156" s="192"/>
      <c r="V156" s="192"/>
      <c r="W156" s="192"/>
      <c r="X156" s="192"/>
      <c r="Y156" s="192"/>
      <c r="Z156" s="192"/>
      <c r="AA156" s="192"/>
      <c r="AB156" s="192"/>
      <c r="AC156" s="192"/>
      <c r="AD156" s="194"/>
      <c r="AE156" s="194"/>
      <c r="AF156" s="194"/>
      <c r="AG156" s="286"/>
      <c r="AH156" s="286"/>
      <c r="AI156" s="286"/>
      <c r="AJ156" s="329"/>
      <c r="AK156" s="331"/>
      <c r="AL156" s="192"/>
      <c r="AM156" s="9"/>
      <c r="AN156" s="203"/>
      <c r="AO156" s="292"/>
      <c r="AP156" s="286"/>
      <c r="AQ156" s="286"/>
      <c r="AR156" s="194"/>
      <c r="AS156" s="194"/>
      <c r="AT156" s="286"/>
      <c r="AU156" s="192"/>
      <c r="AV156" s="286"/>
      <c r="AW156" s="192"/>
      <c r="AX156" s="286"/>
      <c r="AY156" s="192"/>
      <c r="AZ156" s="286"/>
      <c r="BA156" s="194"/>
      <c r="BB156" s="194"/>
      <c r="BC156" s="194"/>
      <c r="BD156" s="194"/>
      <c r="BE156" s="194"/>
      <c r="BF156" s="194"/>
      <c r="BG156" s="194"/>
      <c r="BH156" s="194"/>
      <c r="BI156" s="194"/>
      <c r="BJ156" s="194"/>
      <c r="BK156" s="194"/>
      <c r="BL156" s="194"/>
      <c r="BM156" s="194"/>
      <c r="BN156" s="194"/>
      <c r="BO156" s="194"/>
      <c r="BP156" s="194"/>
      <c r="BQ156" s="203"/>
      <c r="BR156" s="205" t="str">
        <f t="shared" si="7"/>
        <v/>
      </c>
      <c r="BS156" s="205" t="str">
        <f t="shared" si="8"/>
        <v/>
      </c>
      <c r="BT156" s="205" t="str">
        <f t="shared" si="8"/>
        <v/>
      </c>
      <c r="BU156" s="9"/>
      <c r="BV156" s="9"/>
      <c r="CD156" s="9"/>
      <c r="CE156" s="9"/>
      <c r="CF156" s="2"/>
      <c r="CG156" s="384"/>
      <c r="CH156" s="384"/>
      <c r="CI156" s="384"/>
    </row>
    <row r="157" spans="1:87" x14ac:dyDescent="0.3">
      <c r="A157" s="356"/>
      <c r="B157" s="194"/>
      <c r="C157" s="286"/>
      <c r="D157" s="201"/>
      <c r="E157" s="286"/>
      <c r="F157" s="194"/>
      <c r="G157" s="286"/>
      <c r="H157" s="286"/>
      <c r="I157" s="286"/>
      <c r="J157" s="194"/>
      <c r="K157" s="194"/>
      <c r="L157" s="194"/>
      <c r="M157" s="195"/>
      <c r="N157" s="286"/>
      <c r="O157" s="194" t="s">
        <v>15</v>
      </c>
      <c r="P157" s="192"/>
      <c r="Q157" s="194"/>
      <c r="R157" s="194"/>
      <c r="S157" s="194"/>
      <c r="T157" s="192"/>
      <c r="U157" s="192"/>
      <c r="V157" s="192"/>
      <c r="W157" s="192"/>
      <c r="X157" s="192"/>
      <c r="Y157" s="192"/>
      <c r="Z157" s="192"/>
      <c r="AA157" s="192"/>
      <c r="AB157" s="192"/>
      <c r="AC157" s="192"/>
      <c r="AD157" s="194"/>
      <c r="AE157" s="194"/>
      <c r="AF157" s="194"/>
      <c r="AG157" s="286"/>
      <c r="AH157" s="286"/>
      <c r="AI157" s="286"/>
      <c r="AJ157" s="329"/>
      <c r="AK157" s="331"/>
      <c r="AL157" s="192"/>
      <c r="AM157" s="9"/>
      <c r="AN157" s="203"/>
      <c r="AO157" s="292"/>
      <c r="AP157" s="286"/>
      <c r="AQ157" s="286"/>
      <c r="AR157" s="194"/>
      <c r="AS157" s="194"/>
      <c r="AT157" s="286"/>
      <c r="AU157" s="192"/>
      <c r="AV157" s="286"/>
      <c r="AW157" s="192"/>
      <c r="AX157" s="286"/>
      <c r="AY157" s="192"/>
      <c r="AZ157" s="286"/>
      <c r="BA157" s="194"/>
      <c r="BB157" s="194"/>
      <c r="BC157" s="194"/>
      <c r="BD157" s="194"/>
      <c r="BE157" s="194"/>
      <c r="BF157" s="194"/>
      <c r="BG157" s="194"/>
      <c r="BH157" s="194"/>
      <c r="BI157" s="194"/>
      <c r="BJ157" s="194"/>
      <c r="BK157" s="194"/>
      <c r="BL157" s="194"/>
      <c r="BM157" s="194"/>
      <c r="BN157" s="194"/>
      <c r="BO157" s="194"/>
      <c r="BP157" s="194"/>
      <c r="BQ157" s="203"/>
      <c r="BR157" s="205" t="str">
        <f t="shared" si="7"/>
        <v/>
      </c>
      <c r="BS157" s="205" t="str">
        <f t="shared" si="8"/>
        <v/>
      </c>
      <c r="BT157" s="205" t="str">
        <f t="shared" si="8"/>
        <v/>
      </c>
      <c r="BU157" s="9"/>
      <c r="BV157" s="9"/>
      <c r="CD157" s="9"/>
      <c r="CE157" s="9"/>
      <c r="CF157" s="2"/>
      <c r="CG157" s="384"/>
      <c r="CH157" s="384"/>
      <c r="CI157" s="384"/>
    </row>
    <row r="158" spans="1:87" x14ac:dyDescent="0.3">
      <c r="A158" s="356"/>
      <c r="B158" s="194"/>
      <c r="C158" s="286"/>
      <c r="D158" s="201"/>
      <c r="E158" s="286"/>
      <c r="F158" s="194"/>
      <c r="G158" s="286"/>
      <c r="H158" s="286"/>
      <c r="I158" s="286"/>
      <c r="J158" s="194"/>
      <c r="K158" s="194"/>
      <c r="L158" s="194"/>
      <c r="M158" s="195"/>
      <c r="N158" s="286"/>
      <c r="O158" s="194" t="s">
        <v>15</v>
      </c>
      <c r="P158" s="192"/>
      <c r="Q158" s="194"/>
      <c r="R158" s="194"/>
      <c r="S158" s="194"/>
      <c r="T158" s="192"/>
      <c r="U158" s="192"/>
      <c r="V158" s="192"/>
      <c r="W158" s="192"/>
      <c r="X158" s="192"/>
      <c r="Y158" s="192"/>
      <c r="Z158" s="192"/>
      <c r="AA158" s="192"/>
      <c r="AB158" s="192"/>
      <c r="AC158" s="192"/>
      <c r="AD158" s="194"/>
      <c r="AE158" s="194"/>
      <c r="AF158" s="194"/>
      <c r="AG158" s="286"/>
      <c r="AH158" s="286"/>
      <c r="AI158" s="286"/>
      <c r="AJ158" s="329"/>
      <c r="AK158" s="331"/>
      <c r="AL158" s="192"/>
      <c r="AM158" s="9"/>
      <c r="AN158" s="203"/>
      <c r="AO158" s="292"/>
      <c r="AP158" s="286"/>
      <c r="AQ158" s="286"/>
      <c r="AR158" s="194"/>
      <c r="AS158" s="194"/>
      <c r="AT158" s="286"/>
      <c r="AU158" s="192"/>
      <c r="AV158" s="286"/>
      <c r="AW158" s="192"/>
      <c r="AX158" s="286"/>
      <c r="AY158" s="192"/>
      <c r="AZ158" s="286"/>
      <c r="BA158" s="194"/>
      <c r="BB158" s="194"/>
      <c r="BC158" s="194"/>
      <c r="BD158" s="194"/>
      <c r="BE158" s="194"/>
      <c r="BF158" s="194"/>
      <c r="BG158" s="194"/>
      <c r="BH158" s="194"/>
      <c r="BI158" s="194"/>
      <c r="BJ158" s="194"/>
      <c r="BK158" s="194"/>
      <c r="BL158" s="194"/>
      <c r="BM158" s="194"/>
      <c r="BN158" s="194"/>
      <c r="BO158" s="194"/>
      <c r="BP158" s="194"/>
      <c r="BQ158" s="203"/>
      <c r="BR158" s="205" t="str">
        <f t="shared" si="7"/>
        <v/>
      </c>
      <c r="BS158" s="205" t="str">
        <f t="shared" si="8"/>
        <v/>
      </c>
      <c r="BT158" s="205" t="str">
        <f t="shared" si="8"/>
        <v/>
      </c>
      <c r="BU158" s="9"/>
      <c r="BV158" s="9"/>
      <c r="CD158" s="9"/>
      <c r="CE158" s="9"/>
      <c r="CF158" s="2"/>
      <c r="CG158" s="384"/>
      <c r="CH158" s="384"/>
      <c r="CI158" s="384"/>
    </row>
    <row r="159" spans="1:87" x14ac:dyDescent="0.3">
      <c r="A159" s="356"/>
      <c r="B159" s="194"/>
      <c r="C159" s="286"/>
      <c r="D159" s="201"/>
      <c r="E159" s="286"/>
      <c r="F159" s="194"/>
      <c r="G159" s="286"/>
      <c r="H159" s="286"/>
      <c r="I159" s="286"/>
      <c r="J159" s="194"/>
      <c r="K159" s="194"/>
      <c r="L159" s="194"/>
      <c r="M159" s="195"/>
      <c r="N159" s="286"/>
      <c r="O159" s="194" t="s">
        <v>15</v>
      </c>
      <c r="P159" s="192"/>
      <c r="Q159" s="194"/>
      <c r="R159" s="194"/>
      <c r="S159" s="194"/>
      <c r="T159" s="192"/>
      <c r="U159" s="192"/>
      <c r="V159" s="192"/>
      <c r="W159" s="192"/>
      <c r="X159" s="192"/>
      <c r="Y159" s="192"/>
      <c r="Z159" s="192"/>
      <c r="AA159" s="192"/>
      <c r="AB159" s="192"/>
      <c r="AC159" s="192"/>
      <c r="AD159" s="194"/>
      <c r="AE159" s="194"/>
      <c r="AF159" s="194"/>
      <c r="AG159" s="286"/>
      <c r="AH159" s="286"/>
      <c r="AI159" s="286"/>
      <c r="AJ159" s="329"/>
      <c r="AK159" s="331"/>
      <c r="AL159" s="192"/>
      <c r="AM159" s="9"/>
      <c r="AN159" s="203"/>
      <c r="AO159" s="292"/>
      <c r="AP159" s="286"/>
      <c r="AQ159" s="286"/>
      <c r="AR159" s="194"/>
      <c r="AS159" s="194"/>
      <c r="AT159" s="286"/>
      <c r="AU159" s="192"/>
      <c r="AV159" s="286"/>
      <c r="AW159" s="192"/>
      <c r="AX159" s="286"/>
      <c r="AY159" s="192"/>
      <c r="AZ159" s="286"/>
      <c r="BA159" s="194"/>
      <c r="BB159" s="194"/>
      <c r="BC159" s="194"/>
      <c r="BD159" s="194"/>
      <c r="BE159" s="194"/>
      <c r="BF159" s="194"/>
      <c r="BG159" s="194"/>
      <c r="BH159" s="194"/>
      <c r="BI159" s="194"/>
      <c r="BJ159" s="194"/>
      <c r="BK159" s="194"/>
      <c r="BL159" s="194"/>
      <c r="BM159" s="194"/>
      <c r="BN159" s="194"/>
      <c r="BO159" s="194"/>
      <c r="BP159" s="194"/>
      <c r="BQ159" s="203"/>
      <c r="BR159" s="205" t="str">
        <f t="shared" si="7"/>
        <v/>
      </c>
      <c r="BS159" s="205" t="str">
        <f t="shared" si="8"/>
        <v/>
      </c>
      <c r="BT159" s="205" t="str">
        <f t="shared" si="8"/>
        <v/>
      </c>
      <c r="BU159" s="9"/>
      <c r="BV159" s="9"/>
      <c r="CD159" s="9"/>
      <c r="CE159" s="9"/>
      <c r="CF159" s="2"/>
      <c r="CG159" s="384"/>
      <c r="CH159" s="384"/>
      <c r="CI159" s="384"/>
    </row>
    <row r="160" spans="1:87" x14ac:dyDescent="0.3">
      <c r="A160" s="356"/>
      <c r="B160" s="194"/>
      <c r="C160" s="286"/>
      <c r="D160" s="201"/>
      <c r="E160" s="286"/>
      <c r="F160" s="194"/>
      <c r="G160" s="286"/>
      <c r="H160" s="286"/>
      <c r="I160" s="286"/>
      <c r="J160" s="194"/>
      <c r="K160" s="194"/>
      <c r="L160" s="194"/>
      <c r="M160" s="195"/>
      <c r="N160" s="286"/>
      <c r="O160" s="194" t="s">
        <v>15</v>
      </c>
      <c r="P160" s="192"/>
      <c r="Q160" s="194"/>
      <c r="R160" s="194"/>
      <c r="S160" s="194"/>
      <c r="T160" s="192"/>
      <c r="U160" s="192"/>
      <c r="V160" s="192"/>
      <c r="W160" s="192"/>
      <c r="X160" s="192"/>
      <c r="Y160" s="192"/>
      <c r="Z160" s="192"/>
      <c r="AA160" s="192"/>
      <c r="AB160" s="192"/>
      <c r="AC160" s="192"/>
      <c r="AD160" s="194"/>
      <c r="AE160" s="194"/>
      <c r="AF160" s="194"/>
      <c r="AG160" s="286"/>
      <c r="AH160" s="286"/>
      <c r="AI160" s="286"/>
      <c r="AJ160" s="329"/>
      <c r="AK160" s="331"/>
      <c r="AL160" s="192"/>
      <c r="AM160" s="9"/>
      <c r="AN160" s="203"/>
      <c r="AO160" s="292"/>
      <c r="AP160" s="286"/>
      <c r="AQ160" s="286"/>
      <c r="AR160" s="194"/>
      <c r="AS160" s="194"/>
      <c r="AT160" s="286"/>
      <c r="AU160" s="192"/>
      <c r="AV160" s="286"/>
      <c r="AW160" s="192"/>
      <c r="AX160" s="286"/>
      <c r="AY160" s="192"/>
      <c r="AZ160" s="286"/>
      <c r="BA160" s="194"/>
      <c r="BB160" s="194"/>
      <c r="BC160" s="194"/>
      <c r="BD160" s="194"/>
      <c r="BE160" s="194"/>
      <c r="BF160" s="194"/>
      <c r="BG160" s="194"/>
      <c r="BH160" s="194"/>
      <c r="BI160" s="194"/>
      <c r="BJ160" s="194"/>
      <c r="BK160" s="194"/>
      <c r="BL160" s="194"/>
      <c r="BM160" s="194"/>
      <c r="BN160" s="194"/>
      <c r="BO160" s="194"/>
      <c r="BP160" s="194"/>
      <c r="BQ160" s="203"/>
      <c r="BR160" s="205" t="str">
        <f t="shared" si="7"/>
        <v/>
      </c>
      <c r="BS160" s="205" t="str">
        <f t="shared" si="8"/>
        <v/>
      </c>
      <c r="BT160" s="205" t="str">
        <f t="shared" si="8"/>
        <v/>
      </c>
      <c r="BU160" s="9"/>
      <c r="BV160" s="9"/>
      <c r="CD160" s="9"/>
      <c r="CE160" s="9"/>
      <c r="CF160" s="2"/>
      <c r="CG160" s="384"/>
      <c r="CH160" s="384"/>
      <c r="CI160" s="384"/>
    </row>
    <row r="161" spans="1:87" x14ac:dyDescent="0.3">
      <c r="A161" s="356"/>
      <c r="B161" s="194"/>
      <c r="C161" s="286"/>
      <c r="D161" s="201"/>
      <c r="E161" s="286"/>
      <c r="F161" s="194"/>
      <c r="G161" s="286"/>
      <c r="H161" s="286"/>
      <c r="I161" s="286"/>
      <c r="J161" s="194"/>
      <c r="K161" s="194"/>
      <c r="L161" s="194"/>
      <c r="M161" s="195"/>
      <c r="N161" s="286"/>
      <c r="O161" s="194" t="s">
        <v>15</v>
      </c>
      <c r="P161" s="192"/>
      <c r="Q161" s="194"/>
      <c r="R161" s="194"/>
      <c r="S161" s="194"/>
      <c r="T161" s="192"/>
      <c r="U161" s="192"/>
      <c r="V161" s="192"/>
      <c r="W161" s="192"/>
      <c r="X161" s="192"/>
      <c r="Y161" s="192"/>
      <c r="Z161" s="192"/>
      <c r="AA161" s="192"/>
      <c r="AB161" s="192"/>
      <c r="AC161" s="192"/>
      <c r="AD161" s="194"/>
      <c r="AE161" s="194"/>
      <c r="AF161" s="194"/>
      <c r="AG161" s="286"/>
      <c r="AH161" s="286"/>
      <c r="AI161" s="286"/>
      <c r="AJ161" s="329"/>
      <c r="AK161" s="331"/>
      <c r="AL161" s="192"/>
      <c r="AM161" s="9"/>
      <c r="AN161" s="203"/>
      <c r="AO161" s="292"/>
      <c r="AP161" s="286"/>
      <c r="AQ161" s="286"/>
      <c r="AR161" s="194"/>
      <c r="AS161" s="194"/>
      <c r="AT161" s="286"/>
      <c r="AU161" s="192"/>
      <c r="AV161" s="286"/>
      <c r="AW161" s="192"/>
      <c r="AX161" s="286"/>
      <c r="AY161" s="192"/>
      <c r="AZ161" s="286"/>
      <c r="BA161" s="194"/>
      <c r="BB161" s="194"/>
      <c r="BC161" s="194"/>
      <c r="BD161" s="194"/>
      <c r="BE161" s="194"/>
      <c r="BF161" s="194"/>
      <c r="BG161" s="194"/>
      <c r="BH161" s="194"/>
      <c r="BI161" s="194"/>
      <c r="BJ161" s="194"/>
      <c r="BK161" s="194"/>
      <c r="BL161" s="194"/>
      <c r="BM161" s="194"/>
      <c r="BN161" s="194"/>
      <c r="BO161" s="194"/>
      <c r="BP161" s="194"/>
      <c r="BQ161" s="203"/>
      <c r="BR161" s="205" t="str">
        <f t="shared" si="7"/>
        <v/>
      </c>
      <c r="BS161" s="205" t="str">
        <f t="shared" si="8"/>
        <v/>
      </c>
      <c r="BT161" s="205" t="str">
        <f t="shared" si="8"/>
        <v/>
      </c>
      <c r="BU161" s="9"/>
      <c r="BV161" s="9"/>
      <c r="CD161" s="9"/>
      <c r="CE161" s="9"/>
      <c r="CF161" s="2"/>
      <c r="CG161" s="384"/>
      <c r="CH161" s="384"/>
      <c r="CI161" s="384"/>
    </row>
    <row r="162" spans="1:87" x14ac:dyDescent="0.3">
      <c r="A162" s="356"/>
      <c r="B162" s="194"/>
      <c r="C162" s="286"/>
      <c r="D162" s="201"/>
      <c r="E162" s="286"/>
      <c r="F162" s="194"/>
      <c r="G162" s="286"/>
      <c r="H162" s="286"/>
      <c r="I162" s="286"/>
      <c r="J162" s="194"/>
      <c r="K162" s="194"/>
      <c r="L162" s="194"/>
      <c r="M162" s="195"/>
      <c r="N162" s="286"/>
      <c r="O162" s="194" t="s">
        <v>15</v>
      </c>
      <c r="P162" s="192"/>
      <c r="Q162" s="194"/>
      <c r="R162" s="194"/>
      <c r="S162" s="194"/>
      <c r="T162" s="192"/>
      <c r="U162" s="192"/>
      <c r="V162" s="192"/>
      <c r="W162" s="192"/>
      <c r="X162" s="192"/>
      <c r="Y162" s="192"/>
      <c r="Z162" s="192"/>
      <c r="AA162" s="192"/>
      <c r="AB162" s="192"/>
      <c r="AC162" s="192"/>
      <c r="AD162" s="194"/>
      <c r="AE162" s="194"/>
      <c r="AF162" s="194"/>
      <c r="AG162" s="286"/>
      <c r="AH162" s="286"/>
      <c r="AI162" s="286"/>
      <c r="AJ162" s="329"/>
      <c r="AK162" s="331"/>
      <c r="AL162" s="192"/>
      <c r="AM162" s="9"/>
      <c r="AN162" s="203"/>
      <c r="AO162" s="292"/>
      <c r="AP162" s="286"/>
      <c r="AQ162" s="286"/>
      <c r="AR162" s="194"/>
      <c r="AS162" s="194"/>
      <c r="AT162" s="286"/>
      <c r="AU162" s="192"/>
      <c r="AV162" s="286"/>
      <c r="AW162" s="192"/>
      <c r="AX162" s="286"/>
      <c r="AY162" s="192"/>
      <c r="AZ162" s="286"/>
      <c r="BA162" s="194"/>
      <c r="BB162" s="194"/>
      <c r="BC162" s="194"/>
      <c r="BD162" s="194"/>
      <c r="BE162" s="194"/>
      <c r="BF162" s="194"/>
      <c r="BG162" s="194"/>
      <c r="BH162" s="194"/>
      <c r="BI162" s="194"/>
      <c r="BJ162" s="194"/>
      <c r="BK162" s="194"/>
      <c r="BL162" s="194"/>
      <c r="BM162" s="194"/>
      <c r="BN162" s="194"/>
      <c r="BO162" s="194"/>
      <c r="BP162" s="194"/>
      <c r="BQ162" s="203"/>
      <c r="BR162" s="205" t="str">
        <f t="shared" si="7"/>
        <v/>
      </c>
      <c r="BS162" s="205" t="str">
        <f t="shared" si="8"/>
        <v/>
      </c>
      <c r="BT162" s="205" t="str">
        <f t="shared" si="8"/>
        <v/>
      </c>
      <c r="BU162" s="9"/>
      <c r="BV162" s="9"/>
      <c r="CD162" s="9"/>
      <c r="CE162" s="9"/>
      <c r="CF162" s="2"/>
      <c r="CG162" s="384"/>
      <c r="CH162" s="384"/>
      <c r="CI162" s="384"/>
    </row>
    <row r="163" spans="1:87" x14ac:dyDescent="0.3">
      <c r="A163" s="356"/>
      <c r="B163" s="194"/>
      <c r="C163" s="286"/>
      <c r="D163" s="201"/>
      <c r="E163" s="286"/>
      <c r="F163" s="194"/>
      <c r="G163" s="286"/>
      <c r="H163" s="286"/>
      <c r="I163" s="286"/>
      <c r="J163" s="194"/>
      <c r="K163" s="194"/>
      <c r="L163" s="194"/>
      <c r="M163" s="195"/>
      <c r="N163" s="286"/>
      <c r="O163" s="194" t="s">
        <v>15</v>
      </c>
      <c r="P163" s="192"/>
      <c r="Q163" s="194"/>
      <c r="R163" s="194"/>
      <c r="S163" s="194"/>
      <c r="T163" s="192"/>
      <c r="U163" s="192"/>
      <c r="V163" s="192"/>
      <c r="W163" s="192"/>
      <c r="X163" s="192"/>
      <c r="Y163" s="192"/>
      <c r="Z163" s="192"/>
      <c r="AA163" s="192"/>
      <c r="AB163" s="192"/>
      <c r="AC163" s="192"/>
      <c r="AD163" s="194"/>
      <c r="AE163" s="194"/>
      <c r="AF163" s="194"/>
      <c r="AG163" s="286"/>
      <c r="AH163" s="286"/>
      <c r="AI163" s="286"/>
      <c r="AJ163" s="329"/>
      <c r="AK163" s="331"/>
      <c r="AL163" s="192"/>
      <c r="AM163" s="9"/>
      <c r="AN163" s="203"/>
      <c r="AO163" s="292"/>
      <c r="AP163" s="286"/>
      <c r="AQ163" s="286"/>
      <c r="AR163" s="194"/>
      <c r="AS163" s="194"/>
      <c r="AT163" s="286"/>
      <c r="AU163" s="192"/>
      <c r="AV163" s="286"/>
      <c r="AW163" s="192"/>
      <c r="AX163" s="286"/>
      <c r="AY163" s="192"/>
      <c r="AZ163" s="286"/>
      <c r="BA163" s="194"/>
      <c r="BB163" s="194"/>
      <c r="BC163" s="194"/>
      <c r="BD163" s="194"/>
      <c r="BE163" s="194"/>
      <c r="BF163" s="194"/>
      <c r="BG163" s="194"/>
      <c r="BH163" s="194"/>
      <c r="BI163" s="194"/>
      <c r="BJ163" s="194"/>
      <c r="BK163" s="194"/>
      <c r="BL163" s="194"/>
      <c r="BM163" s="194"/>
      <c r="BN163" s="194"/>
      <c r="BO163" s="194"/>
      <c r="BP163" s="194"/>
      <c r="BQ163" s="203"/>
      <c r="BR163" s="205" t="str">
        <f t="shared" si="7"/>
        <v/>
      </c>
      <c r="BS163" s="205" t="str">
        <f t="shared" si="8"/>
        <v/>
      </c>
      <c r="BT163" s="205" t="str">
        <f t="shared" si="8"/>
        <v/>
      </c>
      <c r="BU163" s="9"/>
      <c r="BV163" s="9"/>
      <c r="CD163" s="9"/>
      <c r="CE163" s="9"/>
      <c r="CF163" s="2"/>
      <c r="CG163" s="384"/>
      <c r="CH163" s="384"/>
      <c r="CI163" s="384"/>
    </row>
    <row r="164" spans="1:87" x14ac:dyDescent="0.3">
      <c r="A164" s="356"/>
      <c r="B164" s="194"/>
      <c r="C164" s="286"/>
      <c r="D164" s="201"/>
      <c r="E164" s="286"/>
      <c r="F164" s="194"/>
      <c r="G164" s="286"/>
      <c r="H164" s="286"/>
      <c r="I164" s="286"/>
      <c r="J164" s="194"/>
      <c r="K164" s="194"/>
      <c r="L164" s="194"/>
      <c r="M164" s="195"/>
      <c r="N164" s="286"/>
      <c r="O164" s="194" t="s">
        <v>15</v>
      </c>
      <c r="P164" s="192"/>
      <c r="Q164" s="194"/>
      <c r="R164" s="194"/>
      <c r="S164" s="194"/>
      <c r="T164" s="192"/>
      <c r="U164" s="192"/>
      <c r="V164" s="192"/>
      <c r="W164" s="192"/>
      <c r="X164" s="192"/>
      <c r="Y164" s="192"/>
      <c r="Z164" s="192"/>
      <c r="AA164" s="192"/>
      <c r="AB164" s="192"/>
      <c r="AC164" s="192"/>
      <c r="AD164" s="194"/>
      <c r="AE164" s="194"/>
      <c r="AF164" s="194"/>
      <c r="AG164" s="286"/>
      <c r="AH164" s="286"/>
      <c r="AI164" s="286"/>
      <c r="AJ164" s="329"/>
      <c r="AK164" s="331"/>
      <c r="AL164" s="192"/>
      <c r="AM164" s="9"/>
      <c r="AN164" s="203"/>
      <c r="AO164" s="292"/>
      <c r="AP164" s="286"/>
      <c r="AQ164" s="286"/>
      <c r="AR164" s="194"/>
      <c r="AS164" s="194"/>
      <c r="AT164" s="286"/>
      <c r="AU164" s="192"/>
      <c r="AV164" s="286"/>
      <c r="AW164" s="192"/>
      <c r="AX164" s="286"/>
      <c r="AY164" s="192"/>
      <c r="AZ164" s="286"/>
      <c r="BA164" s="194"/>
      <c r="BB164" s="194"/>
      <c r="BC164" s="194"/>
      <c r="BD164" s="194"/>
      <c r="BE164" s="194"/>
      <c r="BF164" s="194"/>
      <c r="BG164" s="194"/>
      <c r="BH164" s="194"/>
      <c r="BI164" s="194"/>
      <c r="BJ164" s="194"/>
      <c r="BK164" s="194"/>
      <c r="BL164" s="194"/>
      <c r="BM164" s="194"/>
      <c r="BN164" s="194"/>
      <c r="BO164" s="194"/>
      <c r="BP164" s="194"/>
      <c r="BQ164" s="203"/>
      <c r="BR164" s="205" t="str">
        <f t="shared" si="7"/>
        <v/>
      </c>
      <c r="BS164" s="205" t="str">
        <f t="shared" si="8"/>
        <v/>
      </c>
      <c r="BT164" s="205" t="str">
        <f t="shared" si="8"/>
        <v/>
      </c>
      <c r="BU164" s="9"/>
      <c r="BV164" s="9"/>
      <c r="CD164" s="9"/>
      <c r="CE164" s="9"/>
      <c r="CF164" s="2"/>
      <c r="CG164" s="384"/>
      <c r="CH164" s="384"/>
      <c r="CI164" s="384"/>
    </row>
    <row r="165" spans="1:87" x14ac:dyDescent="0.3">
      <c r="A165" s="356"/>
      <c r="B165" s="194"/>
      <c r="C165" s="286"/>
      <c r="D165" s="201"/>
      <c r="E165" s="286"/>
      <c r="F165" s="194"/>
      <c r="G165" s="286"/>
      <c r="H165" s="286"/>
      <c r="I165" s="286"/>
      <c r="J165" s="194"/>
      <c r="K165" s="194"/>
      <c r="L165" s="194"/>
      <c r="M165" s="195"/>
      <c r="N165" s="286"/>
      <c r="O165" s="194" t="s">
        <v>15</v>
      </c>
      <c r="P165" s="192"/>
      <c r="Q165" s="194"/>
      <c r="R165" s="194"/>
      <c r="S165" s="194"/>
      <c r="T165" s="192"/>
      <c r="U165" s="192"/>
      <c r="V165" s="192"/>
      <c r="W165" s="192"/>
      <c r="X165" s="192"/>
      <c r="Y165" s="192"/>
      <c r="Z165" s="192"/>
      <c r="AA165" s="192"/>
      <c r="AB165" s="192"/>
      <c r="AC165" s="192"/>
      <c r="AD165" s="194"/>
      <c r="AE165" s="194"/>
      <c r="AF165" s="194"/>
      <c r="AG165" s="286"/>
      <c r="AH165" s="286"/>
      <c r="AI165" s="286"/>
      <c r="AJ165" s="329"/>
      <c r="AK165" s="331"/>
      <c r="AL165" s="192"/>
      <c r="AM165" s="9"/>
      <c r="AN165" s="203"/>
      <c r="AO165" s="292"/>
      <c r="AP165" s="286"/>
      <c r="AQ165" s="286"/>
      <c r="AR165" s="194"/>
      <c r="AS165" s="194"/>
      <c r="AT165" s="286"/>
      <c r="AU165" s="192"/>
      <c r="AV165" s="286"/>
      <c r="AW165" s="192"/>
      <c r="AX165" s="286"/>
      <c r="AY165" s="192"/>
      <c r="AZ165" s="286"/>
      <c r="BA165" s="194"/>
      <c r="BB165" s="194"/>
      <c r="BC165" s="194"/>
      <c r="BD165" s="194"/>
      <c r="BE165" s="194"/>
      <c r="BF165" s="194"/>
      <c r="BG165" s="194"/>
      <c r="BH165" s="194"/>
      <c r="BI165" s="194"/>
      <c r="BJ165" s="194"/>
      <c r="BK165" s="194"/>
      <c r="BL165" s="194"/>
      <c r="BM165" s="194"/>
      <c r="BN165" s="194"/>
      <c r="BO165" s="194"/>
      <c r="BP165" s="194"/>
      <c r="BQ165" s="203"/>
      <c r="BR165" s="205" t="str">
        <f t="shared" si="7"/>
        <v/>
      </c>
      <c r="BS165" s="205" t="str">
        <f t="shared" si="8"/>
        <v/>
      </c>
      <c r="BT165" s="205" t="str">
        <f t="shared" si="8"/>
        <v/>
      </c>
      <c r="BU165" s="9"/>
      <c r="BV165" s="9"/>
      <c r="CD165" s="9"/>
      <c r="CE165" s="9"/>
      <c r="CF165" s="2"/>
      <c r="CG165" s="384"/>
      <c r="CH165" s="384"/>
      <c r="CI165" s="384"/>
    </row>
    <row r="166" spans="1:87" x14ac:dyDescent="0.3">
      <c r="A166" s="356"/>
      <c r="B166" s="194"/>
      <c r="C166" s="286"/>
      <c r="D166" s="201"/>
      <c r="E166" s="286"/>
      <c r="F166" s="194"/>
      <c r="G166" s="286"/>
      <c r="H166" s="286"/>
      <c r="I166" s="286"/>
      <c r="J166" s="194"/>
      <c r="K166" s="194"/>
      <c r="L166" s="194"/>
      <c r="M166" s="195"/>
      <c r="N166" s="286"/>
      <c r="O166" s="194" t="s">
        <v>15</v>
      </c>
      <c r="P166" s="192"/>
      <c r="Q166" s="194"/>
      <c r="R166" s="194"/>
      <c r="S166" s="194"/>
      <c r="T166" s="192"/>
      <c r="U166" s="192"/>
      <c r="V166" s="192"/>
      <c r="W166" s="192"/>
      <c r="X166" s="192"/>
      <c r="Y166" s="192"/>
      <c r="Z166" s="192"/>
      <c r="AA166" s="192"/>
      <c r="AB166" s="192"/>
      <c r="AC166" s="192"/>
      <c r="AD166" s="194"/>
      <c r="AE166" s="194"/>
      <c r="AF166" s="194"/>
      <c r="AG166" s="286"/>
      <c r="AH166" s="286"/>
      <c r="AI166" s="286"/>
      <c r="AJ166" s="329"/>
      <c r="AK166" s="331"/>
      <c r="AL166" s="192"/>
      <c r="AM166" s="9"/>
      <c r="AN166" s="203"/>
      <c r="AO166" s="292"/>
      <c r="AP166" s="286"/>
      <c r="AQ166" s="286"/>
      <c r="AR166" s="194"/>
      <c r="AS166" s="194"/>
      <c r="AT166" s="286"/>
      <c r="AU166" s="192"/>
      <c r="AV166" s="286"/>
      <c r="AW166" s="192"/>
      <c r="AX166" s="286"/>
      <c r="AY166" s="192"/>
      <c r="AZ166" s="286"/>
      <c r="BA166" s="194"/>
      <c r="BB166" s="194"/>
      <c r="BC166" s="194"/>
      <c r="BD166" s="194"/>
      <c r="BE166" s="194"/>
      <c r="BF166" s="194"/>
      <c r="BG166" s="194"/>
      <c r="BH166" s="194"/>
      <c r="BI166" s="194"/>
      <c r="BJ166" s="194"/>
      <c r="BK166" s="194"/>
      <c r="BL166" s="194"/>
      <c r="BM166" s="194"/>
      <c r="BN166" s="194"/>
      <c r="BO166" s="194"/>
      <c r="BP166" s="194"/>
      <c r="BQ166" s="203"/>
      <c r="BR166" s="205" t="str">
        <f t="shared" si="7"/>
        <v/>
      </c>
      <c r="BS166" s="205" t="str">
        <f t="shared" si="8"/>
        <v/>
      </c>
      <c r="BT166" s="205" t="str">
        <f t="shared" si="8"/>
        <v/>
      </c>
      <c r="BU166" s="9"/>
      <c r="BV166" s="9"/>
      <c r="CD166" s="9"/>
      <c r="CE166" s="9"/>
      <c r="CF166" s="2"/>
      <c r="CG166" s="384"/>
      <c r="CH166" s="384"/>
      <c r="CI166" s="384"/>
    </row>
    <row r="167" spans="1:87" x14ac:dyDescent="0.3">
      <c r="A167" s="356"/>
      <c r="B167" s="194"/>
      <c r="C167" s="286"/>
      <c r="D167" s="201"/>
      <c r="E167" s="286"/>
      <c r="F167" s="194"/>
      <c r="G167" s="286"/>
      <c r="H167" s="286"/>
      <c r="I167" s="286"/>
      <c r="J167" s="194"/>
      <c r="K167" s="194"/>
      <c r="L167" s="194"/>
      <c r="M167" s="195"/>
      <c r="N167" s="286"/>
      <c r="O167" s="194" t="s">
        <v>15</v>
      </c>
      <c r="P167" s="192"/>
      <c r="Q167" s="194"/>
      <c r="R167" s="194"/>
      <c r="S167" s="194"/>
      <c r="T167" s="192"/>
      <c r="U167" s="192"/>
      <c r="V167" s="192"/>
      <c r="W167" s="192"/>
      <c r="X167" s="192"/>
      <c r="Y167" s="192"/>
      <c r="Z167" s="192"/>
      <c r="AA167" s="192"/>
      <c r="AB167" s="192"/>
      <c r="AC167" s="192"/>
      <c r="AD167" s="194"/>
      <c r="AE167" s="194"/>
      <c r="AF167" s="194"/>
      <c r="AG167" s="286"/>
      <c r="AH167" s="286"/>
      <c r="AI167" s="286"/>
      <c r="AJ167" s="329"/>
      <c r="AK167" s="331"/>
      <c r="AL167" s="192"/>
      <c r="AM167" s="9"/>
      <c r="AN167" s="203"/>
      <c r="AO167" s="292"/>
      <c r="AP167" s="286"/>
      <c r="AQ167" s="286"/>
      <c r="AR167" s="194"/>
      <c r="AS167" s="194"/>
      <c r="AT167" s="286"/>
      <c r="AU167" s="192"/>
      <c r="AV167" s="286"/>
      <c r="AW167" s="192"/>
      <c r="AX167" s="286"/>
      <c r="AY167" s="192"/>
      <c r="AZ167" s="286"/>
      <c r="BA167" s="194"/>
      <c r="BB167" s="194"/>
      <c r="BC167" s="194"/>
      <c r="BD167" s="194"/>
      <c r="BE167" s="194"/>
      <c r="BF167" s="194"/>
      <c r="BG167" s="194"/>
      <c r="BH167" s="194"/>
      <c r="BI167" s="194"/>
      <c r="BJ167" s="194"/>
      <c r="BK167" s="194"/>
      <c r="BL167" s="194"/>
      <c r="BM167" s="194"/>
      <c r="BN167" s="194"/>
      <c r="BO167" s="194"/>
      <c r="BP167" s="194"/>
      <c r="BQ167" s="203"/>
      <c r="BR167" s="205" t="str">
        <f t="shared" si="7"/>
        <v/>
      </c>
      <c r="BS167" s="205" t="str">
        <f t="shared" si="8"/>
        <v/>
      </c>
      <c r="BT167" s="205" t="str">
        <f t="shared" si="8"/>
        <v/>
      </c>
      <c r="BU167" s="9"/>
      <c r="BV167" s="9"/>
      <c r="CD167" s="9"/>
      <c r="CE167" s="9"/>
      <c r="CF167" s="2"/>
      <c r="CG167" s="384"/>
      <c r="CH167" s="384"/>
      <c r="CI167" s="384"/>
    </row>
    <row r="168" spans="1:87" x14ac:dyDescent="0.3">
      <c r="A168" s="356"/>
      <c r="B168" s="194"/>
      <c r="C168" s="286"/>
      <c r="D168" s="201"/>
      <c r="E168" s="286"/>
      <c r="F168" s="194"/>
      <c r="G168" s="286"/>
      <c r="H168" s="286"/>
      <c r="I168" s="286"/>
      <c r="J168" s="194"/>
      <c r="K168" s="194"/>
      <c r="L168" s="194"/>
      <c r="M168" s="195"/>
      <c r="N168" s="286"/>
      <c r="O168" s="194" t="s">
        <v>15</v>
      </c>
      <c r="P168" s="192"/>
      <c r="Q168" s="194"/>
      <c r="R168" s="194"/>
      <c r="S168" s="194"/>
      <c r="T168" s="192"/>
      <c r="U168" s="192"/>
      <c r="V168" s="192"/>
      <c r="W168" s="192"/>
      <c r="X168" s="192"/>
      <c r="Y168" s="192"/>
      <c r="Z168" s="192"/>
      <c r="AA168" s="192"/>
      <c r="AB168" s="192"/>
      <c r="AC168" s="192"/>
      <c r="AD168" s="194"/>
      <c r="AE168" s="194"/>
      <c r="AF168" s="194"/>
      <c r="AG168" s="286"/>
      <c r="AH168" s="286"/>
      <c r="AI168" s="286"/>
      <c r="AJ168" s="329"/>
      <c r="AK168" s="331"/>
      <c r="AL168" s="192"/>
      <c r="AM168" s="9"/>
      <c r="AN168" s="203"/>
      <c r="AO168" s="292"/>
      <c r="AP168" s="286"/>
      <c r="AQ168" s="286"/>
      <c r="AR168" s="194"/>
      <c r="AS168" s="194"/>
      <c r="AT168" s="286"/>
      <c r="AU168" s="192"/>
      <c r="AV168" s="286"/>
      <c r="AW168" s="192"/>
      <c r="AX168" s="286"/>
      <c r="AY168" s="192"/>
      <c r="AZ168" s="286"/>
      <c r="BA168" s="194"/>
      <c r="BB168" s="194"/>
      <c r="BC168" s="194"/>
      <c r="BD168" s="194"/>
      <c r="BE168" s="194"/>
      <c r="BF168" s="194"/>
      <c r="BG168" s="194"/>
      <c r="BH168" s="194"/>
      <c r="BI168" s="194"/>
      <c r="BJ168" s="194"/>
      <c r="BK168" s="194"/>
      <c r="BL168" s="194"/>
      <c r="BM168" s="194"/>
      <c r="BN168" s="194"/>
      <c r="BO168" s="194"/>
      <c r="BP168" s="194"/>
      <c r="BQ168" s="203"/>
      <c r="BR168" s="205" t="str">
        <f t="shared" si="7"/>
        <v/>
      </c>
      <c r="BS168" s="205" t="str">
        <f t="shared" si="8"/>
        <v/>
      </c>
      <c r="BT168" s="205" t="str">
        <f t="shared" si="8"/>
        <v/>
      </c>
      <c r="BU168" s="9"/>
      <c r="BV168" s="9"/>
      <c r="CD168" s="9"/>
      <c r="CE168" s="9"/>
      <c r="CF168" s="2"/>
      <c r="CG168" s="384"/>
      <c r="CH168" s="384"/>
      <c r="CI168" s="384"/>
    </row>
    <row r="169" spans="1:87" x14ac:dyDescent="0.3">
      <c r="A169" s="356"/>
      <c r="B169" s="194"/>
      <c r="C169" s="286"/>
      <c r="D169" s="201"/>
      <c r="E169" s="286"/>
      <c r="F169" s="194"/>
      <c r="G169" s="286"/>
      <c r="H169" s="286"/>
      <c r="I169" s="286"/>
      <c r="J169" s="194"/>
      <c r="K169" s="194"/>
      <c r="L169" s="194"/>
      <c r="M169" s="195"/>
      <c r="N169" s="286"/>
      <c r="O169" s="194" t="s">
        <v>15</v>
      </c>
      <c r="P169" s="192"/>
      <c r="Q169" s="194"/>
      <c r="R169" s="194"/>
      <c r="S169" s="194"/>
      <c r="T169" s="192"/>
      <c r="U169" s="192"/>
      <c r="V169" s="192"/>
      <c r="W169" s="192"/>
      <c r="X169" s="192"/>
      <c r="Y169" s="192"/>
      <c r="Z169" s="192"/>
      <c r="AA169" s="192"/>
      <c r="AB169" s="192"/>
      <c r="AC169" s="192"/>
      <c r="AD169" s="194"/>
      <c r="AE169" s="194"/>
      <c r="AF169" s="194"/>
      <c r="AG169" s="286"/>
      <c r="AH169" s="286"/>
      <c r="AI169" s="286"/>
      <c r="AJ169" s="329"/>
      <c r="AK169" s="331"/>
      <c r="AL169" s="192"/>
      <c r="AM169" s="9"/>
      <c r="AN169" s="203"/>
      <c r="AO169" s="292"/>
      <c r="AP169" s="286"/>
      <c r="AQ169" s="286"/>
      <c r="AR169" s="194"/>
      <c r="AS169" s="194"/>
      <c r="AT169" s="286"/>
      <c r="AU169" s="192"/>
      <c r="AV169" s="286"/>
      <c r="AW169" s="192"/>
      <c r="AX169" s="286"/>
      <c r="AY169" s="192"/>
      <c r="AZ169" s="286"/>
      <c r="BA169" s="194"/>
      <c r="BB169" s="194"/>
      <c r="BC169" s="194"/>
      <c r="BD169" s="194"/>
      <c r="BE169" s="194"/>
      <c r="BF169" s="194"/>
      <c r="BG169" s="194"/>
      <c r="BH169" s="194"/>
      <c r="BI169" s="194"/>
      <c r="BJ169" s="194"/>
      <c r="BK169" s="194"/>
      <c r="BL169" s="194"/>
      <c r="BM169" s="194"/>
      <c r="BN169" s="194"/>
      <c r="BO169" s="194"/>
      <c r="BP169" s="194"/>
      <c r="BQ169" s="203"/>
      <c r="BR169" s="205" t="str">
        <f t="shared" si="7"/>
        <v/>
      </c>
      <c r="BS169" s="205" t="str">
        <f t="shared" si="8"/>
        <v/>
      </c>
      <c r="BT169" s="205" t="str">
        <f t="shared" si="8"/>
        <v/>
      </c>
      <c r="BU169" s="9"/>
      <c r="BV169" s="9"/>
      <c r="CD169" s="9"/>
      <c r="CE169" s="9"/>
      <c r="CF169" s="2"/>
      <c r="CG169" s="384"/>
      <c r="CH169" s="384"/>
      <c r="CI169" s="384"/>
    </row>
    <row r="170" spans="1:87" x14ac:dyDescent="0.3">
      <c r="A170" s="356"/>
      <c r="B170" s="194"/>
      <c r="C170" s="286"/>
      <c r="D170" s="201"/>
      <c r="E170" s="286"/>
      <c r="F170" s="194"/>
      <c r="G170" s="286"/>
      <c r="H170" s="286"/>
      <c r="I170" s="286"/>
      <c r="J170" s="194"/>
      <c r="K170" s="194"/>
      <c r="L170" s="194"/>
      <c r="M170" s="195"/>
      <c r="N170" s="286"/>
      <c r="O170" s="194" t="s">
        <v>15</v>
      </c>
      <c r="P170" s="192"/>
      <c r="Q170" s="194"/>
      <c r="R170" s="194"/>
      <c r="S170" s="194"/>
      <c r="T170" s="192"/>
      <c r="U170" s="192"/>
      <c r="V170" s="192"/>
      <c r="W170" s="192"/>
      <c r="X170" s="192"/>
      <c r="Y170" s="192"/>
      <c r="Z170" s="192"/>
      <c r="AA170" s="192"/>
      <c r="AB170" s="192"/>
      <c r="AC170" s="192"/>
      <c r="AD170" s="194"/>
      <c r="AE170" s="194"/>
      <c r="AF170" s="194"/>
      <c r="AG170" s="286"/>
      <c r="AH170" s="286"/>
      <c r="AI170" s="286"/>
      <c r="AJ170" s="329"/>
      <c r="AK170" s="331"/>
      <c r="AL170" s="192"/>
      <c r="AM170" s="9"/>
      <c r="AN170" s="203"/>
      <c r="AO170" s="292"/>
      <c r="AP170" s="286"/>
      <c r="AQ170" s="286"/>
      <c r="AR170" s="194"/>
      <c r="AS170" s="194"/>
      <c r="AT170" s="286"/>
      <c r="AU170" s="192"/>
      <c r="AV170" s="286"/>
      <c r="AW170" s="192"/>
      <c r="AX170" s="286"/>
      <c r="AY170" s="192"/>
      <c r="AZ170" s="286"/>
      <c r="BA170" s="194"/>
      <c r="BB170" s="194"/>
      <c r="BC170" s="194"/>
      <c r="BD170" s="194"/>
      <c r="BE170" s="194"/>
      <c r="BF170" s="194"/>
      <c r="BG170" s="194"/>
      <c r="BH170" s="194"/>
      <c r="BI170" s="194"/>
      <c r="BJ170" s="194"/>
      <c r="BK170" s="194"/>
      <c r="BL170" s="194"/>
      <c r="BM170" s="194"/>
      <c r="BN170" s="194"/>
      <c r="BO170" s="194"/>
      <c r="BP170" s="194"/>
      <c r="BQ170" s="203"/>
      <c r="BR170" s="205" t="str">
        <f t="shared" si="7"/>
        <v/>
      </c>
      <c r="BS170" s="205" t="str">
        <f t="shared" si="8"/>
        <v/>
      </c>
      <c r="BT170" s="205" t="str">
        <f t="shared" si="8"/>
        <v/>
      </c>
      <c r="BU170" s="9"/>
      <c r="BV170" s="9"/>
      <c r="CD170" s="9"/>
      <c r="CE170" s="9"/>
      <c r="CF170" s="2"/>
      <c r="CG170" s="384"/>
      <c r="CH170" s="384"/>
      <c r="CI170" s="384"/>
    </row>
    <row r="171" spans="1:87" x14ac:dyDescent="0.3">
      <c r="A171" s="356"/>
      <c r="B171" s="194"/>
      <c r="C171" s="286"/>
      <c r="D171" s="201"/>
      <c r="E171" s="286"/>
      <c r="F171" s="194"/>
      <c r="G171" s="286"/>
      <c r="H171" s="286"/>
      <c r="I171" s="286"/>
      <c r="J171" s="194"/>
      <c r="K171" s="194"/>
      <c r="L171" s="194"/>
      <c r="M171" s="195"/>
      <c r="N171" s="286"/>
      <c r="O171" s="194" t="s">
        <v>15</v>
      </c>
      <c r="P171" s="192"/>
      <c r="Q171" s="194"/>
      <c r="R171" s="194"/>
      <c r="S171" s="194"/>
      <c r="T171" s="192"/>
      <c r="U171" s="192"/>
      <c r="V171" s="192"/>
      <c r="W171" s="192"/>
      <c r="X171" s="192"/>
      <c r="Y171" s="192"/>
      <c r="Z171" s="192"/>
      <c r="AA171" s="192"/>
      <c r="AB171" s="192"/>
      <c r="AC171" s="192"/>
      <c r="AD171" s="194"/>
      <c r="AE171" s="194"/>
      <c r="AF171" s="194"/>
      <c r="AG171" s="286"/>
      <c r="AH171" s="286"/>
      <c r="AI171" s="286"/>
      <c r="AJ171" s="329"/>
      <c r="AK171" s="331"/>
      <c r="AL171" s="192"/>
      <c r="AM171" s="9"/>
      <c r="AN171" s="203"/>
      <c r="AO171" s="292"/>
      <c r="AP171" s="286"/>
      <c r="AQ171" s="286"/>
      <c r="AR171" s="194"/>
      <c r="AS171" s="194"/>
      <c r="AT171" s="286"/>
      <c r="AU171" s="192"/>
      <c r="AV171" s="286"/>
      <c r="AW171" s="192"/>
      <c r="AX171" s="286"/>
      <c r="AY171" s="192"/>
      <c r="AZ171" s="286"/>
      <c r="BA171" s="194"/>
      <c r="BB171" s="194"/>
      <c r="BC171" s="194"/>
      <c r="BD171" s="194"/>
      <c r="BE171" s="194"/>
      <c r="BF171" s="194"/>
      <c r="BG171" s="194"/>
      <c r="BH171" s="194"/>
      <c r="BI171" s="194"/>
      <c r="BJ171" s="194"/>
      <c r="BK171" s="194"/>
      <c r="BL171" s="194"/>
      <c r="BM171" s="194"/>
      <c r="BN171" s="194"/>
      <c r="BO171" s="194"/>
      <c r="BP171" s="194"/>
      <c r="BQ171" s="203"/>
      <c r="BR171" s="205" t="str">
        <f t="shared" si="7"/>
        <v/>
      </c>
      <c r="BS171" s="205" t="str">
        <f t="shared" si="8"/>
        <v/>
      </c>
      <c r="BT171" s="205" t="str">
        <f t="shared" si="8"/>
        <v/>
      </c>
      <c r="BU171" s="9"/>
      <c r="BV171" s="9"/>
      <c r="CD171" s="9"/>
      <c r="CE171" s="9"/>
      <c r="CF171" s="2"/>
      <c r="CG171" s="384"/>
      <c r="CH171" s="384"/>
      <c r="CI171" s="384"/>
    </row>
    <row r="172" spans="1:87" x14ac:dyDescent="0.3">
      <c r="A172" s="356"/>
      <c r="B172" s="194"/>
      <c r="C172" s="286"/>
      <c r="D172" s="201"/>
      <c r="E172" s="286"/>
      <c r="F172" s="194"/>
      <c r="G172" s="286"/>
      <c r="H172" s="286"/>
      <c r="I172" s="286"/>
      <c r="J172" s="194"/>
      <c r="K172" s="194"/>
      <c r="L172" s="194"/>
      <c r="M172" s="195"/>
      <c r="N172" s="286"/>
      <c r="O172" s="194" t="s">
        <v>15</v>
      </c>
      <c r="P172" s="192"/>
      <c r="Q172" s="194"/>
      <c r="R172" s="194"/>
      <c r="S172" s="194"/>
      <c r="T172" s="192"/>
      <c r="U172" s="192"/>
      <c r="V172" s="192"/>
      <c r="W172" s="192"/>
      <c r="X172" s="192"/>
      <c r="Y172" s="192"/>
      <c r="Z172" s="192"/>
      <c r="AA172" s="192"/>
      <c r="AB172" s="192"/>
      <c r="AC172" s="192"/>
      <c r="AD172" s="194"/>
      <c r="AE172" s="194"/>
      <c r="AF172" s="194"/>
      <c r="AG172" s="286"/>
      <c r="AH172" s="286"/>
      <c r="AI172" s="286"/>
      <c r="AJ172" s="329"/>
      <c r="AK172" s="331"/>
      <c r="AL172" s="192"/>
      <c r="AM172" s="9"/>
      <c r="AN172" s="203"/>
      <c r="AO172" s="292"/>
      <c r="AP172" s="286"/>
      <c r="AQ172" s="286"/>
      <c r="AR172" s="194"/>
      <c r="AS172" s="194"/>
      <c r="AT172" s="286"/>
      <c r="AU172" s="192"/>
      <c r="AV172" s="286"/>
      <c r="AW172" s="192"/>
      <c r="AX172" s="286"/>
      <c r="AY172" s="192"/>
      <c r="AZ172" s="286"/>
      <c r="BA172" s="194"/>
      <c r="BB172" s="194"/>
      <c r="BC172" s="194"/>
      <c r="BD172" s="194"/>
      <c r="BE172" s="194"/>
      <c r="BF172" s="194"/>
      <c r="BG172" s="194"/>
      <c r="BH172" s="194"/>
      <c r="BI172" s="194"/>
      <c r="BJ172" s="194"/>
      <c r="BK172" s="194"/>
      <c r="BL172" s="194"/>
      <c r="BM172" s="194"/>
      <c r="BN172" s="194"/>
      <c r="BO172" s="194"/>
      <c r="BP172" s="194"/>
      <c r="BQ172" s="203"/>
      <c r="BR172" s="205" t="str">
        <f t="shared" si="7"/>
        <v/>
      </c>
      <c r="BS172" s="205" t="str">
        <f t="shared" si="8"/>
        <v/>
      </c>
      <c r="BT172" s="205" t="str">
        <f t="shared" si="8"/>
        <v/>
      </c>
      <c r="BU172" s="9"/>
      <c r="BV172" s="9"/>
      <c r="CD172" s="9"/>
      <c r="CE172" s="9"/>
      <c r="CF172" s="2"/>
      <c r="CG172" s="384"/>
      <c r="CH172" s="384"/>
      <c r="CI172" s="384"/>
    </row>
    <row r="173" spans="1:87" x14ac:dyDescent="0.3">
      <c r="A173" s="356"/>
      <c r="B173" s="194"/>
      <c r="C173" s="286"/>
      <c r="D173" s="201"/>
      <c r="E173" s="286"/>
      <c r="F173" s="194"/>
      <c r="G173" s="286"/>
      <c r="H173" s="286"/>
      <c r="I173" s="286"/>
      <c r="J173" s="194"/>
      <c r="K173" s="194"/>
      <c r="L173" s="194"/>
      <c r="M173" s="195"/>
      <c r="N173" s="286"/>
      <c r="O173" s="194" t="s">
        <v>15</v>
      </c>
      <c r="P173" s="192"/>
      <c r="Q173" s="194"/>
      <c r="R173" s="194"/>
      <c r="S173" s="194"/>
      <c r="T173" s="192"/>
      <c r="U173" s="192"/>
      <c r="V173" s="192"/>
      <c r="W173" s="192"/>
      <c r="X173" s="192"/>
      <c r="Y173" s="192"/>
      <c r="Z173" s="192"/>
      <c r="AA173" s="192"/>
      <c r="AB173" s="192"/>
      <c r="AC173" s="192"/>
      <c r="AD173" s="194"/>
      <c r="AE173" s="194"/>
      <c r="AF173" s="194"/>
      <c r="AG173" s="286"/>
      <c r="AH173" s="286"/>
      <c r="AI173" s="286"/>
      <c r="AJ173" s="329"/>
      <c r="AK173" s="331"/>
      <c r="AL173" s="192"/>
      <c r="AM173" s="9"/>
      <c r="AN173" s="203"/>
      <c r="AO173" s="292"/>
      <c r="AP173" s="286"/>
      <c r="AQ173" s="286"/>
      <c r="AR173" s="194"/>
      <c r="AS173" s="194"/>
      <c r="AT173" s="286"/>
      <c r="AU173" s="192"/>
      <c r="AV173" s="286"/>
      <c r="AW173" s="192"/>
      <c r="AX173" s="286"/>
      <c r="AY173" s="192"/>
      <c r="AZ173" s="286"/>
      <c r="BA173" s="194"/>
      <c r="BB173" s="194"/>
      <c r="BC173" s="194"/>
      <c r="BD173" s="194"/>
      <c r="BE173" s="194"/>
      <c r="BF173" s="194"/>
      <c r="BG173" s="194"/>
      <c r="BH173" s="194"/>
      <c r="BI173" s="194"/>
      <c r="BJ173" s="194"/>
      <c r="BK173" s="194"/>
      <c r="BL173" s="194"/>
      <c r="BM173" s="194"/>
      <c r="BN173" s="194"/>
      <c r="BO173" s="194"/>
      <c r="BP173" s="194"/>
      <c r="BQ173" s="203"/>
      <c r="BR173" s="205" t="str">
        <f t="shared" si="7"/>
        <v/>
      </c>
      <c r="BS173" s="205" t="str">
        <f t="shared" si="8"/>
        <v/>
      </c>
      <c r="BT173" s="205" t="str">
        <f t="shared" si="8"/>
        <v/>
      </c>
      <c r="BU173" s="9"/>
      <c r="BV173" s="9"/>
      <c r="CD173" s="9"/>
      <c r="CE173" s="9"/>
      <c r="CF173" s="2"/>
      <c r="CG173" s="384"/>
      <c r="CH173" s="384"/>
      <c r="CI173" s="384"/>
    </row>
    <row r="174" spans="1:87" x14ac:dyDescent="0.3">
      <c r="A174" s="356"/>
      <c r="B174" s="194"/>
      <c r="C174" s="286"/>
      <c r="D174" s="201"/>
      <c r="E174" s="286"/>
      <c r="F174" s="194"/>
      <c r="G174" s="286"/>
      <c r="H174" s="286"/>
      <c r="I174" s="286"/>
      <c r="J174" s="194"/>
      <c r="K174" s="194"/>
      <c r="L174" s="194"/>
      <c r="M174" s="195"/>
      <c r="N174" s="286"/>
      <c r="O174" s="194" t="s">
        <v>15</v>
      </c>
      <c r="P174" s="192"/>
      <c r="Q174" s="194"/>
      <c r="R174" s="194"/>
      <c r="S174" s="194"/>
      <c r="T174" s="192"/>
      <c r="U174" s="192"/>
      <c r="V174" s="192"/>
      <c r="W174" s="192"/>
      <c r="X174" s="192"/>
      <c r="Y174" s="192"/>
      <c r="Z174" s="192"/>
      <c r="AA174" s="192"/>
      <c r="AB174" s="192"/>
      <c r="AC174" s="192"/>
      <c r="AD174" s="194"/>
      <c r="AE174" s="194"/>
      <c r="AF174" s="194"/>
      <c r="AG174" s="286"/>
      <c r="AH174" s="286"/>
      <c r="AI174" s="286"/>
      <c r="AJ174" s="329"/>
      <c r="AK174" s="331"/>
      <c r="AL174" s="192"/>
      <c r="AM174" s="9"/>
      <c r="AN174" s="203"/>
      <c r="AO174" s="292"/>
      <c r="AP174" s="286"/>
      <c r="AQ174" s="286"/>
      <c r="AR174" s="194"/>
      <c r="AS174" s="194"/>
      <c r="AT174" s="286"/>
      <c r="AU174" s="192"/>
      <c r="AV174" s="286"/>
      <c r="AW174" s="192"/>
      <c r="AX174" s="286"/>
      <c r="AY174" s="192"/>
      <c r="AZ174" s="286"/>
      <c r="BA174" s="194"/>
      <c r="BB174" s="194"/>
      <c r="BC174" s="194"/>
      <c r="BD174" s="194"/>
      <c r="BE174" s="194"/>
      <c r="BF174" s="194"/>
      <c r="BG174" s="194"/>
      <c r="BH174" s="194"/>
      <c r="BI174" s="194"/>
      <c r="BJ174" s="194"/>
      <c r="BK174" s="194"/>
      <c r="BL174" s="194"/>
      <c r="BM174" s="194"/>
      <c r="BN174" s="194"/>
      <c r="BO174" s="194"/>
      <c r="BP174" s="194"/>
      <c r="BQ174" s="203"/>
      <c r="BR174" s="205" t="str">
        <f t="shared" si="7"/>
        <v/>
      </c>
      <c r="BS174" s="205" t="str">
        <f t="shared" si="8"/>
        <v/>
      </c>
      <c r="BT174" s="205" t="str">
        <f t="shared" si="8"/>
        <v/>
      </c>
      <c r="BU174" s="9"/>
      <c r="BV174" s="9"/>
      <c r="CD174" s="9"/>
      <c r="CE174" s="9"/>
      <c r="CF174" s="2"/>
      <c r="CG174" s="384"/>
      <c r="CH174" s="384"/>
      <c r="CI174" s="384"/>
    </row>
    <row r="175" spans="1:87" x14ac:dyDescent="0.3">
      <c r="A175" s="356"/>
      <c r="B175" s="194"/>
      <c r="C175" s="286"/>
      <c r="D175" s="201"/>
      <c r="E175" s="286"/>
      <c r="F175" s="194"/>
      <c r="G175" s="286"/>
      <c r="H175" s="286"/>
      <c r="I175" s="286"/>
      <c r="J175" s="194"/>
      <c r="K175" s="194"/>
      <c r="L175" s="194"/>
      <c r="M175" s="195"/>
      <c r="N175" s="286"/>
      <c r="O175" s="194" t="s">
        <v>15</v>
      </c>
      <c r="P175" s="192"/>
      <c r="Q175" s="194"/>
      <c r="R175" s="194"/>
      <c r="S175" s="194"/>
      <c r="T175" s="192"/>
      <c r="U175" s="192"/>
      <c r="V175" s="192"/>
      <c r="W175" s="192"/>
      <c r="X175" s="192"/>
      <c r="Y175" s="192"/>
      <c r="Z175" s="192"/>
      <c r="AA175" s="192"/>
      <c r="AB175" s="192"/>
      <c r="AC175" s="192"/>
      <c r="AD175" s="194"/>
      <c r="AE175" s="194"/>
      <c r="AF175" s="194"/>
      <c r="AG175" s="286"/>
      <c r="AH175" s="286"/>
      <c r="AI175" s="286"/>
      <c r="AJ175" s="329"/>
      <c r="AK175" s="331"/>
      <c r="AL175" s="192"/>
      <c r="AM175" s="9"/>
      <c r="AN175" s="203"/>
      <c r="AO175" s="292"/>
      <c r="AP175" s="286"/>
      <c r="AQ175" s="286"/>
      <c r="AR175" s="194"/>
      <c r="AS175" s="194"/>
      <c r="AT175" s="286"/>
      <c r="AU175" s="192"/>
      <c r="AV175" s="286"/>
      <c r="AW175" s="192"/>
      <c r="AX175" s="286"/>
      <c r="AY175" s="192"/>
      <c r="AZ175" s="286"/>
      <c r="BA175" s="194"/>
      <c r="BB175" s="194"/>
      <c r="BC175" s="194"/>
      <c r="BD175" s="194"/>
      <c r="BE175" s="194"/>
      <c r="BF175" s="194"/>
      <c r="BG175" s="194"/>
      <c r="BH175" s="194"/>
      <c r="BI175" s="194"/>
      <c r="BJ175" s="194"/>
      <c r="BK175" s="194"/>
      <c r="BL175" s="194"/>
      <c r="BM175" s="194"/>
      <c r="BN175" s="194"/>
      <c r="BO175" s="194"/>
      <c r="BP175" s="194"/>
      <c r="BQ175" s="203"/>
      <c r="BR175" s="205" t="str">
        <f t="shared" si="7"/>
        <v/>
      </c>
      <c r="BS175" s="205" t="str">
        <f t="shared" si="8"/>
        <v/>
      </c>
      <c r="BT175" s="205" t="str">
        <f t="shared" si="8"/>
        <v/>
      </c>
      <c r="BU175" s="9"/>
      <c r="BV175" s="9"/>
      <c r="CD175" s="9"/>
      <c r="CE175" s="9"/>
      <c r="CF175" s="2"/>
      <c r="CG175" s="384"/>
      <c r="CH175" s="384"/>
      <c r="CI175" s="384"/>
    </row>
    <row r="176" spans="1:87" x14ac:dyDescent="0.3">
      <c r="A176" s="356"/>
      <c r="B176" s="194"/>
      <c r="C176" s="286"/>
      <c r="D176" s="201"/>
      <c r="E176" s="286"/>
      <c r="F176" s="194"/>
      <c r="G176" s="286"/>
      <c r="H176" s="286"/>
      <c r="I176" s="286"/>
      <c r="J176" s="194"/>
      <c r="K176" s="194"/>
      <c r="L176" s="194"/>
      <c r="M176" s="195"/>
      <c r="N176" s="286"/>
      <c r="O176" s="194" t="s">
        <v>15</v>
      </c>
      <c r="P176" s="192"/>
      <c r="Q176" s="194"/>
      <c r="R176" s="194"/>
      <c r="S176" s="194"/>
      <c r="T176" s="192"/>
      <c r="U176" s="192"/>
      <c r="V176" s="192"/>
      <c r="W176" s="192"/>
      <c r="X176" s="192"/>
      <c r="Y176" s="192"/>
      <c r="Z176" s="192"/>
      <c r="AA176" s="192"/>
      <c r="AB176" s="192"/>
      <c r="AC176" s="192"/>
      <c r="AD176" s="194"/>
      <c r="AE176" s="194"/>
      <c r="AF176" s="194"/>
      <c r="AG176" s="286"/>
      <c r="AH176" s="286"/>
      <c r="AI176" s="286"/>
      <c r="AJ176" s="329"/>
      <c r="AK176" s="331"/>
      <c r="AL176" s="192"/>
      <c r="AM176" s="9"/>
      <c r="AN176" s="203"/>
      <c r="AO176" s="292"/>
      <c r="AP176" s="286"/>
      <c r="AQ176" s="286"/>
      <c r="AR176" s="194"/>
      <c r="AS176" s="194"/>
      <c r="AT176" s="286"/>
      <c r="AU176" s="192"/>
      <c r="AV176" s="286"/>
      <c r="AW176" s="192"/>
      <c r="AX176" s="286"/>
      <c r="AY176" s="192"/>
      <c r="AZ176" s="286"/>
      <c r="BA176" s="194"/>
      <c r="BB176" s="194"/>
      <c r="BC176" s="194"/>
      <c r="BD176" s="194"/>
      <c r="BE176" s="194"/>
      <c r="BF176" s="194"/>
      <c r="BG176" s="194"/>
      <c r="BH176" s="194"/>
      <c r="BI176" s="194"/>
      <c r="BJ176" s="194"/>
      <c r="BK176" s="194"/>
      <c r="BL176" s="194"/>
      <c r="BM176" s="194"/>
      <c r="BN176" s="194"/>
      <c r="BO176" s="194"/>
      <c r="BP176" s="194"/>
      <c r="BQ176" s="203"/>
      <c r="BR176" s="205" t="str">
        <f t="shared" si="7"/>
        <v/>
      </c>
      <c r="BS176" s="205" t="str">
        <f t="shared" si="8"/>
        <v/>
      </c>
      <c r="BT176" s="205" t="str">
        <f t="shared" si="8"/>
        <v/>
      </c>
      <c r="BU176" s="9"/>
      <c r="BV176" s="9"/>
      <c r="CD176" s="9"/>
      <c r="CE176" s="9"/>
      <c r="CF176" s="2"/>
      <c r="CG176" s="384"/>
      <c r="CH176" s="384"/>
      <c r="CI176" s="384"/>
    </row>
    <row r="177" spans="1:87" x14ac:dyDescent="0.3">
      <c r="A177" s="356"/>
      <c r="B177" s="194"/>
      <c r="C177" s="286"/>
      <c r="D177" s="201"/>
      <c r="E177" s="286"/>
      <c r="F177" s="194"/>
      <c r="G177" s="286"/>
      <c r="H177" s="286"/>
      <c r="I177" s="286"/>
      <c r="J177" s="194"/>
      <c r="K177" s="194"/>
      <c r="L177" s="194"/>
      <c r="M177" s="195"/>
      <c r="N177" s="286"/>
      <c r="O177" s="194" t="s">
        <v>15</v>
      </c>
      <c r="P177" s="192"/>
      <c r="Q177" s="194"/>
      <c r="R177" s="194"/>
      <c r="S177" s="194"/>
      <c r="T177" s="192"/>
      <c r="U177" s="192"/>
      <c r="V177" s="192"/>
      <c r="W177" s="192"/>
      <c r="X177" s="192"/>
      <c r="Y177" s="192"/>
      <c r="Z177" s="192"/>
      <c r="AA177" s="192"/>
      <c r="AB177" s="192"/>
      <c r="AC177" s="192"/>
      <c r="AD177" s="194"/>
      <c r="AE177" s="194"/>
      <c r="AF177" s="194"/>
      <c r="AG177" s="286"/>
      <c r="AH177" s="286"/>
      <c r="AI177" s="286"/>
      <c r="AJ177" s="329"/>
      <c r="AK177" s="331"/>
      <c r="AL177" s="192"/>
      <c r="AM177" s="9"/>
      <c r="AN177" s="203"/>
      <c r="AO177" s="292"/>
      <c r="AP177" s="286"/>
      <c r="AQ177" s="286"/>
      <c r="AR177" s="194"/>
      <c r="AS177" s="194"/>
      <c r="AT177" s="286"/>
      <c r="AU177" s="192"/>
      <c r="AV177" s="286"/>
      <c r="AW177" s="192"/>
      <c r="AX177" s="286"/>
      <c r="AY177" s="192"/>
      <c r="AZ177" s="286"/>
      <c r="BA177" s="194"/>
      <c r="BB177" s="194"/>
      <c r="BC177" s="194"/>
      <c r="BD177" s="194"/>
      <c r="BE177" s="194"/>
      <c r="BF177" s="194"/>
      <c r="BG177" s="194"/>
      <c r="BH177" s="194"/>
      <c r="BI177" s="194"/>
      <c r="BJ177" s="194"/>
      <c r="BK177" s="194"/>
      <c r="BL177" s="194"/>
      <c r="BM177" s="194"/>
      <c r="BN177" s="194"/>
      <c r="BO177" s="194"/>
      <c r="BP177" s="194"/>
      <c r="BQ177" s="203"/>
      <c r="BR177" s="205" t="str">
        <f t="shared" si="7"/>
        <v/>
      </c>
      <c r="BS177" s="205" t="str">
        <f t="shared" si="8"/>
        <v/>
      </c>
      <c r="BT177" s="205" t="str">
        <f t="shared" si="8"/>
        <v/>
      </c>
      <c r="BU177" s="9"/>
      <c r="BV177" s="9"/>
      <c r="CD177" s="9"/>
      <c r="CE177" s="9"/>
      <c r="CF177" s="2"/>
      <c r="CG177" s="384"/>
      <c r="CH177" s="384"/>
      <c r="CI177" s="384"/>
    </row>
    <row r="178" spans="1:87" x14ac:dyDescent="0.3">
      <c r="A178" s="356"/>
      <c r="B178" s="194"/>
      <c r="C178" s="286"/>
      <c r="D178" s="201"/>
      <c r="E178" s="286"/>
      <c r="F178" s="194"/>
      <c r="G178" s="286"/>
      <c r="H178" s="286"/>
      <c r="I178" s="286"/>
      <c r="J178" s="194"/>
      <c r="K178" s="194"/>
      <c r="L178" s="194"/>
      <c r="M178" s="195"/>
      <c r="N178" s="286"/>
      <c r="O178" s="194" t="s">
        <v>15</v>
      </c>
      <c r="P178" s="192"/>
      <c r="Q178" s="194"/>
      <c r="R178" s="194"/>
      <c r="S178" s="194"/>
      <c r="T178" s="192"/>
      <c r="U178" s="192"/>
      <c r="V178" s="192"/>
      <c r="W178" s="192"/>
      <c r="X178" s="192"/>
      <c r="Y178" s="192"/>
      <c r="Z178" s="192"/>
      <c r="AA178" s="192"/>
      <c r="AB178" s="192"/>
      <c r="AC178" s="192"/>
      <c r="AD178" s="194"/>
      <c r="AE178" s="194"/>
      <c r="AF178" s="194"/>
      <c r="AG178" s="286"/>
      <c r="AH178" s="286"/>
      <c r="AI178" s="286"/>
      <c r="AJ178" s="329"/>
      <c r="AK178" s="331"/>
      <c r="AL178" s="192"/>
      <c r="AM178" s="9"/>
      <c r="AN178" s="203"/>
      <c r="AO178" s="292"/>
      <c r="AP178" s="286"/>
      <c r="AQ178" s="286"/>
      <c r="AR178" s="194"/>
      <c r="AS178" s="194"/>
      <c r="AT178" s="286"/>
      <c r="AU178" s="192"/>
      <c r="AV178" s="286"/>
      <c r="AW178" s="192"/>
      <c r="AX178" s="286"/>
      <c r="AY178" s="192"/>
      <c r="AZ178" s="286"/>
      <c r="BA178" s="194"/>
      <c r="BB178" s="194"/>
      <c r="BC178" s="194"/>
      <c r="BD178" s="194"/>
      <c r="BE178" s="194"/>
      <c r="BF178" s="194"/>
      <c r="BG178" s="194"/>
      <c r="BH178" s="194"/>
      <c r="BI178" s="194"/>
      <c r="BJ178" s="194"/>
      <c r="BK178" s="194"/>
      <c r="BL178" s="194"/>
      <c r="BM178" s="194"/>
      <c r="BN178" s="194"/>
      <c r="BO178" s="194"/>
      <c r="BP178" s="194"/>
      <c r="BQ178" s="203"/>
      <c r="BR178" s="205" t="str">
        <f t="shared" si="7"/>
        <v/>
      </c>
      <c r="BS178" s="205" t="str">
        <f t="shared" si="8"/>
        <v/>
      </c>
      <c r="BT178" s="205" t="str">
        <f t="shared" si="8"/>
        <v/>
      </c>
      <c r="BU178" s="9"/>
      <c r="BV178" s="9"/>
      <c r="CD178" s="9"/>
      <c r="CE178" s="9"/>
      <c r="CF178" s="2"/>
      <c r="CG178" s="384"/>
      <c r="CH178" s="384"/>
      <c r="CI178" s="384"/>
    </row>
    <row r="179" spans="1:87" x14ac:dyDescent="0.3">
      <c r="A179" s="356"/>
      <c r="B179" s="194"/>
      <c r="C179" s="286"/>
      <c r="D179" s="201"/>
      <c r="E179" s="286"/>
      <c r="F179" s="194"/>
      <c r="G179" s="286"/>
      <c r="H179" s="286"/>
      <c r="I179" s="286"/>
      <c r="J179" s="194"/>
      <c r="K179" s="194"/>
      <c r="L179" s="194"/>
      <c r="M179" s="195"/>
      <c r="N179" s="286"/>
      <c r="O179" s="194" t="s">
        <v>15</v>
      </c>
      <c r="P179" s="192"/>
      <c r="Q179" s="194"/>
      <c r="R179" s="194"/>
      <c r="S179" s="194"/>
      <c r="T179" s="192"/>
      <c r="U179" s="192"/>
      <c r="V179" s="192"/>
      <c r="W179" s="192"/>
      <c r="X179" s="192"/>
      <c r="Y179" s="192"/>
      <c r="Z179" s="192"/>
      <c r="AA179" s="192"/>
      <c r="AB179" s="192"/>
      <c r="AC179" s="192"/>
      <c r="AD179" s="194"/>
      <c r="AE179" s="194"/>
      <c r="AF179" s="194"/>
      <c r="AG179" s="286"/>
      <c r="AH179" s="286"/>
      <c r="AI179" s="286"/>
      <c r="AJ179" s="329"/>
      <c r="AK179" s="331"/>
      <c r="AL179" s="192"/>
      <c r="AM179" s="9"/>
      <c r="AN179" s="203"/>
      <c r="AO179" s="292"/>
      <c r="AP179" s="286"/>
      <c r="AQ179" s="286"/>
      <c r="AR179" s="194"/>
      <c r="AS179" s="194"/>
      <c r="AT179" s="286"/>
      <c r="AU179" s="192"/>
      <c r="AV179" s="286"/>
      <c r="AW179" s="192"/>
      <c r="AX179" s="286"/>
      <c r="AY179" s="192"/>
      <c r="AZ179" s="286"/>
      <c r="BA179" s="194"/>
      <c r="BB179" s="194"/>
      <c r="BC179" s="194"/>
      <c r="BD179" s="194"/>
      <c r="BE179" s="194"/>
      <c r="BF179" s="194"/>
      <c r="BG179" s="194"/>
      <c r="BH179" s="194"/>
      <c r="BI179" s="194"/>
      <c r="BJ179" s="194"/>
      <c r="BK179" s="194"/>
      <c r="BL179" s="194"/>
      <c r="BM179" s="194"/>
      <c r="BN179" s="194"/>
      <c r="BO179" s="194"/>
      <c r="BP179" s="194"/>
      <c r="BQ179" s="203"/>
      <c r="BR179" s="205" t="str">
        <f t="shared" si="7"/>
        <v/>
      </c>
      <c r="BS179" s="205" t="str">
        <f t="shared" si="8"/>
        <v/>
      </c>
      <c r="BT179" s="205" t="str">
        <f t="shared" si="8"/>
        <v/>
      </c>
      <c r="BU179" s="9"/>
      <c r="BV179" s="9"/>
      <c r="CD179" s="9"/>
      <c r="CE179" s="9"/>
      <c r="CF179" s="2"/>
      <c r="CG179" s="384"/>
      <c r="CH179" s="384"/>
      <c r="CI179" s="384"/>
    </row>
    <row r="180" spans="1:87" x14ac:dyDescent="0.3">
      <c r="A180" s="356"/>
      <c r="B180" s="194"/>
      <c r="C180" s="286"/>
      <c r="D180" s="201"/>
      <c r="E180" s="286"/>
      <c r="F180" s="194"/>
      <c r="G180" s="286"/>
      <c r="H180" s="286"/>
      <c r="I180" s="286"/>
      <c r="J180" s="194"/>
      <c r="K180" s="194"/>
      <c r="L180" s="194"/>
      <c r="M180" s="195"/>
      <c r="N180" s="286"/>
      <c r="O180" s="194" t="s">
        <v>15</v>
      </c>
      <c r="P180" s="192"/>
      <c r="Q180" s="194"/>
      <c r="R180" s="194"/>
      <c r="S180" s="194"/>
      <c r="T180" s="192"/>
      <c r="U180" s="192"/>
      <c r="V180" s="192"/>
      <c r="W180" s="192"/>
      <c r="X180" s="192"/>
      <c r="Y180" s="192"/>
      <c r="Z180" s="192"/>
      <c r="AA180" s="192"/>
      <c r="AB180" s="192"/>
      <c r="AC180" s="192"/>
      <c r="AD180" s="194"/>
      <c r="AE180" s="194"/>
      <c r="AF180" s="194"/>
      <c r="AG180" s="286"/>
      <c r="AH180" s="286"/>
      <c r="AI180" s="286"/>
      <c r="AJ180" s="329"/>
      <c r="AK180" s="331"/>
      <c r="AL180" s="192"/>
      <c r="AM180" s="9"/>
      <c r="AN180" s="203"/>
      <c r="AO180" s="292"/>
      <c r="AP180" s="286"/>
      <c r="AQ180" s="286"/>
      <c r="AR180" s="194"/>
      <c r="AS180" s="194"/>
      <c r="AT180" s="286"/>
      <c r="AU180" s="192"/>
      <c r="AV180" s="286"/>
      <c r="AW180" s="192"/>
      <c r="AX180" s="286"/>
      <c r="AY180" s="192"/>
      <c r="AZ180" s="286"/>
      <c r="BA180" s="194"/>
      <c r="BB180" s="194"/>
      <c r="BC180" s="194"/>
      <c r="BD180" s="194"/>
      <c r="BE180" s="194"/>
      <c r="BF180" s="194"/>
      <c r="BG180" s="194"/>
      <c r="BH180" s="194"/>
      <c r="BI180" s="194"/>
      <c r="BJ180" s="194"/>
      <c r="BK180" s="194"/>
      <c r="BL180" s="194"/>
      <c r="BM180" s="194"/>
      <c r="BN180" s="194"/>
      <c r="BO180" s="194"/>
      <c r="BP180" s="194"/>
      <c r="BQ180" s="203"/>
      <c r="BR180" s="205" t="str">
        <f t="shared" si="7"/>
        <v/>
      </c>
      <c r="BS180" s="205" t="str">
        <f t="shared" si="8"/>
        <v/>
      </c>
      <c r="BT180" s="205" t="str">
        <f t="shared" si="8"/>
        <v/>
      </c>
      <c r="BU180" s="9"/>
      <c r="BV180" s="9"/>
      <c r="CD180" s="9"/>
      <c r="CE180" s="9"/>
      <c r="CF180" s="2"/>
      <c r="CG180" s="384"/>
      <c r="CH180" s="384"/>
      <c r="CI180" s="384"/>
    </row>
    <row r="181" spans="1:87" x14ac:dyDescent="0.3">
      <c r="A181" s="356"/>
      <c r="B181" s="194"/>
      <c r="C181" s="286"/>
      <c r="D181" s="201"/>
      <c r="E181" s="286"/>
      <c r="F181" s="194"/>
      <c r="G181" s="286"/>
      <c r="H181" s="286"/>
      <c r="I181" s="286"/>
      <c r="J181" s="194"/>
      <c r="K181" s="194"/>
      <c r="L181" s="194"/>
      <c r="M181" s="195"/>
      <c r="N181" s="286"/>
      <c r="O181" s="194" t="s">
        <v>15</v>
      </c>
      <c r="P181" s="192"/>
      <c r="Q181" s="194"/>
      <c r="R181" s="194"/>
      <c r="S181" s="194"/>
      <c r="T181" s="192"/>
      <c r="U181" s="192"/>
      <c r="V181" s="192"/>
      <c r="W181" s="192"/>
      <c r="X181" s="192"/>
      <c r="Y181" s="192"/>
      <c r="Z181" s="192"/>
      <c r="AA181" s="192"/>
      <c r="AB181" s="192"/>
      <c r="AC181" s="192"/>
      <c r="AD181" s="194"/>
      <c r="AE181" s="194"/>
      <c r="AF181" s="194"/>
      <c r="AG181" s="286"/>
      <c r="AH181" s="286"/>
      <c r="AI181" s="286"/>
      <c r="AJ181" s="329"/>
      <c r="AK181" s="331"/>
      <c r="AL181" s="192"/>
      <c r="AM181" s="9"/>
      <c r="AN181" s="203"/>
      <c r="AO181" s="292"/>
      <c r="AP181" s="286"/>
      <c r="AQ181" s="286"/>
      <c r="AR181" s="194"/>
      <c r="AS181" s="194"/>
      <c r="AT181" s="286"/>
      <c r="AU181" s="192"/>
      <c r="AV181" s="286"/>
      <c r="AW181" s="192"/>
      <c r="AX181" s="286"/>
      <c r="AY181" s="192"/>
      <c r="AZ181" s="286"/>
      <c r="BA181" s="194"/>
      <c r="BB181" s="194"/>
      <c r="BC181" s="194"/>
      <c r="BD181" s="194"/>
      <c r="BE181" s="194"/>
      <c r="BF181" s="194"/>
      <c r="BG181" s="194"/>
      <c r="BH181" s="194"/>
      <c r="BI181" s="194"/>
      <c r="BJ181" s="194"/>
      <c r="BK181" s="194"/>
      <c r="BL181" s="194"/>
      <c r="BM181" s="194"/>
      <c r="BN181" s="194"/>
      <c r="BO181" s="194"/>
      <c r="BP181" s="194"/>
      <c r="BQ181" s="203"/>
      <c r="BR181" s="205" t="str">
        <f t="shared" si="7"/>
        <v/>
      </c>
      <c r="BS181" s="205" t="str">
        <f t="shared" si="8"/>
        <v/>
      </c>
      <c r="BT181" s="205" t="str">
        <f t="shared" si="8"/>
        <v/>
      </c>
      <c r="BU181" s="9"/>
      <c r="BV181" s="9"/>
      <c r="CD181" s="9"/>
      <c r="CE181" s="9"/>
      <c r="CF181" s="2"/>
      <c r="CG181" s="384"/>
      <c r="CH181" s="384"/>
      <c r="CI181" s="384"/>
    </row>
    <row r="182" spans="1:87" x14ac:dyDescent="0.3">
      <c r="A182" s="356"/>
      <c r="B182" s="194"/>
      <c r="C182" s="286"/>
      <c r="D182" s="201"/>
      <c r="E182" s="286"/>
      <c r="F182" s="194"/>
      <c r="G182" s="286"/>
      <c r="H182" s="286"/>
      <c r="I182" s="286"/>
      <c r="J182" s="194"/>
      <c r="K182" s="194"/>
      <c r="L182" s="194"/>
      <c r="M182" s="195"/>
      <c r="N182" s="286"/>
      <c r="O182" s="194" t="s">
        <v>15</v>
      </c>
      <c r="P182" s="192"/>
      <c r="Q182" s="194"/>
      <c r="R182" s="194"/>
      <c r="S182" s="194"/>
      <c r="T182" s="192"/>
      <c r="U182" s="192"/>
      <c r="V182" s="192"/>
      <c r="W182" s="192"/>
      <c r="X182" s="192"/>
      <c r="Y182" s="192"/>
      <c r="Z182" s="192"/>
      <c r="AA182" s="192"/>
      <c r="AB182" s="192"/>
      <c r="AC182" s="192"/>
      <c r="AD182" s="194"/>
      <c r="AE182" s="194"/>
      <c r="AF182" s="194"/>
      <c r="AG182" s="286"/>
      <c r="AH182" s="286"/>
      <c r="AI182" s="286"/>
      <c r="AJ182" s="329"/>
      <c r="AK182" s="331"/>
      <c r="AL182" s="192"/>
      <c r="AM182" s="9"/>
      <c r="AN182" s="203"/>
      <c r="AO182" s="292"/>
      <c r="AP182" s="286"/>
      <c r="AQ182" s="286"/>
      <c r="AR182" s="194"/>
      <c r="AS182" s="194"/>
      <c r="AT182" s="286"/>
      <c r="AU182" s="192"/>
      <c r="AV182" s="286"/>
      <c r="AW182" s="192"/>
      <c r="AX182" s="286"/>
      <c r="AY182" s="192"/>
      <c r="AZ182" s="286"/>
      <c r="BA182" s="194"/>
      <c r="BB182" s="194"/>
      <c r="BC182" s="194"/>
      <c r="BD182" s="194"/>
      <c r="BE182" s="194"/>
      <c r="BF182" s="194"/>
      <c r="BG182" s="194"/>
      <c r="BH182" s="194"/>
      <c r="BI182" s="194"/>
      <c r="BJ182" s="194"/>
      <c r="BK182" s="194"/>
      <c r="BL182" s="194"/>
      <c r="BM182" s="194"/>
      <c r="BN182" s="194"/>
      <c r="BO182" s="194"/>
      <c r="BP182" s="194"/>
      <c r="BQ182" s="203"/>
      <c r="BR182" s="205" t="str">
        <f t="shared" si="7"/>
        <v/>
      </c>
      <c r="BS182" s="205" t="str">
        <f t="shared" si="8"/>
        <v/>
      </c>
      <c r="BT182" s="205" t="str">
        <f t="shared" si="8"/>
        <v/>
      </c>
      <c r="BU182" s="9"/>
      <c r="BV182" s="9"/>
      <c r="CD182" s="9"/>
      <c r="CE182" s="9"/>
      <c r="CF182" s="2"/>
      <c r="CG182" s="384"/>
      <c r="CH182" s="384"/>
      <c r="CI182" s="384"/>
    </row>
    <row r="183" spans="1:87" x14ac:dyDescent="0.3">
      <c r="A183" s="356"/>
      <c r="B183" s="194"/>
      <c r="C183" s="286"/>
      <c r="D183" s="201"/>
      <c r="E183" s="286"/>
      <c r="F183" s="194"/>
      <c r="G183" s="286"/>
      <c r="H183" s="286"/>
      <c r="I183" s="286"/>
      <c r="J183" s="194"/>
      <c r="K183" s="194"/>
      <c r="L183" s="194"/>
      <c r="M183" s="195"/>
      <c r="N183" s="286"/>
      <c r="O183" s="194" t="s">
        <v>15</v>
      </c>
      <c r="P183" s="192"/>
      <c r="Q183" s="194"/>
      <c r="R183" s="194"/>
      <c r="S183" s="194"/>
      <c r="T183" s="192"/>
      <c r="U183" s="192"/>
      <c r="V183" s="192"/>
      <c r="W183" s="192"/>
      <c r="X183" s="192"/>
      <c r="Y183" s="192"/>
      <c r="Z183" s="192"/>
      <c r="AA183" s="192"/>
      <c r="AB183" s="192"/>
      <c r="AC183" s="192"/>
      <c r="AD183" s="194"/>
      <c r="AE183" s="194"/>
      <c r="AF183" s="194"/>
      <c r="AG183" s="286"/>
      <c r="AH183" s="286"/>
      <c r="AI183" s="286"/>
      <c r="AJ183" s="329"/>
      <c r="AK183" s="331"/>
      <c r="AL183" s="192"/>
      <c r="AM183" s="9"/>
      <c r="AN183" s="203"/>
      <c r="AO183" s="292"/>
      <c r="AP183" s="286"/>
      <c r="AQ183" s="286"/>
      <c r="AR183" s="194"/>
      <c r="AS183" s="194"/>
      <c r="AT183" s="286"/>
      <c r="AU183" s="192"/>
      <c r="AV183" s="286"/>
      <c r="AW183" s="192"/>
      <c r="AX183" s="286"/>
      <c r="AY183" s="192"/>
      <c r="AZ183" s="286"/>
      <c r="BA183" s="194"/>
      <c r="BB183" s="194"/>
      <c r="BC183" s="194"/>
      <c r="BD183" s="194"/>
      <c r="BE183" s="194"/>
      <c r="BF183" s="194"/>
      <c r="BG183" s="194"/>
      <c r="BH183" s="194"/>
      <c r="BI183" s="194"/>
      <c r="BJ183" s="194"/>
      <c r="BK183" s="194"/>
      <c r="BL183" s="194"/>
      <c r="BM183" s="194"/>
      <c r="BN183" s="194"/>
      <c r="BO183" s="194"/>
      <c r="BP183" s="194"/>
      <c r="BQ183" s="203"/>
      <c r="BR183" s="205" t="str">
        <f t="shared" si="7"/>
        <v/>
      </c>
      <c r="BS183" s="205" t="str">
        <f t="shared" si="8"/>
        <v/>
      </c>
      <c r="BT183" s="205" t="str">
        <f t="shared" si="8"/>
        <v/>
      </c>
      <c r="BU183" s="9"/>
      <c r="BV183" s="9"/>
      <c r="CD183" s="9"/>
      <c r="CE183" s="9"/>
      <c r="CF183" s="2"/>
      <c r="CG183" s="384"/>
      <c r="CH183" s="384"/>
      <c r="CI183" s="384"/>
    </row>
    <row r="184" spans="1:87" x14ac:dyDescent="0.3">
      <c r="A184" s="356"/>
      <c r="B184" s="194"/>
      <c r="C184" s="286"/>
      <c r="D184" s="201"/>
      <c r="E184" s="286"/>
      <c r="F184" s="194"/>
      <c r="G184" s="286"/>
      <c r="H184" s="286"/>
      <c r="I184" s="286"/>
      <c r="J184" s="194"/>
      <c r="K184" s="194"/>
      <c r="L184" s="194"/>
      <c r="M184" s="195"/>
      <c r="N184" s="286"/>
      <c r="O184" s="194" t="s">
        <v>15</v>
      </c>
      <c r="P184" s="192"/>
      <c r="Q184" s="194"/>
      <c r="R184" s="194"/>
      <c r="S184" s="194"/>
      <c r="T184" s="192"/>
      <c r="U184" s="192"/>
      <c r="V184" s="192"/>
      <c r="W184" s="192"/>
      <c r="X184" s="192"/>
      <c r="Y184" s="192"/>
      <c r="Z184" s="192"/>
      <c r="AA184" s="192"/>
      <c r="AB184" s="192"/>
      <c r="AC184" s="192"/>
      <c r="AD184" s="194"/>
      <c r="AE184" s="194"/>
      <c r="AF184" s="194"/>
      <c r="AG184" s="286"/>
      <c r="AH184" s="286"/>
      <c r="AI184" s="286"/>
      <c r="AJ184" s="329"/>
      <c r="AK184" s="331"/>
      <c r="AL184" s="192"/>
      <c r="AM184" s="9"/>
      <c r="AN184" s="203"/>
      <c r="AO184" s="292"/>
      <c r="AP184" s="286"/>
      <c r="AQ184" s="286"/>
      <c r="AR184" s="194"/>
      <c r="AS184" s="194"/>
      <c r="AT184" s="286"/>
      <c r="AU184" s="192"/>
      <c r="AV184" s="286"/>
      <c r="AW184" s="192"/>
      <c r="AX184" s="286"/>
      <c r="AY184" s="192"/>
      <c r="AZ184" s="286"/>
      <c r="BA184" s="194"/>
      <c r="BB184" s="194"/>
      <c r="BC184" s="194"/>
      <c r="BD184" s="194"/>
      <c r="BE184" s="194"/>
      <c r="BF184" s="194"/>
      <c r="BG184" s="194"/>
      <c r="BH184" s="194"/>
      <c r="BI184" s="194"/>
      <c r="BJ184" s="194"/>
      <c r="BK184" s="194"/>
      <c r="BL184" s="194"/>
      <c r="BM184" s="194"/>
      <c r="BN184" s="194"/>
      <c r="BO184" s="194"/>
      <c r="BP184" s="194"/>
      <c r="BQ184" s="203"/>
      <c r="BR184" s="205" t="str">
        <f t="shared" si="7"/>
        <v/>
      </c>
      <c r="BS184" s="205" t="str">
        <f t="shared" si="8"/>
        <v/>
      </c>
      <c r="BT184" s="205" t="str">
        <f t="shared" si="8"/>
        <v/>
      </c>
      <c r="BU184" s="9"/>
      <c r="BV184" s="9"/>
      <c r="CD184" s="9"/>
      <c r="CE184" s="9"/>
      <c r="CF184" s="2"/>
      <c r="CG184" s="384"/>
      <c r="CH184" s="384"/>
      <c r="CI184" s="384"/>
    </row>
    <row r="185" spans="1:87" x14ac:dyDescent="0.3">
      <c r="A185" s="356"/>
      <c r="B185" s="194"/>
      <c r="C185" s="286"/>
      <c r="D185" s="201"/>
      <c r="E185" s="286"/>
      <c r="F185" s="194"/>
      <c r="G185" s="286"/>
      <c r="H185" s="286"/>
      <c r="I185" s="286"/>
      <c r="J185" s="194"/>
      <c r="K185" s="194"/>
      <c r="L185" s="194"/>
      <c r="M185" s="195"/>
      <c r="N185" s="286"/>
      <c r="O185" s="194" t="s">
        <v>15</v>
      </c>
      <c r="P185" s="192"/>
      <c r="Q185" s="194"/>
      <c r="R185" s="194"/>
      <c r="S185" s="194"/>
      <c r="T185" s="192"/>
      <c r="U185" s="192"/>
      <c r="V185" s="192"/>
      <c r="W185" s="192"/>
      <c r="X185" s="192"/>
      <c r="Y185" s="192"/>
      <c r="Z185" s="192"/>
      <c r="AA185" s="192"/>
      <c r="AB185" s="192"/>
      <c r="AC185" s="192"/>
      <c r="AD185" s="194"/>
      <c r="AE185" s="194"/>
      <c r="AF185" s="194"/>
      <c r="AG185" s="286"/>
      <c r="AH185" s="286"/>
      <c r="AI185" s="286"/>
      <c r="AJ185" s="329"/>
      <c r="AK185" s="331"/>
      <c r="AL185" s="192"/>
      <c r="AM185" s="9"/>
      <c r="AN185" s="203"/>
      <c r="AO185" s="292"/>
      <c r="AP185" s="286"/>
      <c r="AQ185" s="286"/>
      <c r="AR185" s="194"/>
      <c r="AS185" s="194"/>
      <c r="AT185" s="286"/>
      <c r="AU185" s="192"/>
      <c r="AV185" s="286"/>
      <c r="AW185" s="192"/>
      <c r="AX185" s="286"/>
      <c r="AY185" s="192"/>
      <c r="AZ185" s="286"/>
      <c r="BA185" s="194"/>
      <c r="BB185" s="194"/>
      <c r="BC185" s="194"/>
      <c r="BD185" s="194"/>
      <c r="BE185" s="194"/>
      <c r="BF185" s="194"/>
      <c r="BG185" s="194"/>
      <c r="BH185" s="194"/>
      <c r="BI185" s="194"/>
      <c r="BJ185" s="194"/>
      <c r="BK185" s="194"/>
      <c r="BL185" s="194"/>
      <c r="BM185" s="194"/>
      <c r="BN185" s="194"/>
      <c r="BO185" s="194"/>
      <c r="BP185" s="194"/>
      <c r="BQ185" s="203"/>
      <c r="BR185" s="205" t="str">
        <f t="shared" si="7"/>
        <v/>
      </c>
      <c r="BS185" s="205" t="str">
        <f t="shared" si="8"/>
        <v/>
      </c>
      <c r="BT185" s="205" t="str">
        <f t="shared" si="8"/>
        <v/>
      </c>
      <c r="BU185" s="9"/>
      <c r="BV185" s="9"/>
      <c r="CD185" s="9"/>
      <c r="CE185" s="9"/>
      <c r="CF185" s="2"/>
      <c r="CG185" s="384"/>
      <c r="CH185" s="384"/>
      <c r="CI185" s="384"/>
    </row>
    <row r="186" spans="1:87" x14ac:dyDescent="0.3">
      <c r="A186" s="356"/>
      <c r="B186" s="194"/>
      <c r="C186" s="286"/>
      <c r="D186" s="201"/>
      <c r="E186" s="286"/>
      <c r="F186" s="194"/>
      <c r="G186" s="286"/>
      <c r="H186" s="286"/>
      <c r="I186" s="286"/>
      <c r="J186" s="194"/>
      <c r="K186" s="194"/>
      <c r="L186" s="194"/>
      <c r="M186" s="195"/>
      <c r="N186" s="286"/>
      <c r="O186" s="194" t="s">
        <v>15</v>
      </c>
      <c r="P186" s="192"/>
      <c r="Q186" s="194"/>
      <c r="R186" s="194"/>
      <c r="S186" s="194"/>
      <c r="T186" s="192"/>
      <c r="U186" s="192"/>
      <c r="V186" s="192"/>
      <c r="W186" s="192"/>
      <c r="X186" s="192"/>
      <c r="Y186" s="192"/>
      <c r="Z186" s="192"/>
      <c r="AA186" s="192"/>
      <c r="AB186" s="192"/>
      <c r="AC186" s="192"/>
      <c r="AD186" s="194"/>
      <c r="AE186" s="194"/>
      <c r="AF186" s="194"/>
      <c r="AG186" s="286"/>
      <c r="AH186" s="286"/>
      <c r="AI186" s="286"/>
      <c r="AJ186" s="329"/>
      <c r="AK186" s="331"/>
      <c r="AL186" s="192"/>
      <c r="AM186" s="9"/>
      <c r="AN186" s="203"/>
      <c r="AO186" s="292"/>
      <c r="AP186" s="286"/>
      <c r="AQ186" s="286"/>
      <c r="AR186" s="194"/>
      <c r="AS186" s="194"/>
      <c r="AT186" s="286"/>
      <c r="AU186" s="192"/>
      <c r="AV186" s="286"/>
      <c r="AW186" s="192"/>
      <c r="AX186" s="286"/>
      <c r="AY186" s="192"/>
      <c r="AZ186" s="286"/>
      <c r="BA186" s="194"/>
      <c r="BB186" s="194"/>
      <c r="BC186" s="194"/>
      <c r="BD186" s="194"/>
      <c r="BE186" s="194"/>
      <c r="BF186" s="194"/>
      <c r="BG186" s="194"/>
      <c r="BH186" s="194"/>
      <c r="BI186" s="194"/>
      <c r="BJ186" s="194"/>
      <c r="BK186" s="194"/>
      <c r="BL186" s="194"/>
      <c r="BM186" s="194"/>
      <c r="BN186" s="194"/>
      <c r="BO186" s="194"/>
      <c r="BP186" s="194"/>
      <c r="BQ186" s="203"/>
      <c r="BR186" s="205" t="str">
        <f t="shared" si="7"/>
        <v/>
      </c>
      <c r="BS186" s="205" t="str">
        <f t="shared" si="8"/>
        <v/>
      </c>
      <c r="BT186" s="205" t="str">
        <f t="shared" si="8"/>
        <v/>
      </c>
      <c r="BU186" s="9"/>
      <c r="BV186" s="9"/>
      <c r="CD186" s="9"/>
      <c r="CE186" s="9"/>
      <c r="CF186" s="2"/>
      <c r="CG186" s="384"/>
      <c r="CH186" s="384"/>
      <c r="CI186" s="384"/>
    </row>
    <row r="187" spans="1:87" x14ac:dyDescent="0.3">
      <c r="A187" s="356"/>
      <c r="B187" s="194"/>
      <c r="C187" s="286"/>
      <c r="D187" s="201"/>
      <c r="E187" s="286"/>
      <c r="F187" s="194"/>
      <c r="G187" s="286"/>
      <c r="H187" s="286"/>
      <c r="I187" s="286"/>
      <c r="J187" s="194"/>
      <c r="K187" s="194"/>
      <c r="L187" s="194"/>
      <c r="M187" s="195"/>
      <c r="N187" s="286"/>
      <c r="O187" s="194" t="s">
        <v>15</v>
      </c>
      <c r="P187" s="192"/>
      <c r="Q187" s="194"/>
      <c r="R187" s="194"/>
      <c r="S187" s="194"/>
      <c r="T187" s="192"/>
      <c r="U187" s="192"/>
      <c r="V187" s="192"/>
      <c r="W187" s="192"/>
      <c r="X187" s="192"/>
      <c r="Y187" s="192"/>
      <c r="Z187" s="192"/>
      <c r="AA187" s="192"/>
      <c r="AB187" s="192"/>
      <c r="AC187" s="192"/>
      <c r="AD187" s="194"/>
      <c r="AE187" s="194"/>
      <c r="AF187" s="194"/>
      <c r="AG187" s="286"/>
      <c r="AH187" s="286"/>
      <c r="AI187" s="286"/>
      <c r="AJ187" s="329"/>
      <c r="AK187" s="331"/>
      <c r="AL187" s="192"/>
      <c r="AM187" s="9"/>
      <c r="AN187" s="203"/>
      <c r="AO187" s="292"/>
      <c r="AP187" s="286"/>
      <c r="AQ187" s="286"/>
      <c r="AR187" s="194"/>
      <c r="AS187" s="194"/>
      <c r="AT187" s="286"/>
      <c r="AU187" s="192"/>
      <c r="AV187" s="286"/>
      <c r="AW187" s="192"/>
      <c r="AX187" s="286"/>
      <c r="AY187" s="192"/>
      <c r="AZ187" s="286"/>
      <c r="BA187" s="194"/>
      <c r="BB187" s="194"/>
      <c r="BC187" s="194"/>
      <c r="BD187" s="194"/>
      <c r="BE187" s="194"/>
      <c r="BF187" s="194"/>
      <c r="BG187" s="194"/>
      <c r="BH187" s="194"/>
      <c r="BI187" s="194"/>
      <c r="BJ187" s="194"/>
      <c r="BK187" s="194"/>
      <c r="BL187" s="194"/>
      <c r="BM187" s="194"/>
      <c r="BN187" s="194"/>
      <c r="BO187" s="194"/>
      <c r="BP187" s="194"/>
      <c r="BQ187" s="203"/>
      <c r="BR187" s="205" t="str">
        <f t="shared" si="7"/>
        <v/>
      </c>
      <c r="BS187" s="205" t="str">
        <f t="shared" si="8"/>
        <v/>
      </c>
      <c r="BT187" s="205" t="str">
        <f t="shared" si="8"/>
        <v/>
      </c>
      <c r="BU187" s="9"/>
      <c r="BV187" s="9"/>
      <c r="CD187" s="9"/>
      <c r="CE187" s="9"/>
      <c r="CF187" s="2"/>
      <c r="CG187" s="384"/>
      <c r="CH187" s="384"/>
      <c r="CI187" s="384"/>
    </row>
    <row r="188" spans="1:87" x14ac:dyDescent="0.3">
      <c r="A188" s="356"/>
      <c r="B188" s="194"/>
      <c r="C188" s="286"/>
      <c r="D188" s="201"/>
      <c r="E188" s="286"/>
      <c r="F188" s="194"/>
      <c r="G188" s="286"/>
      <c r="H188" s="286"/>
      <c r="I188" s="286"/>
      <c r="J188" s="194"/>
      <c r="K188" s="194"/>
      <c r="L188" s="194"/>
      <c r="M188" s="195"/>
      <c r="N188" s="286"/>
      <c r="O188" s="194" t="s">
        <v>15</v>
      </c>
      <c r="P188" s="192"/>
      <c r="Q188" s="194"/>
      <c r="R188" s="194"/>
      <c r="S188" s="194"/>
      <c r="T188" s="192"/>
      <c r="U188" s="192"/>
      <c r="V188" s="192"/>
      <c r="W188" s="192"/>
      <c r="X188" s="192"/>
      <c r="Y188" s="192"/>
      <c r="Z188" s="192"/>
      <c r="AA188" s="192"/>
      <c r="AB188" s="192"/>
      <c r="AC188" s="192"/>
      <c r="AD188" s="194"/>
      <c r="AE188" s="194"/>
      <c r="AF188" s="194"/>
      <c r="AG188" s="286"/>
      <c r="AH188" s="286"/>
      <c r="AI188" s="286"/>
      <c r="AJ188" s="329"/>
      <c r="AK188" s="331"/>
      <c r="AL188" s="192"/>
      <c r="AM188" s="9"/>
      <c r="AN188" s="203"/>
      <c r="AO188" s="292"/>
      <c r="AP188" s="286"/>
      <c r="AQ188" s="286"/>
      <c r="AR188" s="194"/>
      <c r="AS188" s="194"/>
      <c r="AT188" s="286"/>
      <c r="AU188" s="192"/>
      <c r="AV188" s="286"/>
      <c r="AW188" s="192"/>
      <c r="AX188" s="286"/>
      <c r="AY188" s="192"/>
      <c r="AZ188" s="286"/>
      <c r="BA188" s="194"/>
      <c r="BB188" s="194"/>
      <c r="BC188" s="194"/>
      <c r="BD188" s="194"/>
      <c r="BE188" s="194"/>
      <c r="BF188" s="194"/>
      <c r="BG188" s="194"/>
      <c r="BH188" s="194"/>
      <c r="BI188" s="194"/>
      <c r="BJ188" s="194"/>
      <c r="BK188" s="194"/>
      <c r="BL188" s="194"/>
      <c r="BM188" s="194"/>
      <c r="BN188" s="194"/>
      <c r="BO188" s="194"/>
      <c r="BP188" s="194"/>
      <c r="BQ188" s="203"/>
      <c r="BR188" s="205" t="str">
        <f t="shared" si="7"/>
        <v/>
      </c>
      <c r="BS188" s="205" t="str">
        <f t="shared" si="8"/>
        <v/>
      </c>
      <c r="BT188" s="205" t="str">
        <f t="shared" si="8"/>
        <v/>
      </c>
      <c r="BU188" s="9"/>
      <c r="BV188" s="9"/>
      <c r="CD188" s="9"/>
      <c r="CE188" s="9"/>
      <c r="CF188" s="2"/>
      <c r="CG188" s="384"/>
      <c r="CH188" s="384"/>
      <c r="CI188" s="384"/>
    </row>
    <row r="189" spans="1:87" x14ac:dyDescent="0.3">
      <c r="A189" s="356"/>
      <c r="B189" s="194"/>
      <c r="C189" s="286"/>
      <c r="D189" s="201"/>
      <c r="E189" s="286"/>
      <c r="F189" s="194"/>
      <c r="G189" s="286"/>
      <c r="H189" s="286"/>
      <c r="I189" s="286"/>
      <c r="J189" s="194"/>
      <c r="K189" s="194"/>
      <c r="L189" s="194"/>
      <c r="M189" s="195"/>
      <c r="N189" s="286"/>
      <c r="O189" s="194" t="s">
        <v>15</v>
      </c>
      <c r="P189" s="192"/>
      <c r="Q189" s="194"/>
      <c r="R189" s="194"/>
      <c r="S189" s="194"/>
      <c r="T189" s="192"/>
      <c r="U189" s="192"/>
      <c r="V189" s="192"/>
      <c r="W189" s="192"/>
      <c r="X189" s="192"/>
      <c r="Y189" s="192"/>
      <c r="Z189" s="192"/>
      <c r="AA189" s="192"/>
      <c r="AB189" s="192"/>
      <c r="AC189" s="192"/>
      <c r="AD189" s="194"/>
      <c r="AE189" s="194"/>
      <c r="AF189" s="194"/>
      <c r="AG189" s="286"/>
      <c r="AH189" s="286"/>
      <c r="AI189" s="286"/>
      <c r="AJ189" s="329"/>
      <c r="AK189" s="331"/>
      <c r="AL189" s="192"/>
      <c r="AM189" s="9"/>
      <c r="AN189" s="203"/>
      <c r="AO189" s="292"/>
      <c r="AP189" s="286"/>
      <c r="AQ189" s="286"/>
      <c r="AR189" s="194"/>
      <c r="AS189" s="194"/>
      <c r="AT189" s="286"/>
      <c r="AU189" s="192"/>
      <c r="AV189" s="286"/>
      <c r="AW189" s="192"/>
      <c r="AX189" s="286"/>
      <c r="AY189" s="192"/>
      <c r="AZ189" s="286"/>
      <c r="BA189" s="194"/>
      <c r="BB189" s="194"/>
      <c r="BC189" s="194"/>
      <c r="BD189" s="194"/>
      <c r="BE189" s="194"/>
      <c r="BF189" s="194"/>
      <c r="BG189" s="194"/>
      <c r="BH189" s="194"/>
      <c r="BI189" s="194"/>
      <c r="BJ189" s="194"/>
      <c r="BK189" s="194"/>
      <c r="BL189" s="194"/>
      <c r="BM189" s="194"/>
      <c r="BN189" s="194"/>
      <c r="BO189" s="194"/>
      <c r="BP189" s="194"/>
      <c r="BQ189" s="203"/>
      <c r="BR189" s="205" t="str">
        <f t="shared" si="7"/>
        <v/>
      </c>
      <c r="BS189" s="205" t="str">
        <f t="shared" si="8"/>
        <v/>
      </c>
      <c r="BT189" s="205" t="str">
        <f t="shared" si="8"/>
        <v/>
      </c>
      <c r="BU189" s="9"/>
      <c r="BV189" s="9"/>
      <c r="CD189" s="9"/>
      <c r="CE189" s="9"/>
      <c r="CF189" s="2"/>
      <c r="CG189" s="384"/>
      <c r="CH189" s="384"/>
      <c r="CI189" s="384"/>
    </row>
    <row r="190" spans="1:87" x14ac:dyDescent="0.3">
      <c r="A190" s="356"/>
      <c r="B190" s="194"/>
      <c r="C190" s="286"/>
      <c r="D190" s="201"/>
      <c r="E190" s="286"/>
      <c r="F190" s="194"/>
      <c r="G190" s="286"/>
      <c r="H190" s="286"/>
      <c r="I190" s="286"/>
      <c r="J190" s="194"/>
      <c r="K190" s="194"/>
      <c r="L190" s="194"/>
      <c r="M190" s="195"/>
      <c r="N190" s="286"/>
      <c r="O190" s="194" t="s">
        <v>15</v>
      </c>
      <c r="P190" s="192"/>
      <c r="Q190" s="194"/>
      <c r="R190" s="194"/>
      <c r="S190" s="194"/>
      <c r="T190" s="192"/>
      <c r="U190" s="192"/>
      <c r="V190" s="192"/>
      <c r="W190" s="192"/>
      <c r="X190" s="192"/>
      <c r="Y190" s="192"/>
      <c r="Z190" s="192"/>
      <c r="AA190" s="192"/>
      <c r="AB190" s="192"/>
      <c r="AC190" s="192"/>
      <c r="AD190" s="194"/>
      <c r="AE190" s="194"/>
      <c r="AF190" s="194"/>
      <c r="AG190" s="286"/>
      <c r="AH190" s="286"/>
      <c r="AI190" s="286"/>
      <c r="AJ190" s="329"/>
      <c r="AK190" s="331"/>
      <c r="AL190" s="192"/>
      <c r="AM190" s="9"/>
      <c r="AN190" s="203"/>
      <c r="AO190" s="292"/>
      <c r="AP190" s="286"/>
      <c r="AQ190" s="286"/>
      <c r="AR190" s="194"/>
      <c r="AS190" s="194"/>
      <c r="AT190" s="286"/>
      <c r="AU190" s="192"/>
      <c r="AV190" s="286"/>
      <c r="AW190" s="192"/>
      <c r="AX190" s="286"/>
      <c r="AY190" s="192"/>
      <c r="AZ190" s="286"/>
      <c r="BA190" s="194"/>
      <c r="BB190" s="194"/>
      <c r="BC190" s="194"/>
      <c r="BD190" s="194"/>
      <c r="BE190" s="194"/>
      <c r="BF190" s="194"/>
      <c r="BG190" s="194"/>
      <c r="BH190" s="194"/>
      <c r="BI190" s="194"/>
      <c r="BJ190" s="194"/>
      <c r="BK190" s="194"/>
      <c r="BL190" s="194"/>
      <c r="BM190" s="194"/>
      <c r="BN190" s="194"/>
      <c r="BO190" s="194"/>
      <c r="BP190" s="194"/>
      <c r="BQ190" s="203"/>
      <c r="BR190" s="205" t="str">
        <f t="shared" si="7"/>
        <v/>
      </c>
      <c r="BS190" s="205" t="str">
        <f t="shared" si="8"/>
        <v/>
      </c>
      <c r="BT190" s="205" t="str">
        <f t="shared" si="8"/>
        <v/>
      </c>
      <c r="BU190" s="9"/>
      <c r="BV190" s="9"/>
      <c r="CD190" s="9"/>
      <c r="CE190" s="9"/>
      <c r="CF190" s="2"/>
      <c r="CG190" s="384"/>
      <c r="CH190" s="384"/>
      <c r="CI190" s="384"/>
    </row>
    <row r="191" spans="1:87" x14ac:dyDescent="0.3">
      <c r="A191" s="356"/>
      <c r="B191" s="194"/>
      <c r="C191" s="286"/>
      <c r="D191" s="201"/>
      <c r="E191" s="286"/>
      <c r="F191" s="194"/>
      <c r="G191" s="286"/>
      <c r="H191" s="286"/>
      <c r="I191" s="286"/>
      <c r="J191" s="194"/>
      <c r="K191" s="194"/>
      <c r="L191" s="194"/>
      <c r="M191" s="195"/>
      <c r="N191" s="286"/>
      <c r="O191" s="194" t="s">
        <v>15</v>
      </c>
      <c r="P191" s="192"/>
      <c r="Q191" s="194"/>
      <c r="R191" s="194"/>
      <c r="S191" s="194"/>
      <c r="T191" s="192"/>
      <c r="U191" s="192"/>
      <c r="V191" s="192"/>
      <c r="W191" s="192"/>
      <c r="X191" s="192"/>
      <c r="Y191" s="192"/>
      <c r="Z191" s="192"/>
      <c r="AA191" s="192"/>
      <c r="AB191" s="192"/>
      <c r="AC191" s="192"/>
      <c r="AD191" s="194"/>
      <c r="AE191" s="194"/>
      <c r="AF191" s="194"/>
      <c r="AG191" s="286"/>
      <c r="AH191" s="286"/>
      <c r="AI191" s="286"/>
      <c r="AJ191" s="329"/>
      <c r="AK191" s="331"/>
      <c r="AL191" s="192"/>
      <c r="AM191" s="9"/>
      <c r="AN191" s="203"/>
      <c r="AO191" s="292"/>
      <c r="AP191" s="286"/>
      <c r="AQ191" s="286"/>
      <c r="AR191" s="194"/>
      <c r="AS191" s="194"/>
      <c r="AT191" s="286"/>
      <c r="AU191" s="192"/>
      <c r="AV191" s="286"/>
      <c r="AW191" s="192"/>
      <c r="AX191" s="286"/>
      <c r="AY191" s="192"/>
      <c r="AZ191" s="286"/>
      <c r="BA191" s="194"/>
      <c r="BB191" s="194"/>
      <c r="BC191" s="194"/>
      <c r="BD191" s="194"/>
      <c r="BE191" s="194"/>
      <c r="BF191" s="194"/>
      <c r="BG191" s="194"/>
      <c r="BH191" s="194"/>
      <c r="BI191" s="194"/>
      <c r="BJ191" s="194"/>
      <c r="BK191" s="194"/>
      <c r="BL191" s="194"/>
      <c r="BM191" s="194"/>
      <c r="BN191" s="194"/>
      <c r="BO191" s="194"/>
      <c r="BP191" s="194"/>
      <c r="BQ191" s="203"/>
      <c r="BR191" s="205" t="str">
        <f t="shared" si="7"/>
        <v/>
      </c>
      <c r="BS191" s="205" t="str">
        <f t="shared" si="8"/>
        <v/>
      </c>
      <c r="BT191" s="205" t="str">
        <f t="shared" si="8"/>
        <v/>
      </c>
      <c r="BU191" s="9"/>
      <c r="BV191" s="9"/>
      <c r="CD191" s="9"/>
      <c r="CE191" s="9"/>
      <c r="CF191" s="2"/>
      <c r="CG191" s="384"/>
      <c r="CH191" s="384"/>
      <c r="CI191" s="384"/>
    </row>
    <row r="192" spans="1:87" x14ac:dyDescent="0.3">
      <c r="A192" s="356"/>
      <c r="B192" s="194"/>
      <c r="C192" s="286"/>
      <c r="D192" s="201"/>
      <c r="E192" s="286"/>
      <c r="F192" s="194"/>
      <c r="G192" s="286"/>
      <c r="H192" s="286"/>
      <c r="I192" s="286"/>
      <c r="J192" s="194"/>
      <c r="K192" s="194"/>
      <c r="L192" s="194"/>
      <c r="M192" s="195"/>
      <c r="N192" s="286"/>
      <c r="O192" s="194" t="s">
        <v>15</v>
      </c>
      <c r="P192" s="192"/>
      <c r="Q192" s="194"/>
      <c r="R192" s="194"/>
      <c r="S192" s="194"/>
      <c r="T192" s="192"/>
      <c r="U192" s="192"/>
      <c r="V192" s="192"/>
      <c r="W192" s="192"/>
      <c r="X192" s="192"/>
      <c r="Y192" s="192"/>
      <c r="Z192" s="192"/>
      <c r="AA192" s="192"/>
      <c r="AB192" s="192"/>
      <c r="AC192" s="192"/>
      <c r="AD192" s="194"/>
      <c r="AE192" s="194"/>
      <c r="AF192" s="194"/>
      <c r="AG192" s="286"/>
      <c r="AH192" s="286"/>
      <c r="AI192" s="286"/>
      <c r="AJ192" s="329"/>
      <c r="AK192" s="331"/>
      <c r="AL192" s="192"/>
      <c r="AM192" s="9"/>
      <c r="AN192" s="203"/>
      <c r="AO192" s="292"/>
      <c r="AP192" s="286"/>
      <c r="AQ192" s="286"/>
      <c r="AR192" s="194"/>
      <c r="AS192" s="194"/>
      <c r="AT192" s="286"/>
      <c r="AU192" s="192"/>
      <c r="AV192" s="286"/>
      <c r="AW192" s="192"/>
      <c r="AX192" s="286"/>
      <c r="AY192" s="192"/>
      <c r="AZ192" s="286"/>
      <c r="BA192" s="194"/>
      <c r="BB192" s="194"/>
      <c r="BC192" s="194"/>
      <c r="BD192" s="194"/>
      <c r="BE192" s="194"/>
      <c r="BF192" s="194"/>
      <c r="BG192" s="194"/>
      <c r="BH192" s="194"/>
      <c r="BI192" s="194"/>
      <c r="BJ192" s="194"/>
      <c r="BK192" s="194"/>
      <c r="BL192" s="194"/>
      <c r="BM192" s="194"/>
      <c r="BN192" s="194"/>
      <c r="BO192" s="194"/>
      <c r="BP192" s="194"/>
      <c r="BQ192" s="203"/>
      <c r="BR192" s="205" t="str">
        <f t="shared" si="7"/>
        <v/>
      </c>
      <c r="BS192" s="205" t="str">
        <f t="shared" si="8"/>
        <v/>
      </c>
      <c r="BT192" s="205" t="str">
        <f t="shared" si="8"/>
        <v/>
      </c>
      <c r="BU192" s="9"/>
      <c r="BV192" s="9"/>
      <c r="CD192" s="9"/>
      <c r="CE192" s="9"/>
      <c r="CF192" s="2"/>
      <c r="CG192" s="384"/>
      <c r="CH192" s="384"/>
      <c r="CI192" s="384"/>
    </row>
    <row r="193" spans="1:87" x14ac:dyDescent="0.3">
      <c r="A193" s="356"/>
      <c r="B193" s="194"/>
      <c r="C193" s="286"/>
      <c r="D193" s="201"/>
      <c r="E193" s="286"/>
      <c r="F193" s="194"/>
      <c r="G193" s="286"/>
      <c r="H193" s="286"/>
      <c r="I193" s="286"/>
      <c r="J193" s="194"/>
      <c r="K193" s="194"/>
      <c r="L193" s="194"/>
      <c r="M193" s="195"/>
      <c r="N193" s="286"/>
      <c r="O193" s="194" t="s">
        <v>15</v>
      </c>
      <c r="P193" s="192"/>
      <c r="Q193" s="194"/>
      <c r="R193" s="194"/>
      <c r="S193" s="194"/>
      <c r="T193" s="192"/>
      <c r="U193" s="192"/>
      <c r="V193" s="192"/>
      <c r="W193" s="192"/>
      <c r="X193" s="192"/>
      <c r="Y193" s="192"/>
      <c r="Z193" s="192"/>
      <c r="AA193" s="192"/>
      <c r="AB193" s="192"/>
      <c r="AC193" s="192"/>
      <c r="AD193" s="194"/>
      <c r="AE193" s="194"/>
      <c r="AF193" s="194"/>
      <c r="AG193" s="286"/>
      <c r="AH193" s="286"/>
      <c r="AI193" s="286"/>
      <c r="AJ193" s="329"/>
      <c r="AK193" s="331"/>
      <c r="AL193" s="192"/>
      <c r="AM193" s="9"/>
      <c r="AN193" s="203"/>
      <c r="AO193" s="292"/>
      <c r="AP193" s="286"/>
      <c r="AQ193" s="286"/>
      <c r="AR193" s="194"/>
      <c r="AS193" s="194"/>
      <c r="AT193" s="286"/>
      <c r="AU193" s="192"/>
      <c r="AV193" s="286"/>
      <c r="AW193" s="192"/>
      <c r="AX193" s="286"/>
      <c r="AY193" s="192"/>
      <c r="AZ193" s="286"/>
      <c r="BA193" s="194"/>
      <c r="BB193" s="194"/>
      <c r="BC193" s="194"/>
      <c r="BD193" s="194"/>
      <c r="BE193" s="194"/>
      <c r="BF193" s="194"/>
      <c r="BG193" s="194"/>
      <c r="BH193" s="194"/>
      <c r="BI193" s="194"/>
      <c r="BJ193" s="194"/>
      <c r="BK193" s="194"/>
      <c r="BL193" s="194"/>
      <c r="BM193" s="194"/>
      <c r="BN193" s="194"/>
      <c r="BO193" s="194"/>
      <c r="BP193" s="194"/>
      <c r="BQ193" s="203"/>
      <c r="BR193" s="205" t="str">
        <f t="shared" si="7"/>
        <v/>
      </c>
      <c r="BS193" s="205" t="str">
        <f t="shared" si="8"/>
        <v/>
      </c>
      <c r="BT193" s="205" t="str">
        <f t="shared" si="8"/>
        <v/>
      </c>
      <c r="BU193" s="9"/>
      <c r="BV193" s="9"/>
      <c r="CD193" s="9"/>
      <c r="CE193" s="9"/>
      <c r="CF193" s="2"/>
      <c r="CG193" s="384"/>
      <c r="CH193" s="384"/>
      <c r="CI193" s="384"/>
    </row>
    <row r="194" spans="1:87" x14ac:dyDescent="0.3">
      <c r="A194" s="356"/>
      <c r="B194" s="194"/>
      <c r="C194" s="286"/>
      <c r="D194" s="201"/>
      <c r="E194" s="286"/>
      <c r="F194" s="194"/>
      <c r="G194" s="286"/>
      <c r="H194" s="286"/>
      <c r="I194" s="286"/>
      <c r="J194" s="194"/>
      <c r="K194" s="194"/>
      <c r="L194" s="194"/>
      <c r="M194" s="195"/>
      <c r="N194" s="286"/>
      <c r="O194" s="194" t="s">
        <v>15</v>
      </c>
      <c r="P194" s="192"/>
      <c r="Q194" s="194"/>
      <c r="R194" s="194"/>
      <c r="S194" s="194"/>
      <c r="T194" s="192"/>
      <c r="U194" s="192"/>
      <c r="V194" s="192"/>
      <c r="W194" s="192"/>
      <c r="X194" s="192"/>
      <c r="Y194" s="192"/>
      <c r="Z194" s="192"/>
      <c r="AA194" s="192"/>
      <c r="AB194" s="192"/>
      <c r="AC194" s="192"/>
      <c r="AD194" s="194"/>
      <c r="AE194" s="194"/>
      <c r="AF194" s="194"/>
      <c r="AG194" s="286"/>
      <c r="AH194" s="286"/>
      <c r="AI194" s="286"/>
      <c r="AJ194" s="329"/>
      <c r="AK194" s="331"/>
      <c r="AL194" s="192"/>
      <c r="AM194" s="9"/>
      <c r="AN194" s="203"/>
      <c r="AO194" s="292"/>
      <c r="AP194" s="286"/>
      <c r="AQ194" s="286"/>
      <c r="AR194" s="194"/>
      <c r="AS194" s="194"/>
      <c r="AT194" s="286"/>
      <c r="AU194" s="192"/>
      <c r="AV194" s="286"/>
      <c r="AW194" s="192"/>
      <c r="AX194" s="286"/>
      <c r="AY194" s="192"/>
      <c r="AZ194" s="286"/>
      <c r="BA194" s="194"/>
      <c r="BB194" s="194"/>
      <c r="BC194" s="194"/>
      <c r="BD194" s="194"/>
      <c r="BE194" s="194"/>
      <c r="BF194" s="194"/>
      <c r="BG194" s="194"/>
      <c r="BH194" s="194"/>
      <c r="BI194" s="194"/>
      <c r="BJ194" s="194"/>
      <c r="BK194" s="194"/>
      <c r="BL194" s="194"/>
      <c r="BM194" s="194"/>
      <c r="BN194" s="194"/>
      <c r="BO194" s="194"/>
      <c r="BP194" s="194"/>
      <c r="BQ194" s="203"/>
      <c r="BR194" s="205" t="str">
        <f t="shared" si="7"/>
        <v/>
      </c>
      <c r="BS194" s="205" t="str">
        <f t="shared" si="8"/>
        <v/>
      </c>
      <c r="BT194" s="205" t="str">
        <f t="shared" si="8"/>
        <v/>
      </c>
      <c r="BU194" s="9"/>
      <c r="BV194" s="9"/>
      <c r="CD194" s="9"/>
      <c r="CE194" s="9"/>
      <c r="CF194" s="2"/>
      <c r="CG194" s="384"/>
      <c r="CH194" s="384"/>
      <c r="CI194" s="384"/>
    </row>
    <row r="195" spans="1:87" x14ac:dyDescent="0.3">
      <c r="A195" s="356"/>
      <c r="B195" s="194"/>
      <c r="C195" s="286"/>
      <c r="D195" s="201"/>
      <c r="E195" s="286"/>
      <c r="F195" s="194"/>
      <c r="G195" s="286"/>
      <c r="H195" s="286"/>
      <c r="I195" s="286"/>
      <c r="J195" s="194"/>
      <c r="K195" s="194"/>
      <c r="L195" s="194"/>
      <c r="M195" s="195"/>
      <c r="N195" s="286"/>
      <c r="O195" s="194" t="s">
        <v>15</v>
      </c>
      <c r="P195" s="192"/>
      <c r="Q195" s="194"/>
      <c r="R195" s="194"/>
      <c r="S195" s="194"/>
      <c r="T195" s="192"/>
      <c r="U195" s="192"/>
      <c r="V195" s="192"/>
      <c r="W195" s="192"/>
      <c r="X195" s="192"/>
      <c r="Y195" s="192"/>
      <c r="Z195" s="192"/>
      <c r="AA195" s="192"/>
      <c r="AB195" s="192"/>
      <c r="AC195" s="192"/>
      <c r="AD195" s="194"/>
      <c r="AE195" s="194"/>
      <c r="AF195" s="194"/>
      <c r="AG195" s="286"/>
      <c r="AH195" s="286"/>
      <c r="AI195" s="286"/>
      <c r="AJ195" s="329"/>
      <c r="AK195" s="331"/>
      <c r="AL195" s="192"/>
      <c r="AM195" s="9"/>
      <c r="AN195" s="203"/>
      <c r="AO195" s="292"/>
      <c r="AP195" s="286"/>
      <c r="AQ195" s="286"/>
      <c r="AR195" s="194"/>
      <c r="AS195" s="194"/>
      <c r="AT195" s="286"/>
      <c r="AU195" s="192"/>
      <c r="AV195" s="286"/>
      <c r="AW195" s="192"/>
      <c r="AX195" s="286"/>
      <c r="AY195" s="192"/>
      <c r="AZ195" s="286"/>
      <c r="BA195" s="194"/>
      <c r="BB195" s="194"/>
      <c r="BC195" s="194"/>
      <c r="BD195" s="194"/>
      <c r="BE195" s="194"/>
      <c r="BF195" s="194"/>
      <c r="BG195" s="194"/>
      <c r="BH195" s="194"/>
      <c r="BI195" s="194"/>
      <c r="BJ195" s="194"/>
      <c r="BK195" s="194"/>
      <c r="BL195" s="194"/>
      <c r="BM195" s="194"/>
      <c r="BN195" s="194"/>
      <c r="BO195" s="194"/>
      <c r="BP195" s="194"/>
      <c r="BQ195" s="203"/>
      <c r="BR195" s="205" t="str">
        <f t="shared" si="7"/>
        <v/>
      </c>
      <c r="BS195" s="205" t="str">
        <f t="shared" si="8"/>
        <v/>
      </c>
      <c r="BT195" s="205" t="str">
        <f t="shared" si="8"/>
        <v/>
      </c>
      <c r="BU195" s="9"/>
      <c r="BV195" s="9"/>
      <c r="CD195" s="9"/>
      <c r="CE195" s="9"/>
      <c r="CF195" s="2"/>
      <c r="CG195" s="384"/>
      <c r="CH195" s="384"/>
      <c r="CI195" s="384"/>
    </row>
    <row r="196" spans="1:87" x14ac:dyDescent="0.3">
      <c r="A196" s="356"/>
      <c r="B196" s="194"/>
      <c r="C196" s="286"/>
      <c r="D196" s="201"/>
      <c r="E196" s="286"/>
      <c r="F196" s="194"/>
      <c r="G196" s="286"/>
      <c r="H196" s="286"/>
      <c r="I196" s="286"/>
      <c r="J196" s="194"/>
      <c r="K196" s="194"/>
      <c r="L196" s="194"/>
      <c r="M196" s="195"/>
      <c r="N196" s="286"/>
      <c r="O196" s="194" t="s">
        <v>15</v>
      </c>
      <c r="P196" s="192"/>
      <c r="Q196" s="194"/>
      <c r="R196" s="194"/>
      <c r="S196" s="194"/>
      <c r="T196" s="192"/>
      <c r="U196" s="192"/>
      <c r="V196" s="192"/>
      <c r="W196" s="192"/>
      <c r="X196" s="192"/>
      <c r="Y196" s="192"/>
      <c r="Z196" s="192"/>
      <c r="AA196" s="192"/>
      <c r="AB196" s="192"/>
      <c r="AC196" s="192"/>
      <c r="AD196" s="194"/>
      <c r="AE196" s="194"/>
      <c r="AF196" s="194"/>
      <c r="AG196" s="286"/>
      <c r="AH196" s="286"/>
      <c r="AI196" s="286"/>
      <c r="AJ196" s="329"/>
      <c r="AK196" s="331"/>
      <c r="AL196" s="192"/>
      <c r="AM196" s="9"/>
      <c r="AN196" s="203"/>
      <c r="AO196" s="292"/>
      <c r="AP196" s="286"/>
      <c r="AQ196" s="286"/>
      <c r="AR196" s="194"/>
      <c r="AS196" s="194"/>
      <c r="AT196" s="286"/>
      <c r="AU196" s="192"/>
      <c r="AV196" s="286"/>
      <c r="AW196" s="192"/>
      <c r="AX196" s="286"/>
      <c r="AY196" s="192"/>
      <c r="AZ196" s="286"/>
      <c r="BA196" s="194"/>
      <c r="BB196" s="194"/>
      <c r="BC196" s="194"/>
      <c r="BD196" s="194"/>
      <c r="BE196" s="194"/>
      <c r="BF196" s="194"/>
      <c r="BG196" s="194"/>
      <c r="BH196" s="194"/>
      <c r="BI196" s="194"/>
      <c r="BJ196" s="194"/>
      <c r="BK196" s="194"/>
      <c r="BL196" s="194"/>
      <c r="BM196" s="194"/>
      <c r="BN196" s="194"/>
      <c r="BO196" s="194"/>
      <c r="BP196" s="194"/>
      <c r="BQ196" s="203"/>
      <c r="BR196" s="205" t="str">
        <f t="shared" si="7"/>
        <v/>
      </c>
      <c r="BS196" s="205" t="str">
        <f t="shared" si="8"/>
        <v/>
      </c>
      <c r="BT196" s="205" t="str">
        <f t="shared" si="8"/>
        <v/>
      </c>
      <c r="BU196" s="9"/>
      <c r="BV196" s="9"/>
      <c r="CD196" s="9"/>
      <c r="CE196" s="9"/>
      <c r="CF196" s="2"/>
      <c r="CG196" s="384"/>
      <c r="CH196" s="384"/>
      <c r="CI196" s="384"/>
    </row>
    <row r="197" spans="1:87" x14ac:dyDescent="0.3">
      <c r="A197" s="356"/>
      <c r="B197" s="194"/>
      <c r="C197" s="286"/>
      <c r="D197" s="201"/>
      <c r="E197" s="286"/>
      <c r="F197" s="194"/>
      <c r="G197" s="286"/>
      <c r="H197" s="286"/>
      <c r="I197" s="286"/>
      <c r="J197" s="194"/>
      <c r="K197" s="194"/>
      <c r="L197" s="194"/>
      <c r="M197" s="195"/>
      <c r="N197" s="286"/>
      <c r="O197" s="194" t="s">
        <v>15</v>
      </c>
      <c r="P197" s="192"/>
      <c r="Q197" s="194"/>
      <c r="R197" s="194"/>
      <c r="S197" s="194"/>
      <c r="T197" s="192"/>
      <c r="U197" s="192"/>
      <c r="V197" s="192"/>
      <c r="W197" s="192"/>
      <c r="X197" s="192"/>
      <c r="Y197" s="192"/>
      <c r="Z197" s="192"/>
      <c r="AA197" s="192"/>
      <c r="AB197" s="192"/>
      <c r="AC197" s="192"/>
      <c r="AD197" s="194"/>
      <c r="AE197" s="194"/>
      <c r="AF197" s="194"/>
      <c r="AG197" s="286"/>
      <c r="AH197" s="286"/>
      <c r="AI197" s="286"/>
      <c r="AJ197" s="329"/>
      <c r="AK197" s="331"/>
      <c r="AL197" s="192"/>
      <c r="AM197" s="9"/>
      <c r="AN197" s="203"/>
      <c r="AO197" s="292"/>
      <c r="AP197" s="286"/>
      <c r="AQ197" s="286"/>
      <c r="AR197" s="194"/>
      <c r="AS197" s="194"/>
      <c r="AT197" s="286"/>
      <c r="AU197" s="192"/>
      <c r="AV197" s="286"/>
      <c r="AW197" s="192"/>
      <c r="AX197" s="286"/>
      <c r="AY197" s="192"/>
      <c r="AZ197" s="286"/>
      <c r="BA197" s="194"/>
      <c r="BB197" s="194"/>
      <c r="BC197" s="194"/>
      <c r="BD197" s="194"/>
      <c r="BE197" s="194"/>
      <c r="BF197" s="194"/>
      <c r="BG197" s="194"/>
      <c r="BH197" s="194"/>
      <c r="BI197" s="194"/>
      <c r="BJ197" s="194"/>
      <c r="BK197" s="194"/>
      <c r="BL197" s="194"/>
      <c r="BM197" s="194"/>
      <c r="BN197" s="194"/>
      <c r="BO197" s="194"/>
      <c r="BP197" s="194"/>
      <c r="BQ197" s="203"/>
      <c r="BR197" s="205" t="str">
        <f t="shared" si="7"/>
        <v/>
      </c>
      <c r="BS197" s="205" t="str">
        <f t="shared" si="8"/>
        <v/>
      </c>
      <c r="BT197" s="205" t="str">
        <f t="shared" si="8"/>
        <v/>
      </c>
      <c r="BU197" s="9"/>
      <c r="BV197" s="9"/>
      <c r="CD197" s="9"/>
      <c r="CE197" s="9"/>
      <c r="CF197" s="2"/>
      <c r="CG197" s="384"/>
      <c r="CH197" s="384"/>
      <c r="CI197" s="384"/>
    </row>
    <row r="198" spans="1:87" x14ac:dyDescent="0.3">
      <c r="A198" s="356"/>
      <c r="B198" s="194"/>
      <c r="C198" s="286"/>
      <c r="D198" s="201"/>
      <c r="E198" s="286"/>
      <c r="F198" s="194"/>
      <c r="G198" s="286"/>
      <c r="H198" s="286"/>
      <c r="I198" s="286"/>
      <c r="J198" s="194"/>
      <c r="K198" s="194"/>
      <c r="L198" s="194"/>
      <c r="M198" s="195"/>
      <c r="N198" s="286"/>
      <c r="O198" s="194" t="s">
        <v>15</v>
      </c>
      <c r="P198" s="192"/>
      <c r="Q198" s="194"/>
      <c r="R198" s="194"/>
      <c r="S198" s="194"/>
      <c r="T198" s="192"/>
      <c r="U198" s="192"/>
      <c r="V198" s="192"/>
      <c r="W198" s="192"/>
      <c r="X198" s="192"/>
      <c r="Y198" s="192"/>
      <c r="Z198" s="192"/>
      <c r="AA198" s="192"/>
      <c r="AB198" s="192"/>
      <c r="AC198" s="192"/>
      <c r="AD198" s="194"/>
      <c r="AE198" s="194"/>
      <c r="AF198" s="194"/>
      <c r="AG198" s="286"/>
      <c r="AH198" s="286"/>
      <c r="AI198" s="286"/>
      <c r="AJ198" s="329"/>
      <c r="AK198" s="331"/>
      <c r="AL198" s="192"/>
      <c r="AM198" s="9"/>
      <c r="AN198" s="203"/>
      <c r="AO198" s="292"/>
      <c r="AP198" s="286"/>
      <c r="AQ198" s="286"/>
      <c r="AR198" s="194"/>
      <c r="AS198" s="194"/>
      <c r="AT198" s="286"/>
      <c r="AU198" s="192"/>
      <c r="AV198" s="286"/>
      <c r="AW198" s="192"/>
      <c r="AX198" s="286"/>
      <c r="AY198" s="192"/>
      <c r="AZ198" s="286"/>
      <c r="BA198" s="194"/>
      <c r="BB198" s="194"/>
      <c r="BC198" s="194"/>
      <c r="BD198" s="194"/>
      <c r="BE198" s="194"/>
      <c r="BF198" s="194"/>
      <c r="BG198" s="194"/>
      <c r="BH198" s="194"/>
      <c r="BI198" s="194"/>
      <c r="BJ198" s="194"/>
      <c r="BK198" s="194"/>
      <c r="BL198" s="194"/>
      <c r="BM198" s="194"/>
      <c r="BN198" s="194"/>
      <c r="BO198" s="194"/>
      <c r="BP198" s="194"/>
      <c r="BQ198" s="203"/>
      <c r="BR198" s="205" t="str">
        <f t="shared" ref="BR198:BR261" si="9">IFERROR(IF(FIND("Ambient",A198),A198),"")</f>
        <v/>
      </c>
      <c r="BS198" s="205" t="str">
        <f t="shared" ref="BS198:BT261" si="10">IF(C198&lt;&gt;"",C198,"")</f>
        <v/>
      </c>
      <c r="BT198" s="205" t="str">
        <f t="shared" si="10"/>
        <v/>
      </c>
      <c r="BU198" s="9"/>
      <c r="BV198" s="9"/>
      <c r="CD198" s="9"/>
      <c r="CE198" s="9"/>
      <c r="CF198" s="2"/>
      <c r="CG198" s="384"/>
      <c r="CH198" s="384"/>
      <c r="CI198" s="384"/>
    </row>
    <row r="199" spans="1:87" x14ac:dyDescent="0.3">
      <c r="A199" s="356"/>
      <c r="B199" s="194"/>
      <c r="C199" s="286"/>
      <c r="D199" s="201"/>
      <c r="E199" s="286"/>
      <c r="F199" s="194"/>
      <c r="G199" s="286"/>
      <c r="H199" s="286"/>
      <c r="I199" s="286"/>
      <c r="J199" s="194"/>
      <c r="K199" s="194"/>
      <c r="L199" s="194"/>
      <c r="M199" s="195"/>
      <c r="N199" s="286"/>
      <c r="O199" s="194" t="s">
        <v>15</v>
      </c>
      <c r="P199" s="192"/>
      <c r="Q199" s="194"/>
      <c r="R199" s="194"/>
      <c r="S199" s="194"/>
      <c r="T199" s="192"/>
      <c r="U199" s="192"/>
      <c r="V199" s="192"/>
      <c r="W199" s="192"/>
      <c r="X199" s="192"/>
      <c r="Y199" s="192"/>
      <c r="Z199" s="192"/>
      <c r="AA199" s="192"/>
      <c r="AB199" s="192"/>
      <c r="AC199" s="192"/>
      <c r="AD199" s="194"/>
      <c r="AE199" s="194"/>
      <c r="AF199" s="194"/>
      <c r="AG199" s="286"/>
      <c r="AH199" s="286"/>
      <c r="AI199" s="286"/>
      <c r="AJ199" s="329"/>
      <c r="AK199" s="331"/>
      <c r="AL199" s="192"/>
      <c r="AM199" s="9"/>
      <c r="AN199" s="203"/>
      <c r="AO199" s="292"/>
      <c r="AP199" s="286"/>
      <c r="AQ199" s="286"/>
      <c r="AR199" s="194"/>
      <c r="AS199" s="194"/>
      <c r="AT199" s="286"/>
      <c r="AU199" s="192"/>
      <c r="AV199" s="286"/>
      <c r="AW199" s="192"/>
      <c r="AX199" s="286"/>
      <c r="AY199" s="192"/>
      <c r="AZ199" s="286"/>
      <c r="BA199" s="194"/>
      <c r="BB199" s="194"/>
      <c r="BC199" s="194"/>
      <c r="BD199" s="194"/>
      <c r="BE199" s="194"/>
      <c r="BF199" s="194"/>
      <c r="BG199" s="194"/>
      <c r="BH199" s="194"/>
      <c r="BI199" s="194"/>
      <c r="BJ199" s="194"/>
      <c r="BK199" s="194"/>
      <c r="BL199" s="194"/>
      <c r="BM199" s="194"/>
      <c r="BN199" s="194"/>
      <c r="BO199" s="194"/>
      <c r="BP199" s="194"/>
      <c r="BQ199" s="203"/>
      <c r="BR199" s="205" t="str">
        <f t="shared" si="9"/>
        <v/>
      </c>
      <c r="BS199" s="205" t="str">
        <f t="shared" si="10"/>
        <v/>
      </c>
      <c r="BT199" s="205" t="str">
        <f t="shared" si="10"/>
        <v/>
      </c>
      <c r="BU199" s="9"/>
      <c r="BV199" s="9"/>
      <c r="CD199" s="9"/>
      <c r="CE199" s="9"/>
      <c r="CF199" s="2"/>
      <c r="CG199" s="384"/>
      <c r="CH199" s="384"/>
      <c r="CI199" s="384"/>
    </row>
    <row r="200" spans="1:87" x14ac:dyDescent="0.3">
      <c r="A200" s="356"/>
      <c r="B200" s="194"/>
      <c r="C200" s="286"/>
      <c r="D200" s="201"/>
      <c r="E200" s="286"/>
      <c r="F200" s="194"/>
      <c r="G200" s="286"/>
      <c r="H200" s="286"/>
      <c r="I200" s="286"/>
      <c r="J200" s="194"/>
      <c r="K200" s="194"/>
      <c r="L200" s="194"/>
      <c r="M200" s="195"/>
      <c r="N200" s="286"/>
      <c r="O200" s="194" t="s">
        <v>15</v>
      </c>
      <c r="P200" s="192"/>
      <c r="Q200" s="194"/>
      <c r="R200" s="194"/>
      <c r="S200" s="194"/>
      <c r="T200" s="192"/>
      <c r="U200" s="192"/>
      <c r="V200" s="192"/>
      <c r="W200" s="192"/>
      <c r="X200" s="192"/>
      <c r="Y200" s="192"/>
      <c r="Z200" s="192"/>
      <c r="AA200" s="192"/>
      <c r="AB200" s="192"/>
      <c r="AC200" s="192"/>
      <c r="AD200" s="194"/>
      <c r="AE200" s="194"/>
      <c r="AF200" s="194"/>
      <c r="AG200" s="286"/>
      <c r="AH200" s="286"/>
      <c r="AI200" s="286"/>
      <c r="AJ200" s="329"/>
      <c r="AK200" s="331"/>
      <c r="AL200" s="192"/>
      <c r="AM200" s="9"/>
      <c r="AN200" s="203"/>
      <c r="AO200" s="292"/>
      <c r="AP200" s="286"/>
      <c r="AQ200" s="286"/>
      <c r="AR200" s="194"/>
      <c r="AS200" s="194"/>
      <c r="AT200" s="286"/>
      <c r="AU200" s="192"/>
      <c r="AV200" s="286"/>
      <c r="AW200" s="192"/>
      <c r="AX200" s="286"/>
      <c r="AY200" s="192"/>
      <c r="AZ200" s="286"/>
      <c r="BA200" s="194"/>
      <c r="BB200" s="194"/>
      <c r="BC200" s="194"/>
      <c r="BD200" s="194"/>
      <c r="BE200" s="194"/>
      <c r="BF200" s="194"/>
      <c r="BG200" s="194"/>
      <c r="BH200" s="194"/>
      <c r="BI200" s="194"/>
      <c r="BJ200" s="194"/>
      <c r="BK200" s="194"/>
      <c r="BL200" s="194"/>
      <c r="BM200" s="194"/>
      <c r="BN200" s="194"/>
      <c r="BO200" s="194"/>
      <c r="BP200" s="194"/>
      <c r="BQ200" s="203"/>
      <c r="BR200" s="205" t="str">
        <f t="shared" si="9"/>
        <v/>
      </c>
      <c r="BS200" s="205" t="str">
        <f t="shared" si="10"/>
        <v/>
      </c>
      <c r="BT200" s="205" t="str">
        <f t="shared" si="10"/>
        <v/>
      </c>
      <c r="BU200" s="9"/>
      <c r="BV200" s="9"/>
      <c r="CD200" s="9"/>
      <c r="CE200" s="9"/>
      <c r="CF200" s="2"/>
      <c r="CG200" s="384"/>
      <c r="CH200" s="384"/>
      <c r="CI200" s="384"/>
    </row>
    <row r="201" spans="1:87" x14ac:dyDescent="0.3">
      <c r="A201" s="356"/>
      <c r="B201" s="194"/>
      <c r="C201" s="286"/>
      <c r="D201" s="201"/>
      <c r="E201" s="286"/>
      <c r="F201" s="194"/>
      <c r="G201" s="286"/>
      <c r="H201" s="286"/>
      <c r="I201" s="286"/>
      <c r="J201" s="194"/>
      <c r="K201" s="194"/>
      <c r="L201" s="194"/>
      <c r="M201" s="195"/>
      <c r="N201" s="286"/>
      <c r="O201" s="194" t="s">
        <v>15</v>
      </c>
      <c r="P201" s="192"/>
      <c r="Q201" s="194"/>
      <c r="R201" s="194"/>
      <c r="S201" s="194"/>
      <c r="T201" s="192"/>
      <c r="U201" s="192"/>
      <c r="V201" s="192"/>
      <c r="W201" s="192"/>
      <c r="X201" s="192"/>
      <c r="Y201" s="192"/>
      <c r="Z201" s="192"/>
      <c r="AA201" s="192"/>
      <c r="AB201" s="192"/>
      <c r="AC201" s="192"/>
      <c r="AD201" s="194"/>
      <c r="AE201" s="194"/>
      <c r="AF201" s="194"/>
      <c r="AG201" s="286"/>
      <c r="AH201" s="286"/>
      <c r="AI201" s="286"/>
      <c r="AJ201" s="329"/>
      <c r="AK201" s="331"/>
      <c r="AL201" s="192"/>
      <c r="AM201" s="9"/>
      <c r="AN201" s="203"/>
      <c r="AO201" s="292"/>
      <c r="AP201" s="286"/>
      <c r="AQ201" s="286"/>
      <c r="AR201" s="194"/>
      <c r="AS201" s="194"/>
      <c r="AT201" s="286"/>
      <c r="AU201" s="192"/>
      <c r="AV201" s="286"/>
      <c r="AW201" s="192"/>
      <c r="AX201" s="286"/>
      <c r="AY201" s="192"/>
      <c r="AZ201" s="286"/>
      <c r="BA201" s="194"/>
      <c r="BB201" s="194"/>
      <c r="BC201" s="194"/>
      <c r="BD201" s="194"/>
      <c r="BE201" s="194"/>
      <c r="BF201" s="194"/>
      <c r="BG201" s="194"/>
      <c r="BH201" s="194"/>
      <c r="BI201" s="194"/>
      <c r="BJ201" s="194"/>
      <c r="BK201" s="194"/>
      <c r="BL201" s="194"/>
      <c r="BM201" s="194"/>
      <c r="BN201" s="194"/>
      <c r="BO201" s="194"/>
      <c r="BP201" s="194"/>
      <c r="BQ201" s="203"/>
      <c r="BR201" s="205" t="str">
        <f t="shared" si="9"/>
        <v/>
      </c>
      <c r="BS201" s="205" t="str">
        <f t="shared" si="10"/>
        <v/>
      </c>
      <c r="BT201" s="205" t="str">
        <f t="shared" si="10"/>
        <v/>
      </c>
      <c r="BU201" s="9"/>
      <c r="BV201" s="9"/>
      <c r="CD201" s="9"/>
      <c r="CE201" s="9"/>
      <c r="CF201" s="2"/>
      <c r="CG201" s="384"/>
      <c r="CH201" s="384"/>
      <c r="CI201" s="384"/>
    </row>
    <row r="202" spans="1:87" x14ac:dyDescent="0.3">
      <c r="A202" s="356"/>
      <c r="B202" s="194"/>
      <c r="C202" s="286"/>
      <c r="D202" s="201"/>
      <c r="E202" s="286"/>
      <c r="F202" s="194"/>
      <c r="G202" s="286"/>
      <c r="H202" s="286"/>
      <c r="I202" s="286"/>
      <c r="J202" s="194"/>
      <c r="K202" s="194"/>
      <c r="L202" s="194"/>
      <c r="M202" s="195"/>
      <c r="N202" s="286"/>
      <c r="O202" s="194" t="s">
        <v>15</v>
      </c>
      <c r="P202" s="192"/>
      <c r="Q202" s="194"/>
      <c r="R202" s="194"/>
      <c r="S202" s="194"/>
      <c r="T202" s="192"/>
      <c r="U202" s="192"/>
      <c r="V202" s="192"/>
      <c r="W202" s="192"/>
      <c r="X202" s="192"/>
      <c r="Y202" s="192"/>
      <c r="Z202" s="192"/>
      <c r="AA202" s="192"/>
      <c r="AB202" s="192"/>
      <c r="AC202" s="192"/>
      <c r="AD202" s="194"/>
      <c r="AE202" s="194"/>
      <c r="AF202" s="194"/>
      <c r="AG202" s="286"/>
      <c r="AH202" s="286"/>
      <c r="AI202" s="286"/>
      <c r="AJ202" s="329"/>
      <c r="AK202" s="331"/>
      <c r="AL202" s="192"/>
      <c r="AM202" s="9"/>
      <c r="AN202" s="203"/>
      <c r="AO202" s="292"/>
      <c r="AP202" s="286"/>
      <c r="AQ202" s="286"/>
      <c r="AR202" s="194"/>
      <c r="AS202" s="194"/>
      <c r="AT202" s="286"/>
      <c r="AU202" s="192"/>
      <c r="AV202" s="286"/>
      <c r="AW202" s="192"/>
      <c r="AX202" s="286"/>
      <c r="AY202" s="192"/>
      <c r="AZ202" s="286"/>
      <c r="BA202" s="194"/>
      <c r="BB202" s="194"/>
      <c r="BC202" s="194"/>
      <c r="BD202" s="194"/>
      <c r="BE202" s="194"/>
      <c r="BF202" s="194"/>
      <c r="BG202" s="194"/>
      <c r="BH202" s="194"/>
      <c r="BI202" s="194"/>
      <c r="BJ202" s="194"/>
      <c r="BK202" s="194"/>
      <c r="BL202" s="194"/>
      <c r="BM202" s="194"/>
      <c r="BN202" s="194"/>
      <c r="BO202" s="194"/>
      <c r="BP202" s="194"/>
      <c r="BQ202" s="203"/>
      <c r="BR202" s="205" t="str">
        <f t="shared" si="9"/>
        <v/>
      </c>
      <c r="BS202" s="205" t="str">
        <f t="shared" si="10"/>
        <v/>
      </c>
      <c r="BT202" s="205" t="str">
        <f t="shared" si="10"/>
        <v/>
      </c>
      <c r="BU202" s="9"/>
      <c r="BV202" s="9"/>
      <c r="CD202" s="9"/>
      <c r="CE202" s="9"/>
      <c r="CF202" s="2"/>
      <c r="CG202" s="384"/>
      <c r="CH202" s="384"/>
      <c r="CI202" s="384"/>
    </row>
    <row r="203" spans="1:87" x14ac:dyDescent="0.3">
      <c r="A203" s="356"/>
      <c r="B203" s="194"/>
      <c r="C203" s="286"/>
      <c r="D203" s="201"/>
      <c r="E203" s="286"/>
      <c r="F203" s="194"/>
      <c r="G203" s="286"/>
      <c r="H203" s="286"/>
      <c r="I203" s="286"/>
      <c r="J203" s="194"/>
      <c r="K203" s="194"/>
      <c r="L203" s="194"/>
      <c r="M203" s="195"/>
      <c r="N203" s="286"/>
      <c r="O203" s="194" t="s">
        <v>15</v>
      </c>
      <c r="P203" s="192"/>
      <c r="Q203" s="194"/>
      <c r="R203" s="194"/>
      <c r="S203" s="194"/>
      <c r="T203" s="192"/>
      <c r="U203" s="192"/>
      <c r="V203" s="192"/>
      <c r="W203" s="192"/>
      <c r="X203" s="192"/>
      <c r="Y203" s="192"/>
      <c r="Z203" s="192"/>
      <c r="AA203" s="192"/>
      <c r="AB203" s="192"/>
      <c r="AC203" s="192"/>
      <c r="AD203" s="194"/>
      <c r="AE203" s="194"/>
      <c r="AF203" s="194"/>
      <c r="AG203" s="286"/>
      <c r="AH203" s="286"/>
      <c r="AI203" s="286"/>
      <c r="AJ203" s="329"/>
      <c r="AK203" s="331"/>
      <c r="AL203" s="192"/>
      <c r="AM203" s="9"/>
      <c r="AN203" s="203"/>
      <c r="AO203" s="292"/>
      <c r="AP203" s="286"/>
      <c r="AQ203" s="286"/>
      <c r="AR203" s="194"/>
      <c r="AS203" s="194"/>
      <c r="AT203" s="286"/>
      <c r="AU203" s="192"/>
      <c r="AV203" s="286"/>
      <c r="AW203" s="192"/>
      <c r="AX203" s="286"/>
      <c r="AY203" s="192"/>
      <c r="AZ203" s="286"/>
      <c r="BA203" s="194"/>
      <c r="BB203" s="194"/>
      <c r="BC203" s="194"/>
      <c r="BD203" s="194"/>
      <c r="BE203" s="194"/>
      <c r="BF203" s="194"/>
      <c r="BG203" s="194"/>
      <c r="BH203" s="194"/>
      <c r="BI203" s="194"/>
      <c r="BJ203" s="194"/>
      <c r="BK203" s="194"/>
      <c r="BL203" s="194"/>
      <c r="BM203" s="194"/>
      <c r="BN203" s="194"/>
      <c r="BO203" s="194"/>
      <c r="BP203" s="194"/>
      <c r="BQ203" s="203"/>
      <c r="BR203" s="205" t="str">
        <f t="shared" si="9"/>
        <v/>
      </c>
      <c r="BS203" s="205" t="str">
        <f t="shared" si="10"/>
        <v/>
      </c>
      <c r="BT203" s="205" t="str">
        <f t="shared" si="10"/>
        <v/>
      </c>
      <c r="BU203" s="9"/>
      <c r="BV203" s="9"/>
      <c r="CD203" s="9"/>
      <c r="CE203" s="9"/>
      <c r="CF203" s="2"/>
      <c r="CG203" s="384"/>
      <c r="CH203" s="384"/>
      <c r="CI203" s="384"/>
    </row>
    <row r="204" spans="1:87" x14ac:dyDescent="0.3">
      <c r="A204" s="356"/>
      <c r="B204" s="194"/>
      <c r="C204" s="286"/>
      <c r="D204" s="201"/>
      <c r="E204" s="286"/>
      <c r="F204" s="194"/>
      <c r="G204" s="286"/>
      <c r="H204" s="286"/>
      <c r="I204" s="286"/>
      <c r="J204" s="194"/>
      <c r="K204" s="194"/>
      <c r="L204" s="194"/>
      <c r="M204" s="195"/>
      <c r="N204" s="286"/>
      <c r="O204" s="194" t="s">
        <v>15</v>
      </c>
      <c r="P204" s="192"/>
      <c r="Q204" s="194"/>
      <c r="R204" s="194"/>
      <c r="S204" s="194"/>
      <c r="T204" s="192"/>
      <c r="U204" s="192"/>
      <c r="V204" s="192"/>
      <c r="W204" s="192"/>
      <c r="X204" s="192"/>
      <c r="Y204" s="192"/>
      <c r="Z204" s="192"/>
      <c r="AA204" s="192"/>
      <c r="AB204" s="192"/>
      <c r="AC204" s="192"/>
      <c r="AD204" s="194"/>
      <c r="AE204" s="194"/>
      <c r="AF204" s="194"/>
      <c r="AG204" s="286"/>
      <c r="AH204" s="286"/>
      <c r="AI204" s="286"/>
      <c r="AJ204" s="329"/>
      <c r="AK204" s="331"/>
      <c r="AL204" s="192"/>
      <c r="AM204" s="9"/>
      <c r="AN204" s="203"/>
      <c r="AO204" s="292"/>
      <c r="AP204" s="286"/>
      <c r="AQ204" s="286"/>
      <c r="AR204" s="194"/>
      <c r="AS204" s="194"/>
      <c r="AT204" s="286"/>
      <c r="AU204" s="192"/>
      <c r="AV204" s="286"/>
      <c r="AW204" s="192"/>
      <c r="AX204" s="286"/>
      <c r="AY204" s="192"/>
      <c r="AZ204" s="286"/>
      <c r="BA204" s="194"/>
      <c r="BB204" s="194"/>
      <c r="BC204" s="194"/>
      <c r="BD204" s="194"/>
      <c r="BE204" s="194"/>
      <c r="BF204" s="194"/>
      <c r="BG204" s="194"/>
      <c r="BH204" s="194"/>
      <c r="BI204" s="194"/>
      <c r="BJ204" s="194"/>
      <c r="BK204" s="194"/>
      <c r="BL204" s="194"/>
      <c r="BM204" s="194"/>
      <c r="BN204" s="194"/>
      <c r="BO204" s="194"/>
      <c r="BP204" s="194"/>
      <c r="BQ204" s="203"/>
      <c r="BR204" s="205" t="str">
        <f t="shared" si="9"/>
        <v/>
      </c>
      <c r="BS204" s="205" t="str">
        <f t="shared" si="10"/>
        <v/>
      </c>
      <c r="BT204" s="205" t="str">
        <f t="shared" si="10"/>
        <v/>
      </c>
      <c r="BU204" s="9"/>
      <c r="BV204" s="9"/>
      <c r="CD204" s="9"/>
      <c r="CE204" s="9"/>
      <c r="CF204" s="2"/>
      <c r="CG204" s="384"/>
      <c r="CH204" s="384"/>
      <c r="CI204" s="384"/>
    </row>
    <row r="205" spans="1:87" x14ac:dyDescent="0.3">
      <c r="A205" s="356"/>
      <c r="B205" s="194"/>
      <c r="C205" s="286"/>
      <c r="D205" s="201"/>
      <c r="E205" s="286"/>
      <c r="F205" s="194"/>
      <c r="G205" s="286"/>
      <c r="H205" s="286"/>
      <c r="I205" s="286"/>
      <c r="J205" s="194"/>
      <c r="K205" s="194"/>
      <c r="L205" s="194"/>
      <c r="M205" s="195"/>
      <c r="N205" s="286"/>
      <c r="O205" s="194" t="s">
        <v>15</v>
      </c>
      <c r="P205" s="192"/>
      <c r="Q205" s="194"/>
      <c r="R205" s="194"/>
      <c r="S205" s="194"/>
      <c r="T205" s="192"/>
      <c r="U205" s="192"/>
      <c r="V205" s="192"/>
      <c r="W205" s="192"/>
      <c r="X205" s="192"/>
      <c r="Y205" s="192"/>
      <c r="Z205" s="192"/>
      <c r="AA205" s="192"/>
      <c r="AB205" s="192"/>
      <c r="AC205" s="192"/>
      <c r="AD205" s="194"/>
      <c r="AE205" s="194"/>
      <c r="AF205" s="194"/>
      <c r="AG205" s="286"/>
      <c r="AH205" s="286"/>
      <c r="AI205" s="286"/>
      <c r="AJ205" s="329"/>
      <c r="AK205" s="331"/>
      <c r="AL205" s="192"/>
      <c r="AM205" s="9"/>
      <c r="AN205" s="203"/>
      <c r="AO205" s="292"/>
      <c r="AP205" s="286"/>
      <c r="AQ205" s="286"/>
      <c r="AR205" s="194"/>
      <c r="AS205" s="194"/>
      <c r="AT205" s="286"/>
      <c r="AU205" s="192"/>
      <c r="AV205" s="286"/>
      <c r="AW205" s="192"/>
      <c r="AX205" s="286"/>
      <c r="AY205" s="192"/>
      <c r="AZ205" s="286"/>
      <c r="BA205" s="194"/>
      <c r="BB205" s="194"/>
      <c r="BC205" s="194"/>
      <c r="BD205" s="194"/>
      <c r="BE205" s="194"/>
      <c r="BF205" s="194"/>
      <c r="BG205" s="194"/>
      <c r="BH205" s="194"/>
      <c r="BI205" s="194"/>
      <c r="BJ205" s="194"/>
      <c r="BK205" s="194"/>
      <c r="BL205" s="194"/>
      <c r="BM205" s="194"/>
      <c r="BN205" s="194"/>
      <c r="BO205" s="194"/>
      <c r="BP205" s="194"/>
      <c r="BQ205" s="203"/>
      <c r="BR205" s="205" t="str">
        <f t="shared" si="9"/>
        <v/>
      </c>
      <c r="BS205" s="205" t="str">
        <f t="shared" si="10"/>
        <v/>
      </c>
      <c r="BT205" s="205" t="str">
        <f t="shared" si="10"/>
        <v/>
      </c>
      <c r="BU205" s="9"/>
      <c r="BV205" s="9"/>
      <c r="CD205" s="9"/>
      <c r="CE205" s="9"/>
      <c r="CF205" s="2"/>
      <c r="CG205" s="384"/>
      <c r="CH205" s="384"/>
      <c r="CI205" s="384"/>
    </row>
    <row r="206" spans="1:87" x14ac:dyDescent="0.3">
      <c r="A206" s="356"/>
      <c r="B206" s="194"/>
      <c r="C206" s="286"/>
      <c r="D206" s="201"/>
      <c r="E206" s="286"/>
      <c r="F206" s="194"/>
      <c r="G206" s="286"/>
      <c r="H206" s="286"/>
      <c r="I206" s="286"/>
      <c r="J206" s="194"/>
      <c r="K206" s="194"/>
      <c r="L206" s="194"/>
      <c r="M206" s="195"/>
      <c r="N206" s="286"/>
      <c r="O206" s="194" t="s">
        <v>15</v>
      </c>
      <c r="P206" s="192"/>
      <c r="Q206" s="194"/>
      <c r="R206" s="194"/>
      <c r="S206" s="194"/>
      <c r="T206" s="192"/>
      <c r="U206" s="192"/>
      <c r="V206" s="192"/>
      <c r="W206" s="192"/>
      <c r="X206" s="192"/>
      <c r="Y206" s="192"/>
      <c r="Z206" s="192"/>
      <c r="AA206" s="192"/>
      <c r="AB206" s="192"/>
      <c r="AC206" s="192"/>
      <c r="AD206" s="194"/>
      <c r="AE206" s="194"/>
      <c r="AF206" s="194"/>
      <c r="AG206" s="286"/>
      <c r="AH206" s="286"/>
      <c r="AI206" s="286"/>
      <c r="AJ206" s="329"/>
      <c r="AK206" s="331"/>
      <c r="AL206" s="192"/>
      <c r="AM206" s="9"/>
      <c r="AN206" s="203"/>
      <c r="AO206" s="292"/>
      <c r="AP206" s="286"/>
      <c r="AQ206" s="286"/>
      <c r="AR206" s="194"/>
      <c r="AS206" s="194"/>
      <c r="AT206" s="286"/>
      <c r="AU206" s="192"/>
      <c r="AV206" s="286"/>
      <c r="AW206" s="192"/>
      <c r="AX206" s="286"/>
      <c r="AY206" s="192"/>
      <c r="AZ206" s="286"/>
      <c r="BA206" s="194"/>
      <c r="BB206" s="194"/>
      <c r="BC206" s="194"/>
      <c r="BD206" s="194"/>
      <c r="BE206" s="194"/>
      <c r="BF206" s="194"/>
      <c r="BG206" s="194"/>
      <c r="BH206" s="194"/>
      <c r="BI206" s="194"/>
      <c r="BJ206" s="194"/>
      <c r="BK206" s="194"/>
      <c r="BL206" s="194"/>
      <c r="BM206" s="194"/>
      <c r="BN206" s="194"/>
      <c r="BO206" s="194"/>
      <c r="BP206" s="194"/>
      <c r="BQ206" s="203"/>
      <c r="BR206" s="205" t="str">
        <f t="shared" si="9"/>
        <v/>
      </c>
      <c r="BS206" s="205" t="str">
        <f t="shared" si="10"/>
        <v/>
      </c>
      <c r="BT206" s="205" t="str">
        <f t="shared" si="10"/>
        <v/>
      </c>
      <c r="BU206" s="9"/>
      <c r="BV206" s="9"/>
      <c r="CD206" s="9"/>
      <c r="CE206" s="9"/>
      <c r="CF206" s="2"/>
      <c r="CG206" s="384"/>
      <c r="CH206" s="384"/>
      <c r="CI206" s="384"/>
    </row>
    <row r="207" spans="1:87" x14ac:dyDescent="0.3">
      <c r="A207" s="356"/>
      <c r="B207" s="194"/>
      <c r="C207" s="286"/>
      <c r="D207" s="201"/>
      <c r="E207" s="286"/>
      <c r="F207" s="194"/>
      <c r="G207" s="286"/>
      <c r="H207" s="286"/>
      <c r="I207" s="286"/>
      <c r="J207" s="194"/>
      <c r="K207" s="194"/>
      <c r="L207" s="194"/>
      <c r="M207" s="195"/>
      <c r="N207" s="286"/>
      <c r="O207" s="194" t="s">
        <v>15</v>
      </c>
      <c r="P207" s="192"/>
      <c r="Q207" s="194"/>
      <c r="R207" s="194"/>
      <c r="S207" s="194"/>
      <c r="T207" s="192"/>
      <c r="U207" s="192"/>
      <c r="V207" s="192"/>
      <c r="W207" s="192"/>
      <c r="X207" s="192"/>
      <c r="Y207" s="192"/>
      <c r="Z207" s="192"/>
      <c r="AA207" s="192"/>
      <c r="AB207" s="192"/>
      <c r="AC207" s="192"/>
      <c r="AD207" s="194"/>
      <c r="AE207" s="194"/>
      <c r="AF207" s="194"/>
      <c r="AG207" s="286"/>
      <c r="AH207" s="286"/>
      <c r="AI207" s="286"/>
      <c r="AJ207" s="329"/>
      <c r="AK207" s="331"/>
      <c r="AL207" s="192"/>
      <c r="AM207" s="9"/>
      <c r="AN207" s="203"/>
      <c r="AO207" s="292"/>
      <c r="AP207" s="286"/>
      <c r="AQ207" s="286"/>
      <c r="AR207" s="194"/>
      <c r="AS207" s="194"/>
      <c r="AT207" s="286"/>
      <c r="AU207" s="192"/>
      <c r="AV207" s="286"/>
      <c r="AW207" s="192"/>
      <c r="AX207" s="286"/>
      <c r="AY207" s="192"/>
      <c r="AZ207" s="286"/>
      <c r="BA207" s="194"/>
      <c r="BB207" s="194"/>
      <c r="BC207" s="194"/>
      <c r="BD207" s="194"/>
      <c r="BE207" s="194"/>
      <c r="BF207" s="194"/>
      <c r="BG207" s="194"/>
      <c r="BH207" s="194"/>
      <c r="BI207" s="194"/>
      <c r="BJ207" s="194"/>
      <c r="BK207" s="194"/>
      <c r="BL207" s="194"/>
      <c r="BM207" s="194"/>
      <c r="BN207" s="194"/>
      <c r="BO207" s="194"/>
      <c r="BP207" s="194"/>
      <c r="BQ207" s="203"/>
      <c r="BR207" s="205" t="str">
        <f t="shared" si="9"/>
        <v/>
      </c>
      <c r="BS207" s="205" t="str">
        <f t="shared" si="10"/>
        <v/>
      </c>
      <c r="BT207" s="205" t="str">
        <f t="shared" si="10"/>
        <v/>
      </c>
      <c r="BU207" s="9"/>
      <c r="BV207" s="9"/>
      <c r="CD207" s="9"/>
      <c r="CE207" s="9"/>
      <c r="CF207" s="2"/>
      <c r="CG207" s="384"/>
      <c r="CH207" s="384"/>
      <c r="CI207" s="384"/>
    </row>
    <row r="208" spans="1:87" x14ac:dyDescent="0.3">
      <c r="A208" s="356"/>
      <c r="B208" s="194"/>
      <c r="C208" s="286"/>
      <c r="D208" s="201"/>
      <c r="E208" s="286"/>
      <c r="F208" s="194"/>
      <c r="G208" s="286"/>
      <c r="H208" s="286"/>
      <c r="I208" s="286"/>
      <c r="J208" s="194"/>
      <c r="K208" s="194"/>
      <c r="L208" s="194"/>
      <c r="M208" s="195"/>
      <c r="N208" s="286"/>
      <c r="O208" s="194" t="s">
        <v>15</v>
      </c>
      <c r="P208" s="192"/>
      <c r="Q208" s="194"/>
      <c r="R208" s="194"/>
      <c r="S208" s="194"/>
      <c r="T208" s="192"/>
      <c r="U208" s="192"/>
      <c r="V208" s="192"/>
      <c r="W208" s="192"/>
      <c r="X208" s="192"/>
      <c r="Y208" s="192"/>
      <c r="Z208" s="192"/>
      <c r="AA208" s="192"/>
      <c r="AB208" s="192"/>
      <c r="AC208" s="192"/>
      <c r="AD208" s="194"/>
      <c r="AE208" s="194"/>
      <c r="AF208" s="194"/>
      <c r="AG208" s="286"/>
      <c r="AH208" s="286"/>
      <c r="AI208" s="286"/>
      <c r="AJ208" s="329"/>
      <c r="AK208" s="331"/>
      <c r="AL208" s="192"/>
      <c r="AM208" s="9"/>
      <c r="AN208" s="203"/>
      <c r="AO208" s="292"/>
      <c r="AP208" s="286"/>
      <c r="AQ208" s="286"/>
      <c r="AR208" s="194"/>
      <c r="AS208" s="194"/>
      <c r="AT208" s="286"/>
      <c r="AU208" s="192"/>
      <c r="AV208" s="286"/>
      <c r="AW208" s="192"/>
      <c r="AX208" s="286"/>
      <c r="AY208" s="192"/>
      <c r="AZ208" s="286"/>
      <c r="BA208" s="194"/>
      <c r="BB208" s="194"/>
      <c r="BC208" s="194"/>
      <c r="BD208" s="194"/>
      <c r="BE208" s="194"/>
      <c r="BF208" s="194"/>
      <c r="BG208" s="194"/>
      <c r="BH208" s="194"/>
      <c r="BI208" s="194"/>
      <c r="BJ208" s="194"/>
      <c r="BK208" s="194"/>
      <c r="BL208" s="194"/>
      <c r="BM208" s="194"/>
      <c r="BN208" s="194"/>
      <c r="BO208" s="194"/>
      <c r="BP208" s="194"/>
      <c r="BQ208" s="203"/>
      <c r="BR208" s="205" t="str">
        <f t="shared" si="9"/>
        <v/>
      </c>
      <c r="BS208" s="205" t="str">
        <f t="shared" si="10"/>
        <v/>
      </c>
      <c r="BT208" s="205" t="str">
        <f t="shared" si="10"/>
        <v/>
      </c>
      <c r="BU208" s="9"/>
      <c r="BV208" s="9"/>
      <c r="CD208" s="9"/>
      <c r="CE208" s="9"/>
      <c r="CF208" s="2"/>
      <c r="CG208" s="384"/>
      <c r="CH208" s="384"/>
      <c r="CI208" s="384"/>
    </row>
    <row r="209" spans="1:87" x14ac:dyDescent="0.3">
      <c r="A209" s="356"/>
      <c r="B209" s="194"/>
      <c r="C209" s="286"/>
      <c r="D209" s="201"/>
      <c r="E209" s="286"/>
      <c r="F209" s="194"/>
      <c r="G209" s="286"/>
      <c r="H209" s="286"/>
      <c r="I209" s="286"/>
      <c r="J209" s="194"/>
      <c r="K209" s="194"/>
      <c r="L209" s="194"/>
      <c r="M209" s="195"/>
      <c r="N209" s="286"/>
      <c r="O209" s="194" t="s">
        <v>15</v>
      </c>
      <c r="P209" s="192"/>
      <c r="Q209" s="194"/>
      <c r="R209" s="194"/>
      <c r="S209" s="194"/>
      <c r="T209" s="192"/>
      <c r="U209" s="192"/>
      <c r="V209" s="192"/>
      <c r="W209" s="192"/>
      <c r="X209" s="192"/>
      <c r="Y209" s="192"/>
      <c r="Z209" s="192"/>
      <c r="AA209" s="192"/>
      <c r="AB209" s="192"/>
      <c r="AC209" s="192"/>
      <c r="AD209" s="194"/>
      <c r="AE209" s="194"/>
      <c r="AF209" s="194"/>
      <c r="AG209" s="286"/>
      <c r="AH209" s="286"/>
      <c r="AI209" s="286"/>
      <c r="AJ209" s="329"/>
      <c r="AK209" s="331"/>
      <c r="AL209" s="192"/>
      <c r="AM209" s="9"/>
      <c r="AN209" s="203"/>
      <c r="AO209" s="292"/>
      <c r="AP209" s="286"/>
      <c r="AQ209" s="286"/>
      <c r="AR209" s="194"/>
      <c r="AS209" s="194"/>
      <c r="AT209" s="286"/>
      <c r="AU209" s="192"/>
      <c r="AV209" s="286"/>
      <c r="AW209" s="192"/>
      <c r="AX209" s="286"/>
      <c r="AY209" s="192"/>
      <c r="AZ209" s="286"/>
      <c r="BA209" s="194"/>
      <c r="BB209" s="194"/>
      <c r="BC209" s="194"/>
      <c r="BD209" s="194"/>
      <c r="BE209" s="194"/>
      <c r="BF209" s="194"/>
      <c r="BG209" s="194"/>
      <c r="BH209" s="194"/>
      <c r="BI209" s="194"/>
      <c r="BJ209" s="194"/>
      <c r="BK209" s="194"/>
      <c r="BL209" s="194"/>
      <c r="BM209" s="194"/>
      <c r="BN209" s="194"/>
      <c r="BO209" s="194"/>
      <c r="BP209" s="194"/>
      <c r="BQ209" s="203"/>
      <c r="BR209" s="205" t="str">
        <f t="shared" si="9"/>
        <v/>
      </c>
      <c r="BS209" s="205" t="str">
        <f t="shared" si="10"/>
        <v/>
      </c>
      <c r="BT209" s="205" t="str">
        <f t="shared" si="10"/>
        <v/>
      </c>
      <c r="BU209" s="9"/>
      <c r="BV209" s="9"/>
      <c r="CD209" s="9"/>
      <c r="CE209" s="9"/>
      <c r="CF209" s="2"/>
      <c r="CG209" s="384"/>
      <c r="CH209" s="384"/>
      <c r="CI209" s="384"/>
    </row>
    <row r="210" spans="1:87" x14ac:dyDescent="0.3">
      <c r="A210" s="356"/>
      <c r="B210" s="194"/>
      <c r="C210" s="286"/>
      <c r="D210" s="201"/>
      <c r="E210" s="286"/>
      <c r="F210" s="194"/>
      <c r="G210" s="286"/>
      <c r="H210" s="286"/>
      <c r="I210" s="286"/>
      <c r="J210" s="194"/>
      <c r="K210" s="194"/>
      <c r="L210" s="194"/>
      <c r="M210" s="195"/>
      <c r="N210" s="286"/>
      <c r="O210" s="194" t="s">
        <v>15</v>
      </c>
      <c r="P210" s="192"/>
      <c r="Q210" s="194"/>
      <c r="R210" s="194"/>
      <c r="S210" s="194"/>
      <c r="T210" s="192"/>
      <c r="U210" s="192"/>
      <c r="V210" s="192"/>
      <c r="W210" s="192"/>
      <c r="X210" s="192"/>
      <c r="Y210" s="192"/>
      <c r="Z210" s="192"/>
      <c r="AA210" s="192"/>
      <c r="AB210" s="192"/>
      <c r="AC210" s="192"/>
      <c r="AD210" s="194"/>
      <c r="AE210" s="194"/>
      <c r="AF210" s="194"/>
      <c r="AG210" s="286"/>
      <c r="AH210" s="286"/>
      <c r="AI210" s="286"/>
      <c r="AJ210" s="329"/>
      <c r="AK210" s="331"/>
      <c r="AL210" s="192"/>
      <c r="AM210" s="9"/>
      <c r="AN210" s="203"/>
      <c r="AO210" s="292"/>
      <c r="AP210" s="286"/>
      <c r="AQ210" s="286"/>
      <c r="AR210" s="194"/>
      <c r="AS210" s="194"/>
      <c r="AT210" s="286"/>
      <c r="AU210" s="192"/>
      <c r="AV210" s="286"/>
      <c r="AW210" s="192"/>
      <c r="AX210" s="286"/>
      <c r="AY210" s="192"/>
      <c r="AZ210" s="286"/>
      <c r="BA210" s="194"/>
      <c r="BB210" s="194"/>
      <c r="BC210" s="194"/>
      <c r="BD210" s="194"/>
      <c r="BE210" s="194"/>
      <c r="BF210" s="194"/>
      <c r="BG210" s="194"/>
      <c r="BH210" s="194"/>
      <c r="BI210" s="194"/>
      <c r="BJ210" s="194"/>
      <c r="BK210" s="194"/>
      <c r="BL210" s="194"/>
      <c r="BM210" s="194"/>
      <c r="BN210" s="194"/>
      <c r="BO210" s="194"/>
      <c r="BP210" s="194"/>
      <c r="BQ210" s="203"/>
      <c r="BR210" s="205" t="str">
        <f t="shared" si="9"/>
        <v/>
      </c>
      <c r="BS210" s="205" t="str">
        <f t="shared" si="10"/>
        <v/>
      </c>
      <c r="BT210" s="205" t="str">
        <f t="shared" si="10"/>
        <v/>
      </c>
      <c r="BU210" s="9"/>
      <c r="BV210" s="9"/>
      <c r="CD210" s="9"/>
      <c r="CE210" s="9"/>
      <c r="CF210" s="2"/>
      <c r="CG210" s="384"/>
      <c r="CH210" s="384"/>
      <c r="CI210" s="384"/>
    </row>
    <row r="211" spans="1:87" x14ac:dyDescent="0.3">
      <c r="A211" s="356"/>
      <c r="B211" s="194"/>
      <c r="C211" s="286"/>
      <c r="D211" s="201"/>
      <c r="E211" s="286"/>
      <c r="F211" s="194"/>
      <c r="G211" s="286"/>
      <c r="H211" s="286"/>
      <c r="I211" s="286"/>
      <c r="J211" s="194"/>
      <c r="K211" s="194"/>
      <c r="L211" s="194"/>
      <c r="M211" s="195"/>
      <c r="N211" s="286"/>
      <c r="O211" s="194" t="s">
        <v>15</v>
      </c>
      <c r="P211" s="192"/>
      <c r="Q211" s="194"/>
      <c r="R211" s="194"/>
      <c r="S211" s="194"/>
      <c r="T211" s="192"/>
      <c r="U211" s="192"/>
      <c r="V211" s="192"/>
      <c r="W211" s="192"/>
      <c r="X211" s="192"/>
      <c r="Y211" s="192"/>
      <c r="Z211" s="192"/>
      <c r="AA211" s="192"/>
      <c r="AB211" s="192"/>
      <c r="AC211" s="192"/>
      <c r="AD211" s="194"/>
      <c r="AE211" s="194"/>
      <c r="AF211" s="194"/>
      <c r="AG211" s="286"/>
      <c r="AH211" s="286"/>
      <c r="AI211" s="286"/>
      <c r="AJ211" s="329"/>
      <c r="AK211" s="331"/>
      <c r="AL211" s="192"/>
      <c r="AM211" s="9"/>
      <c r="AN211" s="203"/>
      <c r="AO211" s="292"/>
      <c r="AP211" s="286"/>
      <c r="AQ211" s="286"/>
      <c r="AR211" s="194"/>
      <c r="AS211" s="194"/>
      <c r="AT211" s="286"/>
      <c r="AU211" s="192"/>
      <c r="AV211" s="286"/>
      <c r="AW211" s="192"/>
      <c r="AX211" s="286"/>
      <c r="AY211" s="192"/>
      <c r="AZ211" s="286"/>
      <c r="BA211" s="194"/>
      <c r="BB211" s="194"/>
      <c r="BC211" s="194"/>
      <c r="BD211" s="194"/>
      <c r="BE211" s="194"/>
      <c r="BF211" s="194"/>
      <c r="BG211" s="194"/>
      <c r="BH211" s="194"/>
      <c r="BI211" s="194"/>
      <c r="BJ211" s="194"/>
      <c r="BK211" s="194"/>
      <c r="BL211" s="194"/>
      <c r="BM211" s="194"/>
      <c r="BN211" s="194"/>
      <c r="BO211" s="194"/>
      <c r="BP211" s="194"/>
      <c r="BQ211" s="203"/>
      <c r="BR211" s="205" t="str">
        <f t="shared" si="9"/>
        <v/>
      </c>
      <c r="BS211" s="205" t="str">
        <f t="shared" si="10"/>
        <v/>
      </c>
      <c r="BT211" s="205" t="str">
        <f t="shared" si="10"/>
        <v/>
      </c>
      <c r="BU211" s="9"/>
      <c r="BV211" s="9"/>
      <c r="CD211" s="9"/>
      <c r="CE211" s="9"/>
      <c r="CF211" s="2"/>
      <c r="CG211" s="384"/>
      <c r="CH211" s="384"/>
      <c r="CI211" s="384"/>
    </row>
    <row r="212" spans="1:87" x14ac:dyDescent="0.3">
      <c r="A212" s="356"/>
      <c r="B212" s="194"/>
      <c r="C212" s="286"/>
      <c r="D212" s="201"/>
      <c r="E212" s="286"/>
      <c r="F212" s="194"/>
      <c r="G212" s="286"/>
      <c r="H212" s="286"/>
      <c r="I212" s="286"/>
      <c r="J212" s="194"/>
      <c r="K212" s="194"/>
      <c r="L212" s="194"/>
      <c r="M212" s="195"/>
      <c r="N212" s="286"/>
      <c r="O212" s="194" t="s">
        <v>15</v>
      </c>
      <c r="P212" s="192"/>
      <c r="Q212" s="194"/>
      <c r="R212" s="194"/>
      <c r="S212" s="194"/>
      <c r="T212" s="192"/>
      <c r="U212" s="192"/>
      <c r="V212" s="192"/>
      <c r="W212" s="192"/>
      <c r="X212" s="192"/>
      <c r="Y212" s="192"/>
      <c r="Z212" s="192"/>
      <c r="AA212" s="192"/>
      <c r="AB212" s="192"/>
      <c r="AC212" s="192"/>
      <c r="AD212" s="194"/>
      <c r="AE212" s="194"/>
      <c r="AF212" s="194"/>
      <c r="AG212" s="286"/>
      <c r="AH212" s="286"/>
      <c r="AI212" s="286"/>
      <c r="AJ212" s="329"/>
      <c r="AK212" s="331"/>
      <c r="AL212" s="192"/>
      <c r="AM212" s="9"/>
      <c r="AN212" s="203"/>
      <c r="AO212" s="292"/>
      <c r="AP212" s="286"/>
      <c r="AQ212" s="286"/>
      <c r="AR212" s="194"/>
      <c r="AS212" s="194"/>
      <c r="AT212" s="286"/>
      <c r="AU212" s="192"/>
      <c r="AV212" s="286"/>
      <c r="AW212" s="192"/>
      <c r="AX212" s="286"/>
      <c r="AY212" s="192"/>
      <c r="AZ212" s="286"/>
      <c r="BA212" s="194"/>
      <c r="BB212" s="194"/>
      <c r="BC212" s="194"/>
      <c r="BD212" s="194"/>
      <c r="BE212" s="194"/>
      <c r="BF212" s="194"/>
      <c r="BG212" s="194"/>
      <c r="BH212" s="194"/>
      <c r="BI212" s="194"/>
      <c r="BJ212" s="194"/>
      <c r="BK212" s="194"/>
      <c r="BL212" s="194"/>
      <c r="BM212" s="194"/>
      <c r="BN212" s="194"/>
      <c r="BO212" s="194"/>
      <c r="BP212" s="194"/>
      <c r="BQ212" s="203"/>
      <c r="BR212" s="205" t="str">
        <f t="shared" si="9"/>
        <v/>
      </c>
      <c r="BS212" s="205" t="str">
        <f t="shared" si="10"/>
        <v/>
      </c>
      <c r="BT212" s="205" t="str">
        <f t="shared" si="10"/>
        <v/>
      </c>
      <c r="BU212" s="9"/>
      <c r="BV212" s="9"/>
      <c r="CD212" s="9"/>
      <c r="CE212" s="9"/>
      <c r="CF212" s="2"/>
      <c r="CG212" s="384"/>
      <c r="CH212" s="384"/>
      <c r="CI212" s="384"/>
    </row>
    <row r="213" spans="1:87" x14ac:dyDescent="0.3">
      <c r="A213" s="356"/>
      <c r="B213" s="194"/>
      <c r="C213" s="286"/>
      <c r="D213" s="201"/>
      <c r="E213" s="286"/>
      <c r="F213" s="194"/>
      <c r="G213" s="286"/>
      <c r="H213" s="286"/>
      <c r="I213" s="286"/>
      <c r="J213" s="194"/>
      <c r="K213" s="194"/>
      <c r="L213" s="194"/>
      <c r="M213" s="195"/>
      <c r="N213" s="286"/>
      <c r="O213" s="194" t="s">
        <v>15</v>
      </c>
      <c r="P213" s="192"/>
      <c r="Q213" s="194"/>
      <c r="R213" s="194"/>
      <c r="S213" s="194"/>
      <c r="T213" s="192"/>
      <c r="U213" s="192"/>
      <c r="V213" s="192"/>
      <c r="W213" s="192"/>
      <c r="X213" s="192"/>
      <c r="Y213" s="192"/>
      <c r="Z213" s="192"/>
      <c r="AA213" s="192"/>
      <c r="AB213" s="192"/>
      <c r="AC213" s="192"/>
      <c r="AD213" s="194"/>
      <c r="AE213" s="194"/>
      <c r="AF213" s="194"/>
      <c r="AG213" s="286"/>
      <c r="AH213" s="286"/>
      <c r="AI213" s="286"/>
      <c r="AJ213" s="329"/>
      <c r="AK213" s="331"/>
      <c r="AL213" s="192"/>
      <c r="AM213" s="9"/>
      <c r="AN213" s="203"/>
      <c r="AO213" s="292"/>
      <c r="AP213" s="286"/>
      <c r="AQ213" s="286"/>
      <c r="AR213" s="194"/>
      <c r="AS213" s="194"/>
      <c r="AT213" s="286"/>
      <c r="AU213" s="192"/>
      <c r="AV213" s="286"/>
      <c r="AW213" s="192"/>
      <c r="AX213" s="286"/>
      <c r="AY213" s="192"/>
      <c r="AZ213" s="286"/>
      <c r="BA213" s="194"/>
      <c r="BB213" s="194"/>
      <c r="BC213" s="194"/>
      <c r="BD213" s="194"/>
      <c r="BE213" s="194"/>
      <c r="BF213" s="194"/>
      <c r="BG213" s="194"/>
      <c r="BH213" s="194"/>
      <c r="BI213" s="194"/>
      <c r="BJ213" s="194"/>
      <c r="BK213" s="194"/>
      <c r="BL213" s="194"/>
      <c r="BM213" s="194"/>
      <c r="BN213" s="194"/>
      <c r="BO213" s="194"/>
      <c r="BP213" s="194"/>
      <c r="BQ213" s="203"/>
      <c r="BR213" s="205" t="str">
        <f t="shared" si="9"/>
        <v/>
      </c>
      <c r="BS213" s="205" t="str">
        <f t="shared" si="10"/>
        <v/>
      </c>
      <c r="BT213" s="205" t="str">
        <f t="shared" si="10"/>
        <v/>
      </c>
      <c r="BU213" s="9"/>
      <c r="BV213" s="9"/>
      <c r="CD213" s="9"/>
      <c r="CE213" s="9"/>
      <c r="CF213" s="2"/>
      <c r="CG213" s="384"/>
      <c r="CH213" s="384"/>
      <c r="CI213" s="384"/>
    </row>
    <row r="214" spans="1:87" x14ac:dyDescent="0.3">
      <c r="A214" s="356"/>
      <c r="B214" s="194"/>
      <c r="C214" s="286"/>
      <c r="D214" s="201"/>
      <c r="E214" s="286"/>
      <c r="F214" s="194"/>
      <c r="G214" s="286"/>
      <c r="H214" s="286"/>
      <c r="I214" s="286"/>
      <c r="J214" s="194"/>
      <c r="K214" s="194"/>
      <c r="L214" s="194"/>
      <c r="M214" s="195"/>
      <c r="N214" s="286"/>
      <c r="O214" s="194" t="s">
        <v>15</v>
      </c>
      <c r="P214" s="192"/>
      <c r="Q214" s="194"/>
      <c r="R214" s="194"/>
      <c r="S214" s="194"/>
      <c r="T214" s="192"/>
      <c r="U214" s="192"/>
      <c r="V214" s="192"/>
      <c r="W214" s="192"/>
      <c r="X214" s="192"/>
      <c r="Y214" s="192"/>
      <c r="Z214" s="192"/>
      <c r="AA214" s="192"/>
      <c r="AB214" s="192"/>
      <c r="AC214" s="192"/>
      <c r="AD214" s="194"/>
      <c r="AE214" s="194"/>
      <c r="AF214" s="194"/>
      <c r="AG214" s="286"/>
      <c r="AH214" s="286"/>
      <c r="AI214" s="286"/>
      <c r="AJ214" s="329"/>
      <c r="AK214" s="331"/>
      <c r="AL214" s="192"/>
      <c r="AM214" s="9"/>
      <c r="AN214" s="203"/>
      <c r="AO214" s="292"/>
      <c r="AP214" s="286"/>
      <c r="AQ214" s="286"/>
      <c r="AR214" s="194"/>
      <c r="AS214" s="194"/>
      <c r="AT214" s="286"/>
      <c r="AU214" s="192"/>
      <c r="AV214" s="286"/>
      <c r="AW214" s="192"/>
      <c r="AX214" s="286"/>
      <c r="AY214" s="192"/>
      <c r="AZ214" s="286"/>
      <c r="BA214" s="194"/>
      <c r="BB214" s="194"/>
      <c r="BC214" s="194"/>
      <c r="BD214" s="194"/>
      <c r="BE214" s="194"/>
      <c r="BF214" s="194"/>
      <c r="BG214" s="194"/>
      <c r="BH214" s="194"/>
      <c r="BI214" s="194"/>
      <c r="BJ214" s="194"/>
      <c r="BK214" s="194"/>
      <c r="BL214" s="194"/>
      <c r="BM214" s="194"/>
      <c r="BN214" s="194"/>
      <c r="BO214" s="194"/>
      <c r="BP214" s="194"/>
      <c r="BQ214" s="203"/>
      <c r="BR214" s="205" t="str">
        <f t="shared" si="9"/>
        <v/>
      </c>
      <c r="BS214" s="205" t="str">
        <f t="shared" si="10"/>
        <v/>
      </c>
      <c r="BT214" s="205" t="str">
        <f t="shared" si="10"/>
        <v/>
      </c>
      <c r="BU214" s="9"/>
      <c r="BV214" s="9"/>
      <c r="CD214" s="9"/>
      <c r="CE214" s="9"/>
      <c r="CF214" s="2"/>
      <c r="CG214" s="384"/>
      <c r="CH214" s="384"/>
      <c r="CI214" s="384"/>
    </row>
    <row r="215" spans="1:87" x14ac:dyDescent="0.3">
      <c r="A215" s="356"/>
      <c r="B215" s="194"/>
      <c r="C215" s="286"/>
      <c r="D215" s="201"/>
      <c r="E215" s="286"/>
      <c r="F215" s="194"/>
      <c r="G215" s="286"/>
      <c r="H215" s="286"/>
      <c r="I215" s="286"/>
      <c r="J215" s="194"/>
      <c r="K215" s="194"/>
      <c r="L215" s="194"/>
      <c r="M215" s="195"/>
      <c r="N215" s="286"/>
      <c r="O215" s="194" t="s">
        <v>15</v>
      </c>
      <c r="P215" s="192"/>
      <c r="Q215" s="194"/>
      <c r="R215" s="194"/>
      <c r="S215" s="194"/>
      <c r="T215" s="192"/>
      <c r="U215" s="192"/>
      <c r="V215" s="192"/>
      <c r="W215" s="192"/>
      <c r="X215" s="192"/>
      <c r="Y215" s="192"/>
      <c r="Z215" s="192"/>
      <c r="AA215" s="192"/>
      <c r="AB215" s="192"/>
      <c r="AC215" s="192"/>
      <c r="AD215" s="194"/>
      <c r="AE215" s="194"/>
      <c r="AF215" s="194"/>
      <c r="AG215" s="286"/>
      <c r="AH215" s="286"/>
      <c r="AI215" s="286"/>
      <c r="AJ215" s="329"/>
      <c r="AK215" s="331"/>
      <c r="AL215" s="192"/>
      <c r="AM215" s="9"/>
      <c r="AN215" s="203"/>
      <c r="AO215" s="292"/>
      <c r="AP215" s="286"/>
      <c r="AQ215" s="286"/>
      <c r="AR215" s="194"/>
      <c r="AS215" s="194"/>
      <c r="AT215" s="286"/>
      <c r="AU215" s="192"/>
      <c r="AV215" s="286"/>
      <c r="AW215" s="192"/>
      <c r="AX215" s="286"/>
      <c r="AY215" s="192"/>
      <c r="AZ215" s="286"/>
      <c r="BA215" s="194"/>
      <c r="BB215" s="194"/>
      <c r="BC215" s="194"/>
      <c r="BD215" s="194"/>
      <c r="BE215" s="194"/>
      <c r="BF215" s="194"/>
      <c r="BG215" s="194"/>
      <c r="BH215" s="194"/>
      <c r="BI215" s="194"/>
      <c r="BJ215" s="194"/>
      <c r="BK215" s="194"/>
      <c r="BL215" s="194"/>
      <c r="BM215" s="194"/>
      <c r="BN215" s="194"/>
      <c r="BO215" s="194"/>
      <c r="BP215" s="194"/>
      <c r="BQ215" s="203"/>
      <c r="BR215" s="205" t="str">
        <f t="shared" si="9"/>
        <v/>
      </c>
      <c r="BS215" s="205" t="str">
        <f t="shared" si="10"/>
        <v/>
      </c>
      <c r="BT215" s="205" t="str">
        <f t="shared" si="10"/>
        <v/>
      </c>
      <c r="BU215" s="9"/>
      <c r="BV215" s="9"/>
      <c r="CD215" s="9"/>
      <c r="CE215" s="9"/>
      <c r="CF215" s="2"/>
      <c r="CG215" s="384"/>
      <c r="CH215" s="384"/>
      <c r="CI215" s="384"/>
    </row>
    <row r="216" spans="1:87" x14ac:dyDescent="0.3">
      <c r="A216" s="356"/>
      <c r="B216" s="194"/>
      <c r="C216" s="286"/>
      <c r="D216" s="201"/>
      <c r="E216" s="286"/>
      <c r="F216" s="194"/>
      <c r="G216" s="286"/>
      <c r="H216" s="286"/>
      <c r="I216" s="286"/>
      <c r="J216" s="194"/>
      <c r="K216" s="194"/>
      <c r="L216" s="194"/>
      <c r="M216" s="195"/>
      <c r="N216" s="286"/>
      <c r="O216" s="194" t="s">
        <v>15</v>
      </c>
      <c r="P216" s="192"/>
      <c r="Q216" s="194"/>
      <c r="R216" s="194"/>
      <c r="S216" s="194"/>
      <c r="T216" s="192"/>
      <c r="U216" s="192"/>
      <c r="V216" s="192"/>
      <c r="W216" s="192"/>
      <c r="X216" s="192"/>
      <c r="Y216" s="192"/>
      <c r="Z216" s="192"/>
      <c r="AA216" s="192"/>
      <c r="AB216" s="192"/>
      <c r="AC216" s="192"/>
      <c r="AD216" s="194"/>
      <c r="AE216" s="194"/>
      <c r="AF216" s="194"/>
      <c r="AG216" s="286"/>
      <c r="AH216" s="286"/>
      <c r="AI216" s="286"/>
      <c r="AJ216" s="329"/>
      <c r="AK216" s="331"/>
      <c r="AL216" s="192"/>
      <c r="AM216" s="9"/>
      <c r="AN216" s="203"/>
      <c r="AO216" s="292"/>
      <c r="AP216" s="286"/>
      <c r="AQ216" s="286"/>
      <c r="AR216" s="194"/>
      <c r="AS216" s="194"/>
      <c r="AT216" s="286"/>
      <c r="AU216" s="192"/>
      <c r="AV216" s="286"/>
      <c r="AW216" s="192"/>
      <c r="AX216" s="286"/>
      <c r="AY216" s="192"/>
      <c r="AZ216" s="286"/>
      <c r="BA216" s="194"/>
      <c r="BB216" s="194"/>
      <c r="BC216" s="194"/>
      <c r="BD216" s="194"/>
      <c r="BE216" s="194"/>
      <c r="BF216" s="194"/>
      <c r="BG216" s="194"/>
      <c r="BH216" s="194"/>
      <c r="BI216" s="194"/>
      <c r="BJ216" s="194"/>
      <c r="BK216" s="194"/>
      <c r="BL216" s="194"/>
      <c r="BM216" s="194"/>
      <c r="BN216" s="194"/>
      <c r="BO216" s="194"/>
      <c r="BP216" s="194"/>
      <c r="BQ216" s="203"/>
      <c r="BR216" s="205" t="str">
        <f t="shared" si="9"/>
        <v/>
      </c>
      <c r="BS216" s="205" t="str">
        <f t="shared" si="10"/>
        <v/>
      </c>
      <c r="BT216" s="205" t="str">
        <f t="shared" si="10"/>
        <v/>
      </c>
      <c r="BU216" s="9"/>
      <c r="BV216" s="9"/>
      <c r="CD216" s="9"/>
      <c r="CE216" s="9"/>
      <c r="CF216" s="2"/>
      <c r="CG216" s="384"/>
      <c r="CH216" s="384"/>
      <c r="CI216" s="384"/>
    </row>
    <row r="217" spans="1:87" x14ac:dyDescent="0.3">
      <c r="A217" s="356"/>
      <c r="B217" s="194"/>
      <c r="C217" s="286"/>
      <c r="D217" s="201"/>
      <c r="E217" s="286"/>
      <c r="F217" s="194"/>
      <c r="G217" s="286"/>
      <c r="H217" s="286"/>
      <c r="I217" s="286"/>
      <c r="J217" s="194"/>
      <c r="K217" s="194"/>
      <c r="L217" s="194"/>
      <c r="M217" s="195"/>
      <c r="N217" s="286"/>
      <c r="O217" s="194" t="s">
        <v>15</v>
      </c>
      <c r="P217" s="192"/>
      <c r="Q217" s="194"/>
      <c r="R217" s="194"/>
      <c r="S217" s="194"/>
      <c r="T217" s="192"/>
      <c r="U217" s="192"/>
      <c r="V217" s="192"/>
      <c r="W217" s="192"/>
      <c r="X217" s="192"/>
      <c r="Y217" s="192"/>
      <c r="Z217" s="192"/>
      <c r="AA217" s="192"/>
      <c r="AB217" s="192"/>
      <c r="AC217" s="192"/>
      <c r="AD217" s="194"/>
      <c r="AE217" s="194"/>
      <c r="AF217" s="194"/>
      <c r="AG217" s="286"/>
      <c r="AH217" s="286"/>
      <c r="AI217" s="286"/>
      <c r="AJ217" s="329"/>
      <c r="AK217" s="331"/>
      <c r="AL217" s="192"/>
      <c r="AM217" s="9"/>
      <c r="AN217" s="203"/>
      <c r="AO217" s="292"/>
      <c r="AP217" s="286"/>
      <c r="AQ217" s="286"/>
      <c r="AR217" s="194"/>
      <c r="AS217" s="194"/>
      <c r="AT217" s="286"/>
      <c r="AU217" s="192"/>
      <c r="AV217" s="286"/>
      <c r="AW217" s="192"/>
      <c r="AX217" s="286"/>
      <c r="AY217" s="192"/>
      <c r="AZ217" s="286"/>
      <c r="BA217" s="194"/>
      <c r="BB217" s="194"/>
      <c r="BC217" s="194"/>
      <c r="BD217" s="194"/>
      <c r="BE217" s="194"/>
      <c r="BF217" s="194"/>
      <c r="BG217" s="194"/>
      <c r="BH217" s="194"/>
      <c r="BI217" s="194"/>
      <c r="BJ217" s="194"/>
      <c r="BK217" s="194"/>
      <c r="BL217" s="194"/>
      <c r="BM217" s="194"/>
      <c r="BN217" s="194"/>
      <c r="BO217" s="194"/>
      <c r="BP217" s="194"/>
      <c r="BQ217" s="203"/>
      <c r="BR217" s="205" t="str">
        <f t="shared" si="9"/>
        <v/>
      </c>
      <c r="BS217" s="205" t="str">
        <f t="shared" si="10"/>
        <v/>
      </c>
      <c r="BT217" s="205" t="str">
        <f t="shared" si="10"/>
        <v/>
      </c>
      <c r="BU217" s="9"/>
      <c r="BV217" s="9"/>
      <c r="CD217" s="9"/>
      <c r="CE217" s="9"/>
      <c r="CF217" s="2"/>
      <c r="CG217" s="384"/>
      <c r="CH217" s="384"/>
      <c r="CI217" s="384"/>
    </row>
    <row r="218" spans="1:87" x14ac:dyDescent="0.3">
      <c r="A218" s="356"/>
      <c r="B218" s="194"/>
      <c r="C218" s="286"/>
      <c r="D218" s="201"/>
      <c r="E218" s="286"/>
      <c r="F218" s="194"/>
      <c r="G218" s="286"/>
      <c r="H218" s="286"/>
      <c r="I218" s="286"/>
      <c r="J218" s="194"/>
      <c r="K218" s="194"/>
      <c r="L218" s="194"/>
      <c r="M218" s="195"/>
      <c r="N218" s="286"/>
      <c r="O218" s="194" t="s">
        <v>15</v>
      </c>
      <c r="P218" s="192"/>
      <c r="Q218" s="194"/>
      <c r="R218" s="194"/>
      <c r="S218" s="194"/>
      <c r="T218" s="192"/>
      <c r="U218" s="192"/>
      <c r="V218" s="192"/>
      <c r="W218" s="192"/>
      <c r="X218" s="192"/>
      <c r="Y218" s="192"/>
      <c r="Z218" s="192"/>
      <c r="AA218" s="192"/>
      <c r="AB218" s="192"/>
      <c r="AC218" s="192"/>
      <c r="AD218" s="194"/>
      <c r="AE218" s="194"/>
      <c r="AF218" s="194"/>
      <c r="AG218" s="286"/>
      <c r="AH218" s="286"/>
      <c r="AI218" s="286"/>
      <c r="AJ218" s="329"/>
      <c r="AK218" s="331"/>
      <c r="AL218" s="192"/>
      <c r="AM218" s="9"/>
      <c r="AN218" s="203"/>
      <c r="AO218" s="292"/>
      <c r="AP218" s="286"/>
      <c r="AQ218" s="286"/>
      <c r="AR218" s="194"/>
      <c r="AS218" s="194"/>
      <c r="AT218" s="286"/>
      <c r="AU218" s="192"/>
      <c r="AV218" s="286"/>
      <c r="AW218" s="192"/>
      <c r="AX218" s="286"/>
      <c r="AY218" s="192"/>
      <c r="AZ218" s="286"/>
      <c r="BA218" s="194"/>
      <c r="BB218" s="194"/>
      <c r="BC218" s="194"/>
      <c r="BD218" s="194"/>
      <c r="BE218" s="194"/>
      <c r="BF218" s="194"/>
      <c r="BG218" s="194"/>
      <c r="BH218" s="194"/>
      <c r="BI218" s="194"/>
      <c r="BJ218" s="194"/>
      <c r="BK218" s="194"/>
      <c r="BL218" s="194"/>
      <c r="BM218" s="194"/>
      <c r="BN218" s="194"/>
      <c r="BO218" s="194"/>
      <c r="BP218" s="194"/>
      <c r="BQ218" s="203"/>
      <c r="BR218" s="205" t="str">
        <f t="shared" si="9"/>
        <v/>
      </c>
      <c r="BS218" s="205" t="str">
        <f t="shared" si="10"/>
        <v/>
      </c>
      <c r="BT218" s="205" t="str">
        <f t="shared" si="10"/>
        <v/>
      </c>
      <c r="BU218" s="9"/>
      <c r="BV218" s="9"/>
      <c r="CD218" s="9"/>
      <c r="CE218" s="9"/>
      <c r="CF218" s="2"/>
      <c r="CG218" s="384"/>
      <c r="CH218" s="384"/>
      <c r="CI218" s="384"/>
    </row>
    <row r="219" spans="1:87" x14ac:dyDescent="0.3">
      <c r="A219" s="356"/>
      <c r="B219" s="194"/>
      <c r="C219" s="286"/>
      <c r="D219" s="201"/>
      <c r="E219" s="286"/>
      <c r="F219" s="194"/>
      <c r="G219" s="286"/>
      <c r="H219" s="286"/>
      <c r="I219" s="286"/>
      <c r="J219" s="194"/>
      <c r="K219" s="194"/>
      <c r="L219" s="194"/>
      <c r="M219" s="195"/>
      <c r="N219" s="286"/>
      <c r="O219" s="194" t="s">
        <v>15</v>
      </c>
      <c r="P219" s="192"/>
      <c r="Q219" s="194"/>
      <c r="R219" s="194"/>
      <c r="S219" s="194"/>
      <c r="T219" s="192"/>
      <c r="U219" s="192"/>
      <c r="V219" s="192"/>
      <c r="W219" s="192"/>
      <c r="X219" s="192"/>
      <c r="Y219" s="192"/>
      <c r="Z219" s="192"/>
      <c r="AA219" s="192"/>
      <c r="AB219" s="192"/>
      <c r="AC219" s="192"/>
      <c r="AD219" s="194"/>
      <c r="AE219" s="194"/>
      <c r="AF219" s="194"/>
      <c r="AG219" s="286"/>
      <c r="AH219" s="286"/>
      <c r="AI219" s="286"/>
      <c r="AJ219" s="329"/>
      <c r="AK219" s="331"/>
      <c r="AL219" s="192"/>
      <c r="AM219" s="9"/>
      <c r="AN219" s="203"/>
      <c r="AO219" s="292"/>
      <c r="AP219" s="286"/>
      <c r="AQ219" s="286"/>
      <c r="AR219" s="194"/>
      <c r="AS219" s="194"/>
      <c r="AT219" s="286"/>
      <c r="AU219" s="192"/>
      <c r="AV219" s="286"/>
      <c r="AW219" s="192"/>
      <c r="AX219" s="286"/>
      <c r="AY219" s="192"/>
      <c r="AZ219" s="286"/>
      <c r="BA219" s="194"/>
      <c r="BB219" s="194"/>
      <c r="BC219" s="194"/>
      <c r="BD219" s="194"/>
      <c r="BE219" s="194"/>
      <c r="BF219" s="194"/>
      <c r="BG219" s="194"/>
      <c r="BH219" s="194"/>
      <c r="BI219" s="194"/>
      <c r="BJ219" s="194"/>
      <c r="BK219" s="194"/>
      <c r="BL219" s="194"/>
      <c r="BM219" s="194"/>
      <c r="BN219" s="194"/>
      <c r="BO219" s="194"/>
      <c r="BP219" s="194"/>
      <c r="BQ219" s="203"/>
      <c r="BR219" s="205" t="str">
        <f t="shared" si="9"/>
        <v/>
      </c>
      <c r="BS219" s="205" t="str">
        <f t="shared" si="10"/>
        <v/>
      </c>
      <c r="BT219" s="205" t="str">
        <f t="shared" si="10"/>
        <v/>
      </c>
      <c r="BU219" s="9"/>
      <c r="BV219" s="9"/>
      <c r="CD219" s="9"/>
      <c r="CE219" s="9"/>
      <c r="CF219" s="2"/>
      <c r="CG219" s="384"/>
      <c r="CH219" s="384"/>
      <c r="CI219" s="384"/>
    </row>
    <row r="220" spans="1:87" x14ac:dyDescent="0.3">
      <c r="A220" s="356"/>
      <c r="B220" s="194"/>
      <c r="C220" s="286"/>
      <c r="D220" s="201"/>
      <c r="E220" s="286"/>
      <c r="F220" s="194"/>
      <c r="G220" s="286"/>
      <c r="H220" s="286"/>
      <c r="I220" s="286"/>
      <c r="J220" s="194"/>
      <c r="K220" s="194"/>
      <c r="L220" s="194"/>
      <c r="M220" s="195"/>
      <c r="N220" s="286"/>
      <c r="O220" s="194" t="s">
        <v>15</v>
      </c>
      <c r="P220" s="192"/>
      <c r="Q220" s="194"/>
      <c r="R220" s="194"/>
      <c r="S220" s="194"/>
      <c r="T220" s="192"/>
      <c r="U220" s="192"/>
      <c r="V220" s="192"/>
      <c r="W220" s="192"/>
      <c r="X220" s="192"/>
      <c r="Y220" s="192"/>
      <c r="Z220" s="192"/>
      <c r="AA220" s="192"/>
      <c r="AB220" s="192"/>
      <c r="AC220" s="192"/>
      <c r="AD220" s="194"/>
      <c r="AE220" s="194"/>
      <c r="AF220" s="194"/>
      <c r="AG220" s="286"/>
      <c r="AH220" s="286"/>
      <c r="AI220" s="286"/>
      <c r="AJ220" s="329"/>
      <c r="AK220" s="331"/>
      <c r="AL220" s="192"/>
      <c r="AM220" s="9"/>
      <c r="AN220" s="203"/>
      <c r="AO220" s="292"/>
      <c r="AP220" s="286"/>
      <c r="AQ220" s="286"/>
      <c r="AR220" s="194"/>
      <c r="AS220" s="194"/>
      <c r="AT220" s="286"/>
      <c r="AU220" s="192"/>
      <c r="AV220" s="286"/>
      <c r="AW220" s="192"/>
      <c r="AX220" s="286"/>
      <c r="AY220" s="192"/>
      <c r="AZ220" s="286"/>
      <c r="BA220" s="194"/>
      <c r="BB220" s="194"/>
      <c r="BC220" s="194"/>
      <c r="BD220" s="194"/>
      <c r="BE220" s="194"/>
      <c r="BF220" s="194"/>
      <c r="BG220" s="194"/>
      <c r="BH220" s="194"/>
      <c r="BI220" s="194"/>
      <c r="BJ220" s="194"/>
      <c r="BK220" s="194"/>
      <c r="BL220" s="194"/>
      <c r="BM220" s="194"/>
      <c r="BN220" s="194"/>
      <c r="BO220" s="194"/>
      <c r="BP220" s="194"/>
      <c r="BQ220" s="203"/>
      <c r="BR220" s="205" t="str">
        <f t="shared" si="9"/>
        <v/>
      </c>
      <c r="BS220" s="205" t="str">
        <f t="shared" si="10"/>
        <v/>
      </c>
      <c r="BT220" s="205" t="str">
        <f t="shared" si="10"/>
        <v/>
      </c>
      <c r="BU220" s="9"/>
      <c r="BV220" s="9"/>
      <c r="CD220" s="9"/>
      <c r="CE220" s="9"/>
      <c r="CF220" s="2"/>
      <c r="CG220" s="384"/>
      <c r="CH220" s="384"/>
      <c r="CI220" s="384"/>
    </row>
    <row r="221" spans="1:87" x14ac:dyDescent="0.3">
      <c r="A221" s="356"/>
      <c r="B221" s="194"/>
      <c r="C221" s="286"/>
      <c r="D221" s="201"/>
      <c r="E221" s="286"/>
      <c r="F221" s="194"/>
      <c r="G221" s="286"/>
      <c r="H221" s="286"/>
      <c r="I221" s="286"/>
      <c r="J221" s="194"/>
      <c r="K221" s="194"/>
      <c r="L221" s="194"/>
      <c r="M221" s="195"/>
      <c r="N221" s="286"/>
      <c r="O221" s="194" t="s">
        <v>15</v>
      </c>
      <c r="P221" s="192"/>
      <c r="Q221" s="194"/>
      <c r="R221" s="194"/>
      <c r="S221" s="194"/>
      <c r="T221" s="192"/>
      <c r="U221" s="192"/>
      <c r="V221" s="192"/>
      <c r="W221" s="192"/>
      <c r="X221" s="192"/>
      <c r="Y221" s="192"/>
      <c r="Z221" s="192"/>
      <c r="AA221" s="192"/>
      <c r="AB221" s="192"/>
      <c r="AC221" s="192"/>
      <c r="AD221" s="194"/>
      <c r="AE221" s="194"/>
      <c r="AF221" s="194"/>
      <c r="AG221" s="286"/>
      <c r="AH221" s="286"/>
      <c r="AI221" s="286"/>
      <c r="AJ221" s="329"/>
      <c r="AK221" s="331"/>
      <c r="AL221" s="192"/>
      <c r="AM221" s="9"/>
      <c r="AN221" s="203"/>
      <c r="AO221" s="292"/>
      <c r="AP221" s="286"/>
      <c r="AQ221" s="286"/>
      <c r="AR221" s="194"/>
      <c r="AS221" s="194"/>
      <c r="AT221" s="286"/>
      <c r="AU221" s="192"/>
      <c r="AV221" s="286"/>
      <c r="AW221" s="192"/>
      <c r="AX221" s="286"/>
      <c r="AY221" s="192"/>
      <c r="AZ221" s="286"/>
      <c r="BA221" s="194"/>
      <c r="BB221" s="194"/>
      <c r="BC221" s="194"/>
      <c r="BD221" s="194"/>
      <c r="BE221" s="194"/>
      <c r="BF221" s="194"/>
      <c r="BG221" s="194"/>
      <c r="BH221" s="194"/>
      <c r="BI221" s="194"/>
      <c r="BJ221" s="194"/>
      <c r="BK221" s="194"/>
      <c r="BL221" s="194"/>
      <c r="BM221" s="194"/>
      <c r="BN221" s="194"/>
      <c r="BO221" s="194"/>
      <c r="BP221" s="194"/>
      <c r="BQ221" s="203"/>
      <c r="BR221" s="205" t="str">
        <f t="shared" si="9"/>
        <v/>
      </c>
      <c r="BS221" s="205" t="str">
        <f t="shared" si="10"/>
        <v/>
      </c>
      <c r="BT221" s="205" t="str">
        <f t="shared" si="10"/>
        <v/>
      </c>
      <c r="BU221" s="9"/>
      <c r="BV221" s="9"/>
      <c r="CD221" s="9"/>
      <c r="CE221" s="9"/>
      <c r="CF221" s="2"/>
      <c r="CG221" s="384"/>
      <c r="CH221" s="384"/>
      <c r="CI221" s="384"/>
    </row>
    <row r="222" spans="1:87" x14ac:dyDescent="0.3">
      <c r="A222" s="356"/>
      <c r="B222" s="194"/>
      <c r="C222" s="286"/>
      <c r="D222" s="201"/>
      <c r="E222" s="286"/>
      <c r="F222" s="194"/>
      <c r="G222" s="286"/>
      <c r="H222" s="286"/>
      <c r="I222" s="286"/>
      <c r="J222" s="194"/>
      <c r="K222" s="194"/>
      <c r="L222" s="194"/>
      <c r="M222" s="195"/>
      <c r="N222" s="286"/>
      <c r="O222" s="194" t="s">
        <v>15</v>
      </c>
      <c r="P222" s="192"/>
      <c r="Q222" s="194"/>
      <c r="R222" s="194"/>
      <c r="S222" s="194"/>
      <c r="T222" s="192"/>
      <c r="U222" s="192"/>
      <c r="V222" s="192"/>
      <c r="W222" s="192"/>
      <c r="X222" s="192"/>
      <c r="Y222" s="192"/>
      <c r="Z222" s="192"/>
      <c r="AA222" s="192"/>
      <c r="AB222" s="192"/>
      <c r="AC222" s="192"/>
      <c r="AD222" s="194"/>
      <c r="AE222" s="194"/>
      <c r="AF222" s="194"/>
      <c r="AG222" s="286"/>
      <c r="AH222" s="286"/>
      <c r="AI222" s="286"/>
      <c r="AJ222" s="329"/>
      <c r="AK222" s="331"/>
      <c r="AL222" s="192"/>
      <c r="AM222" s="9"/>
      <c r="AN222" s="203"/>
      <c r="AO222" s="292"/>
      <c r="AP222" s="286"/>
      <c r="AQ222" s="286"/>
      <c r="AR222" s="194"/>
      <c r="AS222" s="194"/>
      <c r="AT222" s="286"/>
      <c r="AU222" s="192"/>
      <c r="AV222" s="286"/>
      <c r="AW222" s="192"/>
      <c r="AX222" s="286"/>
      <c r="AY222" s="192"/>
      <c r="AZ222" s="286"/>
      <c r="BA222" s="194"/>
      <c r="BB222" s="194"/>
      <c r="BC222" s="194"/>
      <c r="BD222" s="194"/>
      <c r="BE222" s="194"/>
      <c r="BF222" s="194"/>
      <c r="BG222" s="194"/>
      <c r="BH222" s="194"/>
      <c r="BI222" s="194"/>
      <c r="BJ222" s="194"/>
      <c r="BK222" s="194"/>
      <c r="BL222" s="194"/>
      <c r="BM222" s="194"/>
      <c r="BN222" s="194"/>
      <c r="BO222" s="194"/>
      <c r="BP222" s="194"/>
      <c r="BQ222" s="203"/>
      <c r="BR222" s="205" t="str">
        <f t="shared" si="9"/>
        <v/>
      </c>
      <c r="BS222" s="205" t="str">
        <f t="shared" si="10"/>
        <v/>
      </c>
      <c r="BT222" s="205" t="str">
        <f t="shared" si="10"/>
        <v/>
      </c>
      <c r="BU222" s="9"/>
      <c r="BV222" s="9"/>
      <c r="CD222" s="9"/>
      <c r="CE222" s="9"/>
      <c r="CF222" s="2"/>
      <c r="CG222" s="384"/>
      <c r="CH222" s="384"/>
      <c r="CI222" s="384"/>
    </row>
    <row r="223" spans="1:87" x14ac:dyDescent="0.3">
      <c r="A223" s="356"/>
      <c r="B223" s="194"/>
      <c r="C223" s="286"/>
      <c r="D223" s="201"/>
      <c r="E223" s="286"/>
      <c r="F223" s="194"/>
      <c r="G223" s="286"/>
      <c r="H223" s="286"/>
      <c r="I223" s="286"/>
      <c r="J223" s="194"/>
      <c r="K223" s="194"/>
      <c r="L223" s="194"/>
      <c r="M223" s="195"/>
      <c r="N223" s="286"/>
      <c r="O223" s="194" t="s">
        <v>15</v>
      </c>
      <c r="P223" s="192"/>
      <c r="Q223" s="194"/>
      <c r="R223" s="194"/>
      <c r="S223" s="194"/>
      <c r="T223" s="192"/>
      <c r="U223" s="192"/>
      <c r="V223" s="192"/>
      <c r="W223" s="192"/>
      <c r="X223" s="192"/>
      <c r="Y223" s="192"/>
      <c r="Z223" s="192"/>
      <c r="AA223" s="192"/>
      <c r="AB223" s="192"/>
      <c r="AC223" s="192"/>
      <c r="AD223" s="194"/>
      <c r="AE223" s="194"/>
      <c r="AF223" s="194"/>
      <c r="AG223" s="286"/>
      <c r="AH223" s="286"/>
      <c r="AI223" s="286"/>
      <c r="AJ223" s="329"/>
      <c r="AK223" s="331"/>
      <c r="AL223" s="192"/>
      <c r="AM223" s="9"/>
      <c r="AN223" s="203"/>
      <c r="AO223" s="292"/>
      <c r="AP223" s="286"/>
      <c r="AQ223" s="286"/>
      <c r="AR223" s="194"/>
      <c r="AS223" s="194"/>
      <c r="AT223" s="286"/>
      <c r="AU223" s="192"/>
      <c r="AV223" s="286"/>
      <c r="AW223" s="192"/>
      <c r="AX223" s="286"/>
      <c r="AY223" s="192"/>
      <c r="AZ223" s="286"/>
      <c r="BA223" s="194"/>
      <c r="BB223" s="194"/>
      <c r="BC223" s="194"/>
      <c r="BD223" s="194"/>
      <c r="BE223" s="194"/>
      <c r="BF223" s="194"/>
      <c r="BG223" s="194"/>
      <c r="BH223" s="194"/>
      <c r="BI223" s="194"/>
      <c r="BJ223" s="194"/>
      <c r="BK223" s="194"/>
      <c r="BL223" s="194"/>
      <c r="BM223" s="194"/>
      <c r="BN223" s="194"/>
      <c r="BO223" s="194"/>
      <c r="BP223" s="194"/>
      <c r="BQ223" s="203"/>
      <c r="BR223" s="205" t="str">
        <f t="shared" si="9"/>
        <v/>
      </c>
      <c r="BS223" s="205" t="str">
        <f t="shared" si="10"/>
        <v/>
      </c>
      <c r="BT223" s="205" t="str">
        <f t="shared" si="10"/>
        <v/>
      </c>
      <c r="BU223" s="9"/>
      <c r="BV223" s="9"/>
      <c r="CD223" s="9"/>
      <c r="CE223" s="9"/>
      <c r="CF223" s="2"/>
      <c r="CG223" s="384"/>
      <c r="CH223" s="384"/>
      <c r="CI223" s="384"/>
    </row>
    <row r="224" spans="1:87" x14ac:dyDescent="0.3">
      <c r="A224" s="356"/>
      <c r="B224" s="194"/>
      <c r="C224" s="286"/>
      <c r="D224" s="201"/>
      <c r="E224" s="286"/>
      <c r="F224" s="194"/>
      <c r="G224" s="286"/>
      <c r="H224" s="286"/>
      <c r="I224" s="286"/>
      <c r="J224" s="194"/>
      <c r="K224" s="194"/>
      <c r="L224" s="194"/>
      <c r="M224" s="195"/>
      <c r="N224" s="286"/>
      <c r="O224" s="194" t="s">
        <v>15</v>
      </c>
      <c r="P224" s="192"/>
      <c r="Q224" s="194"/>
      <c r="R224" s="194"/>
      <c r="S224" s="194"/>
      <c r="T224" s="192"/>
      <c r="U224" s="192"/>
      <c r="V224" s="192"/>
      <c r="W224" s="192"/>
      <c r="X224" s="192"/>
      <c r="Y224" s="192"/>
      <c r="Z224" s="192"/>
      <c r="AA224" s="192"/>
      <c r="AB224" s="192"/>
      <c r="AC224" s="192"/>
      <c r="AD224" s="194"/>
      <c r="AE224" s="194"/>
      <c r="AF224" s="194"/>
      <c r="AG224" s="286"/>
      <c r="AH224" s="286"/>
      <c r="AI224" s="286"/>
      <c r="AJ224" s="329"/>
      <c r="AK224" s="331"/>
      <c r="AL224" s="192"/>
      <c r="AM224" s="9"/>
      <c r="AN224" s="203"/>
      <c r="AO224" s="292"/>
      <c r="AP224" s="286"/>
      <c r="AQ224" s="286"/>
      <c r="AR224" s="194"/>
      <c r="AS224" s="194"/>
      <c r="AT224" s="286"/>
      <c r="AU224" s="192"/>
      <c r="AV224" s="286"/>
      <c r="AW224" s="192"/>
      <c r="AX224" s="286"/>
      <c r="AY224" s="192"/>
      <c r="AZ224" s="286"/>
      <c r="BA224" s="194"/>
      <c r="BB224" s="194"/>
      <c r="BC224" s="194"/>
      <c r="BD224" s="194"/>
      <c r="BE224" s="194"/>
      <c r="BF224" s="194"/>
      <c r="BG224" s="194"/>
      <c r="BH224" s="194"/>
      <c r="BI224" s="194"/>
      <c r="BJ224" s="194"/>
      <c r="BK224" s="194"/>
      <c r="BL224" s="194"/>
      <c r="BM224" s="194"/>
      <c r="BN224" s="194"/>
      <c r="BO224" s="194"/>
      <c r="BP224" s="194"/>
      <c r="BQ224" s="203"/>
      <c r="BR224" s="205" t="str">
        <f t="shared" si="9"/>
        <v/>
      </c>
      <c r="BS224" s="205" t="str">
        <f t="shared" si="10"/>
        <v/>
      </c>
      <c r="BT224" s="205" t="str">
        <f t="shared" si="10"/>
        <v/>
      </c>
      <c r="BU224" s="9"/>
      <c r="BV224" s="9"/>
      <c r="CD224" s="9"/>
      <c r="CE224" s="9"/>
      <c r="CF224" s="2"/>
      <c r="CG224" s="384"/>
      <c r="CH224" s="384"/>
      <c r="CI224" s="384"/>
    </row>
    <row r="225" spans="1:87" x14ac:dyDescent="0.3">
      <c r="A225" s="356"/>
      <c r="B225" s="194"/>
      <c r="C225" s="286"/>
      <c r="D225" s="201"/>
      <c r="E225" s="286"/>
      <c r="F225" s="194"/>
      <c r="G225" s="286"/>
      <c r="H225" s="286"/>
      <c r="I225" s="286"/>
      <c r="J225" s="194"/>
      <c r="K225" s="194"/>
      <c r="L225" s="194"/>
      <c r="M225" s="195"/>
      <c r="N225" s="286"/>
      <c r="O225" s="194" t="s">
        <v>15</v>
      </c>
      <c r="P225" s="192"/>
      <c r="Q225" s="194"/>
      <c r="R225" s="194"/>
      <c r="S225" s="194"/>
      <c r="T225" s="192"/>
      <c r="U225" s="192"/>
      <c r="V225" s="192"/>
      <c r="W225" s="192"/>
      <c r="X225" s="192"/>
      <c r="Y225" s="192"/>
      <c r="Z225" s="192"/>
      <c r="AA225" s="192"/>
      <c r="AB225" s="192"/>
      <c r="AC225" s="192"/>
      <c r="AD225" s="194"/>
      <c r="AE225" s="194"/>
      <c r="AF225" s="194"/>
      <c r="AG225" s="286"/>
      <c r="AH225" s="286"/>
      <c r="AI225" s="286"/>
      <c r="AJ225" s="329"/>
      <c r="AK225" s="331"/>
      <c r="AL225" s="192"/>
      <c r="AM225" s="9"/>
      <c r="AN225" s="203"/>
      <c r="AO225" s="292"/>
      <c r="AP225" s="286"/>
      <c r="AQ225" s="286"/>
      <c r="AR225" s="194"/>
      <c r="AS225" s="194"/>
      <c r="AT225" s="286"/>
      <c r="AU225" s="192"/>
      <c r="AV225" s="286"/>
      <c r="AW225" s="192"/>
      <c r="AX225" s="286"/>
      <c r="AY225" s="192"/>
      <c r="AZ225" s="286"/>
      <c r="BA225" s="194"/>
      <c r="BB225" s="194"/>
      <c r="BC225" s="194"/>
      <c r="BD225" s="194"/>
      <c r="BE225" s="194"/>
      <c r="BF225" s="194"/>
      <c r="BG225" s="194"/>
      <c r="BH225" s="194"/>
      <c r="BI225" s="194"/>
      <c r="BJ225" s="194"/>
      <c r="BK225" s="194"/>
      <c r="BL225" s="194"/>
      <c r="BM225" s="194"/>
      <c r="BN225" s="194"/>
      <c r="BO225" s="194"/>
      <c r="BP225" s="194"/>
      <c r="BQ225" s="203"/>
      <c r="BR225" s="205" t="str">
        <f t="shared" si="9"/>
        <v/>
      </c>
      <c r="BS225" s="205" t="str">
        <f t="shared" si="10"/>
        <v/>
      </c>
      <c r="BT225" s="205" t="str">
        <f t="shared" si="10"/>
        <v/>
      </c>
      <c r="BU225" s="9"/>
      <c r="BV225" s="9"/>
      <c r="CD225" s="9"/>
      <c r="CE225" s="9"/>
      <c r="CF225" s="2"/>
      <c r="CG225" s="384"/>
      <c r="CH225" s="384"/>
      <c r="CI225" s="384"/>
    </row>
    <row r="226" spans="1:87" x14ac:dyDescent="0.3">
      <c r="A226" s="356"/>
      <c r="B226" s="194"/>
      <c r="C226" s="286"/>
      <c r="D226" s="201"/>
      <c r="E226" s="286"/>
      <c r="F226" s="194"/>
      <c r="G226" s="286"/>
      <c r="H226" s="286"/>
      <c r="I226" s="286"/>
      <c r="J226" s="194"/>
      <c r="K226" s="194"/>
      <c r="L226" s="194"/>
      <c r="M226" s="195"/>
      <c r="N226" s="286"/>
      <c r="O226" s="194" t="s">
        <v>15</v>
      </c>
      <c r="P226" s="192"/>
      <c r="Q226" s="194"/>
      <c r="R226" s="194"/>
      <c r="S226" s="194"/>
      <c r="T226" s="192"/>
      <c r="U226" s="192"/>
      <c r="V226" s="192"/>
      <c r="W226" s="192"/>
      <c r="X226" s="192"/>
      <c r="Y226" s="192"/>
      <c r="Z226" s="192"/>
      <c r="AA226" s="192"/>
      <c r="AB226" s="192"/>
      <c r="AC226" s="192"/>
      <c r="AD226" s="194"/>
      <c r="AE226" s="194"/>
      <c r="AF226" s="194"/>
      <c r="AG226" s="286"/>
      <c r="AH226" s="286"/>
      <c r="AI226" s="286"/>
      <c r="AJ226" s="329"/>
      <c r="AK226" s="331"/>
      <c r="AL226" s="192"/>
      <c r="AM226" s="9"/>
      <c r="AN226" s="203"/>
      <c r="AO226" s="292"/>
      <c r="AP226" s="286"/>
      <c r="AQ226" s="286"/>
      <c r="AR226" s="194"/>
      <c r="AS226" s="194"/>
      <c r="AT226" s="286"/>
      <c r="AU226" s="192"/>
      <c r="AV226" s="286"/>
      <c r="AW226" s="192"/>
      <c r="AX226" s="286"/>
      <c r="AY226" s="192"/>
      <c r="AZ226" s="286"/>
      <c r="BA226" s="194"/>
      <c r="BB226" s="194"/>
      <c r="BC226" s="194"/>
      <c r="BD226" s="194"/>
      <c r="BE226" s="194"/>
      <c r="BF226" s="194"/>
      <c r="BG226" s="194"/>
      <c r="BH226" s="194"/>
      <c r="BI226" s="194"/>
      <c r="BJ226" s="194"/>
      <c r="BK226" s="194"/>
      <c r="BL226" s="194"/>
      <c r="BM226" s="194"/>
      <c r="BN226" s="194"/>
      <c r="BO226" s="194"/>
      <c r="BP226" s="194"/>
      <c r="BQ226" s="203"/>
      <c r="BR226" s="205" t="str">
        <f t="shared" si="9"/>
        <v/>
      </c>
      <c r="BS226" s="205" t="str">
        <f t="shared" si="10"/>
        <v/>
      </c>
      <c r="BT226" s="205" t="str">
        <f t="shared" si="10"/>
        <v/>
      </c>
      <c r="BU226" s="9"/>
      <c r="BV226" s="9"/>
      <c r="CD226" s="9"/>
      <c r="CE226" s="9"/>
      <c r="CF226" s="2"/>
      <c r="CG226" s="384"/>
      <c r="CH226" s="384"/>
      <c r="CI226" s="384"/>
    </row>
    <row r="227" spans="1:87" x14ac:dyDescent="0.3">
      <c r="A227" s="356"/>
      <c r="B227" s="194"/>
      <c r="C227" s="286"/>
      <c r="D227" s="201"/>
      <c r="E227" s="286"/>
      <c r="F227" s="194"/>
      <c r="G227" s="286"/>
      <c r="H227" s="286"/>
      <c r="I227" s="286"/>
      <c r="J227" s="194"/>
      <c r="K227" s="194"/>
      <c r="L227" s="194"/>
      <c r="M227" s="195"/>
      <c r="N227" s="286"/>
      <c r="O227" s="194" t="s">
        <v>15</v>
      </c>
      <c r="P227" s="192"/>
      <c r="Q227" s="194"/>
      <c r="R227" s="194"/>
      <c r="S227" s="194"/>
      <c r="T227" s="192"/>
      <c r="U227" s="192"/>
      <c r="V227" s="192"/>
      <c r="W227" s="192"/>
      <c r="X227" s="192"/>
      <c r="Y227" s="192"/>
      <c r="Z227" s="192"/>
      <c r="AA227" s="192"/>
      <c r="AB227" s="192"/>
      <c r="AC227" s="192"/>
      <c r="AD227" s="194"/>
      <c r="AE227" s="194"/>
      <c r="AF227" s="194"/>
      <c r="AG227" s="286"/>
      <c r="AH227" s="286"/>
      <c r="AI227" s="286"/>
      <c r="AJ227" s="329"/>
      <c r="AK227" s="331"/>
      <c r="AL227" s="192"/>
      <c r="AM227" s="9"/>
      <c r="AN227" s="203"/>
      <c r="AO227" s="292"/>
      <c r="AP227" s="286"/>
      <c r="AQ227" s="286"/>
      <c r="AR227" s="194"/>
      <c r="AS227" s="194"/>
      <c r="AT227" s="286"/>
      <c r="AU227" s="192"/>
      <c r="AV227" s="286"/>
      <c r="AW227" s="192"/>
      <c r="AX227" s="286"/>
      <c r="AY227" s="192"/>
      <c r="AZ227" s="286"/>
      <c r="BA227" s="194"/>
      <c r="BB227" s="194"/>
      <c r="BC227" s="194"/>
      <c r="BD227" s="194"/>
      <c r="BE227" s="194"/>
      <c r="BF227" s="194"/>
      <c r="BG227" s="194"/>
      <c r="BH227" s="194"/>
      <c r="BI227" s="194"/>
      <c r="BJ227" s="194"/>
      <c r="BK227" s="194"/>
      <c r="BL227" s="194"/>
      <c r="BM227" s="194"/>
      <c r="BN227" s="194"/>
      <c r="BO227" s="194"/>
      <c r="BP227" s="194"/>
      <c r="BQ227" s="203"/>
      <c r="BR227" s="205" t="str">
        <f t="shared" si="9"/>
        <v/>
      </c>
      <c r="BS227" s="205" t="str">
        <f t="shared" si="10"/>
        <v/>
      </c>
      <c r="BT227" s="205" t="str">
        <f t="shared" si="10"/>
        <v/>
      </c>
      <c r="BU227" s="9"/>
      <c r="BV227" s="9"/>
      <c r="CD227" s="9"/>
      <c r="CE227" s="9"/>
      <c r="CF227" s="2"/>
      <c r="CG227" s="384"/>
      <c r="CH227" s="384"/>
      <c r="CI227" s="384"/>
    </row>
    <row r="228" spans="1:87" x14ac:dyDescent="0.3">
      <c r="A228" s="356"/>
      <c r="B228" s="194"/>
      <c r="C228" s="286"/>
      <c r="D228" s="201"/>
      <c r="E228" s="286"/>
      <c r="F228" s="194"/>
      <c r="G228" s="286"/>
      <c r="H228" s="286"/>
      <c r="I228" s="286"/>
      <c r="J228" s="194"/>
      <c r="K228" s="194"/>
      <c r="L228" s="194"/>
      <c r="M228" s="195"/>
      <c r="N228" s="286"/>
      <c r="O228" s="194" t="s">
        <v>15</v>
      </c>
      <c r="P228" s="192"/>
      <c r="Q228" s="194"/>
      <c r="R228" s="194"/>
      <c r="S228" s="194"/>
      <c r="T228" s="192"/>
      <c r="U228" s="192"/>
      <c r="V228" s="192"/>
      <c r="W228" s="192"/>
      <c r="X228" s="192"/>
      <c r="Y228" s="192"/>
      <c r="Z228" s="192"/>
      <c r="AA228" s="192"/>
      <c r="AB228" s="192"/>
      <c r="AC228" s="192"/>
      <c r="AD228" s="194"/>
      <c r="AE228" s="194"/>
      <c r="AF228" s="194"/>
      <c r="AG228" s="286"/>
      <c r="AH228" s="286"/>
      <c r="AI228" s="286"/>
      <c r="AJ228" s="329"/>
      <c r="AK228" s="331"/>
      <c r="AL228" s="192"/>
      <c r="AM228" s="9"/>
      <c r="AN228" s="203"/>
      <c r="AO228" s="292"/>
      <c r="AP228" s="286"/>
      <c r="AQ228" s="286"/>
      <c r="AR228" s="194"/>
      <c r="AS228" s="194"/>
      <c r="AT228" s="286"/>
      <c r="AU228" s="192"/>
      <c r="AV228" s="286"/>
      <c r="AW228" s="192"/>
      <c r="AX228" s="286"/>
      <c r="AY228" s="192"/>
      <c r="AZ228" s="286"/>
      <c r="BA228" s="194"/>
      <c r="BB228" s="194"/>
      <c r="BC228" s="194"/>
      <c r="BD228" s="194"/>
      <c r="BE228" s="194"/>
      <c r="BF228" s="194"/>
      <c r="BG228" s="194"/>
      <c r="BH228" s="194"/>
      <c r="BI228" s="194"/>
      <c r="BJ228" s="194"/>
      <c r="BK228" s="194"/>
      <c r="BL228" s="194"/>
      <c r="BM228" s="194"/>
      <c r="BN228" s="194"/>
      <c r="BO228" s="194"/>
      <c r="BP228" s="194"/>
      <c r="BQ228" s="203"/>
      <c r="BR228" s="205" t="str">
        <f t="shared" si="9"/>
        <v/>
      </c>
      <c r="BS228" s="205" t="str">
        <f t="shared" si="10"/>
        <v/>
      </c>
      <c r="BT228" s="205" t="str">
        <f t="shared" si="10"/>
        <v/>
      </c>
      <c r="BU228" s="9"/>
      <c r="BV228" s="9"/>
      <c r="CD228" s="9"/>
      <c r="CE228" s="9"/>
      <c r="CF228" s="2"/>
      <c r="CG228" s="384"/>
      <c r="CH228" s="384"/>
      <c r="CI228" s="384"/>
    </row>
    <row r="229" spans="1:87" x14ac:dyDescent="0.3">
      <c r="A229" s="356"/>
      <c r="B229" s="194"/>
      <c r="C229" s="286"/>
      <c r="D229" s="201"/>
      <c r="E229" s="286"/>
      <c r="F229" s="194"/>
      <c r="G229" s="286"/>
      <c r="H229" s="286"/>
      <c r="I229" s="286"/>
      <c r="J229" s="194"/>
      <c r="K229" s="194"/>
      <c r="L229" s="194"/>
      <c r="M229" s="195"/>
      <c r="N229" s="286"/>
      <c r="O229" s="194" t="s">
        <v>15</v>
      </c>
      <c r="P229" s="192"/>
      <c r="Q229" s="194"/>
      <c r="R229" s="194"/>
      <c r="S229" s="194"/>
      <c r="T229" s="192"/>
      <c r="U229" s="192"/>
      <c r="V229" s="192"/>
      <c r="W229" s="192"/>
      <c r="X229" s="192"/>
      <c r="Y229" s="192"/>
      <c r="Z229" s="192"/>
      <c r="AA229" s="192"/>
      <c r="AB229" s="192"/>
      <c r="AC229" s="192"/>
      <c r="AD229" s="194"/>
      <c r="AE229" s="194"/>
      <c r="AF229" s="194"/>
      <c r="AG229" s="286"/>
      <c r="AH229" s="286"/>
      <c r="AI229" s="286"/>
      <c r="AJ229" s="329"/>
      <c r="AK229" s="331"/>
      <c r="AL229" s="192"/>
      <c r="AM229" s="9"/>
      <c r="AN229" s="203"/>
      <c r="AO229" s="292"/>
      <c r="AP229" s="286"/>
      <c r="AQ229" s="286"/>
      <c r="AR229" s="194"/>
      <c r="AS229" s="194"/>
      <c r="AT229" s="286"/>
      <c r="AU229" s="192"/>
      <c r="AV229" s="286"/>
      <c r="AW229" s="192"/>
      <c r="AX229" s="286"/>
      <c r="AY229" s="192"/>
      <c r="AZ229" s="286"/>
      <c r="BA229" s="194"/>
      <c r="BB229" s="194"/>
      <c r="BC229" s="194"/>
      <c r="BD229" s="194"/>
      <c r="BE229" s="194"/>
      <c r="BF229" s="194"/>
      <c r="BG229" s="194"/>
      <c r="BH229" s="194"/>
      <c r="BI229" s="194"/>
      <c r="BJ229" s="194"/>
      <c r="BK229" s="194"/>
      <c r="BL229" s="194"/>
      <c r="BM229" s="194"/>
      <c r="BN229" s="194"/>
      <c r="BO229" s="194"/>
      <c r="BP229" s="194"/>
      <c r="BQ229" s="203"/>
      <c r="BR229" s="205" t="str">
        <f t="shared" si="9"/>
        <v/>
      </c>
      <c r="BS229" s="205" t="str">
        <f t="shared" si="10"/>
        <v/>
      </c>
      <c r="BT229" s="205" t="str">
        <f t="shared" si="10"/>
        <v/>
      </c>
      <c r="BU229" s="9"/>
      <c r="BV229" s="9"/>
      <c r="CD229" s="9"/>
      <c r="CE229" s="9"/>
      <c r="CF229" s="2"/>
      <c r="CG229" s="384"/>
      <c r="CH229" s="384"/>
      <c r="CI229" s="384"/>
    </row>
    <row r="230" spans="1:87" x14ac:dyDescent="0.3">
      <c r="A230" s="356"/>
      <c r="B230" s="194"/>
      <c r="C230" s="286"/>
      <c r="D230" s="201"/>
      <c r="E230" s="286"/>
      <c r="F230" s="194"/>
      <c r="G230" s="286"/>
      <c r="H230" s="286"/>
      <c r="I230" s="286"/>
      <c r="J230" s="194"/>
      <c r="K230" s="194"/>
      <c r="L230" s="194"/>
      <c r="M230" s="195"/>
      <c r="N230" s="286"/>
      <c r="O230" s="194" t="s">
        <v>15</v>
      </c>
      <c r="P230" s="192"/>
      <c r="Q230" s="194"/>
      <c r="R230" s="194"/>
      <c r="S230" s="194"/>
      <c r="T230" s="192"/>
      <c r="U230" s="192"/>
      <c r="V230" s="192"/>
      <c r="W230" s="192"/>
      <c r="X230" s="192"/>
      <c r="Y230" s="192"/>
      <c r="Z230" s="192"/>
      <c r="AA230" s="192"/>
      <c r="AB230" s="192"/>
      <c r="AC230" s="192"/>
      <c r="AD230" s="194"/>
      <c r="AE230" s="194"/>
      <c r="AF230" s="194"/>
      <c r="AG230" s="286"/>
      <c r="AH230" s="286"/>
      <c r="AI230" s="286"/>
      <c r="AJ230" s="329"/>
      <c r="AK230" s="331"/>
      <c r="AL230" s="192"/>
      <c r="AM230" s="9"/>
      <c r="AN230" s="203"/>
      <c r="AO230" s="292"/>
      <c r="AP230" s="286"/>
      <c r="AQ230" s="286"/>
      <c r="AR230" s="194"/>
      <c r="AS230" s="194"/>
      <c r="AT230" s="286"/>
      <c r="AU230" s="192"/>
      <c r="AV230" s="286"/>
      <c r="AW230" s="192"/>
      <c r="AX230" s="286"/>
      <c r="AY230" s="192"/>
      <c r="AZ230" s="286"/>
      <c r="BA230" s="194"/>
      <c r="BB230" s="194"/>
      <c r="BC230" s="194"/>
      <c r="BD230" s="194"/>
      <c r="BE230" s="194"/>
      <c r="BF230" s="194"/>
      <c r="BG230" s="194"/>
      <c r="BH230" s="194"/>
      <c r="BI230" s="194"/>
      <c r="BJ230" s="194"/>
      <c r="BK230" s="194"/>
      <c r="BL230" s="194"/>
      <c r="BM230" s="194"/>
      <c r="BN230" s="194"/>
      <c r="BO230" s="194"/>
      <c r="BP230" s="194"/>
      <c r="BQ230" s="203"/>
      <c r="BR230" s="205" t="str">
        <f t="shared" si="9"/>
        <v/>
      </c>
      <c r="BS230" s="205" t="str">
        <f t="shared" si="10"/>
        <v/>
      </c>
      <c r="BT230" s="205" t="str">
        <f t="shared" si="10"/>
        <v/>
      </c>
      <c r="BU230" s="9"/>
      <c r="BV230" s="9"/>
      <c r="CD230" s="9"/>
      <c r="CE230" s="9"/>
      <c r="CF230" s="2"/>
      <c r="CG230" s="384"/>
      <c r="CH230" s="384"/>
      <c r="CI230" s="384"/>
    </row>
    <row r="231" spans="1:87" x14ac:dyDescent="0.3">
      <c r="A231" s="356"/>
      <c r="B231" s="194"/>
      <c r="C231" s="286"/>
      <c r="D231" s="201"/>
      <c r="E231" s="286"/>
      <c r="F231" s="194"/>
      <c r="G231" s="286"/>
      <c r="H231" s="286"/>
      <c r="I231" s="286"/>
      <c r="J231" s="194"/>
      <c r="K231" s="194"/>
      <c r="L231" s="194"/>
      <c r="M231" s="195"/>
      <c r="N231" s="286"/>
      <c r="O231" s="194" t="s">
        <v>15</v>
      </c>
      <c r="P231" s="192"/>
      <c r="Q231" s="194"/>
      <c r="R231" s="194"/>
      <c r="S231" s="194"/>
      <c r="T231" s="192"/>
      <c r="U231" s="192"/>
      <c r="V231" s="192"/>
      <c r="W231" s="192"/>
      <c r="X231" s="192"/>
      <c r="Y231" s="192"/>
      <c r="Z231" s="192"/>
      <c r="AA231" s="192"/>
      <c r="AB231" s="192"/>
      <c r="AC231" s="192"/>
      <c r="AD231" s="194"/>
      <c r="AE231" s="194"/>
      <c r="AF231" s="194"/>
      <c r="AG231" s="286"/>
      <c r="AH231" s="286"/>
      <c r="AI231" s="286"/>
      <c r="AJ231" s="329"/>
      <c r="AK231" s="331"/>
      <c r="AL231" s="192"/>
      <c r="AM231" s="9"/>
      <c r="AN231" s="203"/>
      <c r="AO231" s="292"/>
      <c r="AP231" s="286"/>
      <c r="AQ231" s="286"/>
      <c r="AR231" s="194"/>
      <c r="AS231" s="194"/>
      <c r="AT231" s="286"/>
      <c r="AU231" s="192"/>
      <c r="AV231" s="286"/>
      <c r="AW231" s="192"/>
      <c r="AX231" s="286"/>
      <c r="AY231" s="192"/>
      <c r="AZ231" s="286"/>
      <c r="BA231" s="194"/>
      <c r="BB231" s="194"/>
      <c r="BC231" s="194"/>
      <c r="BD231" s="194"/>
      <c r="BE231" s="194"/>
      <c r="BF231" s="194"/>
      <c r="BG231" s="194"/>
      <c r="BH231" s="194"/>
      <c r="BI231" s="194"/>
      <c r="BJ231" s="194"/>
      <c r="BK231" s="194"/>
      <c r="BL231" s="194"/>
      <c r="BM231" s="194"/>
      <c r="BN231" s="194"/>
      <c r="BO231" s="194"/>
      <c r="BP231" s="194"/>
      <c r="BQ231" s="203"/>
      <c r="BR231" s="205" t="str">
        <f t="shared" si="9"/>
        <v/>
      </c>
      <c r="BS231" s="205" t="str">
        <f t="shared" si="10"/>
        <v/>
      </c>
      <c r="BT231" s="205" t="str">
        <f t="shared" si="10"/>
        <v/>
      </c>
      <c r="BU231" s="9"/>
      <c r="BV231" s="9"/>
      <c r="CD231" s="9"/>
      <c r="CE231" s="9"/>
      <c r="CF231" s="2"/>
      <c r="CG231" s="384"/>
      <c r="CH231" s="384"/>
      <c r="CI231" s="384"/>
    </row>
    <row r="232" spans="1:87" x14ac:dyDescent="0.3">
      <c r="A232" s="356"/>
      <c r="B232" s="194"/>
      <c r="C232" s="286"/>
      <c r="D232" s="201"/>
      <c r="E232" s="286"/>
      <c r="F232" s="194"/>
      <c r="G232" s="286"/>
      <c r="H232" s="286"/>
      <c r="I232" s="286"/>
      <c r="J232" s="194"/>
      <c r="K232" s="194"/>
      <c r="L232" s="194"/>
      <c r="M232" s="195"/>
      <c r="N232" s="286"/>
      <c r="O232" s="194" t="s">
        <v>15</v>
      </c>
      <c r="P232" s="192"/>
      <c r="Q232" s="194"/>
      <c r="R232" s="194"/>
      <c r="S232" s="194"/>
      <c r="T232" s="192"/>
      <c r="U232" s="192"/>
      <c r="V232" s="192"/>
      <c r="W232" s="192"/>
      <c r="X232" s="192"/>
      <c r="Y232" s="192"/>
      <c r="Z232" s="192"/>
      <c r="AA232" s="192"/>
      <c r="AB232" s="192"/>
      <c r="AC232" s="192"/>
      <c r="AD232" s="194"/>
      <c r="AE232" s="194"/>
      <c r="AF232" s="194"/>
      <c r="AG232" s="286"/>
      <c r="AH232" s="286"/>
      <c r="AI232" s="286"/>
      <c r="AJ232" s="329"/>
      <c r="AK232" s="331"/>
      <c r="AL232" s="192"/>
      <c r="AM232" s="9"/>
      <c r="AN232" s="203"/>
      <c r="AO232" s="292"/>
      <c r="AP232" s="286"/>
      <c r="AQ232" s="286"/>
      <c r="AR232" s="194"/>
      <c r="AS232" s="194"/>
      <c r="AT232" s="286"/>
      <c r="AU232" s="192"/>
      <c r="AV232" s="286"/>
      <c r="AW232" s="192"/>
      <c r="AX232" s="286"/>
      <c r="AY232" s="192"/>
      <c r="AZ232" s="286"/>
      <c r="BA232" s="194"/>
      <c r="BB232" s="194"/>
      <c r="BC232" s="194"/>
      <c r="BD232" s="194"/>
      <c r="BE232" s="194"/>
      <c r="BF232" s="194"/>
      <c r="BG232" s="194"/>
      <c r="BH232" s="194"/>
      <c r="BI232" s="194"/>
      <c r="BJ232" s="194"/>
      <c r="BK232" s="194"/>
      <c r="BL232" s="194"/>
      <c r="BM232" s="194"/>
      <c r="BN232" s="194"/>
      <c r="BO232" s="194"/>
      <c r="BP232" s="194"/>
      <c r="BQ232" s="203"/>
      <c r="BR232" s="205" t="str">
        <f t="shared" si="9"/>
        <v/>
      </c>
      <c r="BS232" s="205" t="str">
        <f t="shared" si="10"/>
        <v/>
      </c>
      <c r="BT232" s="205" t="str">
        <f t="shared" si="10"/>
        <v/>
      </c>
      <c r="BU232" s="9"/>
      <c r="BV232" s="9"/>
      <c r="CD232" s="9"/>
      <c r="CE232" s="9"/>
      <c r="CF232" s="2"/>
      <c r="CG232" s="384"/>
      <c r="CH232" s="384"/>
      <c r="CI232" s="384"/>
    </row>
    <row r="233" spans="1:87" x14ac:dyDescent="0.3">
      <c r="A233" s="356"/>
      <c r="B233" s="194"/>
      <c r="C233" s="286"/>
      <c r="D233" s="201"/>
      <c r="E233" s="286"/>
      <c r="F233" s="194"/>
      <c r="G233" s="286"/>
      <c r="H233" s="286"/>
      <c r="I233" s="286"/>
      <c r="J233" s="194"/>
      <c r="K233" s="194"/>
      <c r="L233" s="194"/>
      <c r="M233" s="195"/>
      <c r="N233" s="286"/>
      <c r="O233" s="194" t="s">
        <v>15</v>
      </c>
      <c r="P233" s="192"/>
      <c r="Q233" s="194"/>
      <c r="R233" s="194"/>
      <c r="S233" s="194"/>
      <c r="T233" s="192"/>
      <c r="U233" s="192"/>
      <c r="V233" s="192"/>
      <c r="W233" s="192"/>
      <c r="X233" s="192"/>
      <c r="Y233" s="192"/>
      <c r="Z233" s="192"/>
      <c r="AA233" s="192"/>
      <c r="AB233" s="192"/>
      <c r="AC233" s="192"/>
      <c r="AD233" s="194"/>
      <c r="AE233" s="194"/>
      <c r="AF233" s="194"/>
      <c r="AG233" s="286"/>
      <c r="AH233" s="286"/>
      <c r="AI233" s="286"/>
      <c r="AJ233" s="329"/>
      <c r="AK233" s="331"/>
      <c r="AL233" s="192"/>
      <c r="AM233" s="9"/>
      <c r="AN233" s="203"/>
      <c r="AO233" s="292"/>
      <c r="AP233" s="286"/>
      <c r="AQ233" s="286"/>
      <c r="AR233" s="194"/>
      <c r="AS233" s="194"/>
      <c r="AT233" s="286"/>
      <c r="AU233" s="192"/>
      <c r="AV233" s="286"/>
      <c r="AW233" s="192"/>
      <c r="AX233" s="286"/>
      <c r="AY233" s="192"/>
      <c r="AZ233" s="286"/>
      <c r="BA233" s="194"/>
      <c r="BB233" s="194"/>
      <c r="BC233" s="194"/>
      <c r="BD233" s="194"/>
      <c r="BE233" s="194"/>
      <c r="BF233" s="194"/>
      <c r="BG233" s="194"/>
      <c r="BH233" s="194"/>
      <c r="BI233" s="194"/>
      <c r="BJ233" s="194"/>
      <c r="BK233" s="194"/>
      <c r="BL233" s="194"/>
      <c r="BM233" s="194"/>
      <c r="BN233" s="194"/>
      <c r="BO233" s="194"/>
      <c r="BP233" s="194"/>
      <c r="BQ233" s="203"/>
      <c r="BR233" s="205" t="str">
        <f t="shared" si="9"/>
        <v/>
      </c>
      <c r="BS233" s="205" t="str">
        <f t="shared" si="10"/>
        <v/>
      </c>
      <c r="BT233" s="205" t="str">
        <f t="shared" si="10"/>
        <v/>
      </c>
      <c r="BU233" s="9"/>
      <c r="BV233" s="9"/>
      <c r="CD233" s="9"/>
      <c r="CE233" s="9"/>
      <c r="CF233" s="2"/>
      <c r="CG233" s="384"/>
      <c r="CH233" s="384"/>
      <c r="CI233" s="384"/>
    </row>
    <row r="234" spans="1:87" x14ac:dyDescent="0.3">
      <c r="A234" s="356"/>
      <c r="B234" s="194"/>
      <c r="C234" s="286"/>
      <c r="D234" s="201"/>
      <c r="E234" s="286"/>
      <c r="F234" s="194"/>
      <c r="G234" s="286"/>
      <c r="H234" s="286"/>
      <c r="I234" s="286"/>
      <c r="J234" s="194"/>
      <c r="K234" s="194"/>
      <c r="L234" s="194"/>
      <c r="M234" s="195"/>
      <c r="N234" s="286"/>
      <c r="O234" s="194" t="s">
        <v>15</v>
      </c>
      <c r="P234" s="192"/>
      <c r="Q234" s="194"/>
      <c r="R234" s="194"/>
      <c r="S234" s="194"/>
      <c r="T234" s="192"/>
      <c r="U234" s="192"/>
      <c r="V234" s="192"/>
      <c r="W234" s="192"/>
      <c r="X234" s="192"/>
      <c r="Y234" s="192"/>
      <c r="Z234" s="192"/>
      <c r="AA234" s="192"/>
      <c r="AB234" s="192"/>
      <c r="AC234" s="192"/>
      <c r="AD234" s="194"/>
      <c r="AE234" s="194"/>
      <c r="AF234" s="194"/>
      <c r="AG234" s="286"/>
      <c r="AH234" s="286"/>
      <c r="AI234" s="286"/>
      <c r="AJ234" s="329"/>
      <c r="AK234" s="331"/>
      <c r="AL234" s="192"/>
      <c r="AM234" s="9"/>
      <c r="AN234" s="203"/>
      <c r="AO234" s="292"/>
      <c r="AP234" s="286"/>
      <c r="AQ234" s="286"/>
      <c r="AR234" s="194"/>
      <c r="AS234" s="194"/>
      <c r="AT234" s="286"/>
      <c r="AU234" s="192"/>
      <c r="AV234" s="286"/>
      <c r="AW234" s="192"/>
      <c r="AX234" s="286"/>
      <c r="AY234" s="192"/>
      <c r="AZ234" s="286"/>
      <c r="BA234" s="194"/>
      <c r="BB234" s="194"/>
      <c r="BC234" s="194"/>
      <c r="BD234" s="194"/>
      <c r="BE234" s="194"/>
      <c r="BF234" s="194"/>
      <c r="BG234" s="194"/>
      <c r="BH234" s="194"/>
      <c r="BI234" s="194"/>
      <c r="BJ234" s="194"/>
      <c r="BK234" s="194"/>
      <c r="BL234" s="194"/>
      <c r="BM234" s="194"/>
      <c r="BN234" s="194"/>
      <c r="BO234" s="194"/>
      <c r="BP234" s="194"/>
      <c r="BQ234" s="203"/>
      <c r="BR234" s="205" t="str">
        <f t="shared" si="9"/>
        <v/>
      </c>
      <c r="BS234" s="205" t="str">
        <f t="shared" si="10"/>
        <v/>
      </c>
      <c r="BT234" s="205" t="str">
        <f t="shared" si="10"/>
        <v/>
      </c>
      <c r="BU234" s="9"/>
      <c r="BV234" s="9"/>
      <c r="CD234" s="9"/>
      <c r="CE234" s="9"/>
      <c r="CF234" s="2"/>
      <c r="CG234" s="384"/>
      <c r="CH234" s="384"/>
      <c r="CI234" s="384"/>
    </row>
    <row r="235" spans="1:87" x14ac:dyDescent="0.3">
      <c r="A235" s="356"/>
      <c r="B235" s="194"/>
      <c r="C235" s="286"/>
      <c r="D235" s="201"/>
      <c r="E235" s="286"/>
      <c r="F235" s="194"/>
      <c r="G235" s="286"/>
      <c r="H235" s="286"/>
      <c r="I235" s="286"/>
      <c r="J235" s="194"/>
      <c r="K235" s="194"/>
      <c r="L235" s="194"/>
      <c r="M235" s="195"/>
      <c r="N235" s="286"/>
      <c r="O235" s="194" t="s">
        <v>15</v>
      </c>
      <c r="P235" s="192"/>
      <c r="Q235" s="194"/>
      <c r="R235" s="194"/>
      <c r="S235" s="194"/>
      <c r="T235" s="192"/>
      <c r="U235" s="192"/>
      <c r="V235" s="192"/>
      <c r="W235" s="192"/>
      <c r="X235" s="192"/>
      <c r="Y235" s="192"/>
      <c r="Z235" s="192"/>
      <c r="AA235" s="192"/>
      <c r="AB235" s="192"/>
      <c r="AC235" s="192"/>
      <c r="AD235" s="194"/>
      <c r="AE235" s="194"/>
      <c r="AF235" s="194"/>
      <c r="AG235" s="286"/>
      <c r="AH235" s="286"/>
      <c r="AI235" s="286"/>
      <c r="AJ235" s="329"/>
      <c r="AK235" s="331"/>
      <c r="AL235" s="192"/>
      <c r="AM235" s="9"/>
      <c r="AN235" s="203"/>
      <c r="AO235" s="292"/>
      <c r="AP235" s="286"/>
      <c r="AQ235" s="286"/>
      <c r="AR235" s="194"/>
      <c r="AS235" s="194"/>
      <c r="AT235" s="286"/>
      <c r="AU235" s="192"/>
      <c r="AV235" s="286"/>
      <c r="AW235" s="192"/>
      <c r="AX235" s="286"/>
      <c r="AY235" s="192"/>
      <c r="AZ235" s="286"/>
      <c r="BA235" s="194"/>
      <c r="BB235" s="194"/>
      <c r="BC235" s="194"/>
      <c r="BD235" s="194"/>
      <c r="BE235" s="194"/>
      <c r="BF235" s="194"/>
      <c r="BG235" s="194"/>
      <c r="BH235" s="194"/>
      <c r="BI235" s="194"/>
      <c r="BJ235" s="194"/>
      <c r="BK235" s="194"/>
      <c r="BL235" s="194"/>
      <c r="BM235" s="194"/>
      <c r="BN235" s="194"/>
      <c r="BO235" s="194"/>
      <c r="BP235" s="194"/>
      <c r="BQ235" s="203"/>
      <c r="BR235" s="205" t="str">
        <f t="shared" si="9"/>
        <v/>
      </c>
      <c r="BS235" s="205" t="str">
        <f t="shared" si="10"/>
        <v/>
      </c>
      <c r="BT235" s="205" t="str">
        <f t="shared" si="10"/>
        <v/>
      </c>
      <c r="BU235" s="9"/>
      <c r="BV235" s="9"/>
      <c r="CD235" s="9"/>
      <c r="CE235" s="9"/>
      <c r="CF235" s="2"/>
      <c r="CG235" s="384"/>
      <c r="CH235" s="384"/>
      <c r="CI235" s="384"/>
    </row>
    <row r="236" spans="1:87" x14ac:dyDescent="0.3">
      <c r="A236" s="356"/>
      <c r="B236" s="194"/>
      <c r="C236" s="286"/>
      <c r="D236" s="201"/>
      <c r="E236" s="286"/>
      <c r="F236" s="194"/>
      <c r="G236" s="286"/>
      <c r="H236" s="286"/>
      <c r="I236" s="286"/>
      <c r="J236" s="194"/>
      <c r="K236" s="194"/>
      <c r="L236" s="194"/>
      <c r="M236" s="195"/>
      <c r="N236" s="286"/>
      <c r="O236" s="194" t="s">
        <v>15</v>
      </c>
      <c r="P236" s="192"/>
      <c r="Q236" s="194"/>
      <c r="R236" s="194"/>
      <c r="S236" s="194"/>
      <c r="T236" s="192"/>
      <c r="U236" s="192"/>
      <c r="V236" s="192"/>
      <c r="W236" s="192"/>
      <c r="X236" s="192"/>
      <c r="Y236" s="192"/>
      <c r="Z236" s="192"/>
      <c r="AA236" s="192"/>
      <c r="AB236" s="192"/>
      <c r="AC236" s="192"/>
      <c r="AD236" s="194"/>
      <c r="AE236" s="194"/>
      <c r="AF236" s="194"/>
      <c r="AG236" s="286"/>
      <c r="AH236" s="286"/>
      <c r="AI236" s="286"/>
      <c r="AJ236" s="329"/>
      <c r="AK236" s="331"/>
      <c r="AL236" s="192"/>
      <c r="AM236" s="9"/>
      <c r="AN236" s="203"/>
      <c r="AO236" s="292"/>
      <c r="AP236" s="286"/>
      <c r="AQ236" s="286"/>
      <c r="AR236" s="194"/>
      <c r="AS236" s="194"/>
      <c r="AT236" s="286"/>
      <c r="AU236" s="192"/>
      <c r="AV236" s="286"/>
      <c r="AW236" s="192"/>
      <c r="AX236" s="286"/>
      <c r="AY236" s="192"/>
      <c r="AZ236" s="286"/>
      <c r="BA236" s="194"/>
      <c r="BB236" s="194"/>
      <c r="BC236" s="194"/>
      <c r="BD236" s="194"/>
      <c r="BE236" s="194"/>
      <c r="BF236" s="194"/>
      <c r="BG236" s="194"/>
      <c r="BH236" s="194"/>
      <c r="BI236" s="194"/>
      <c r="BJ236" s="194"/>
      <c r="BK236" s="194"/>
      <c r="BL236" s="194"/>
      <c r="BM236" s="194"/>
      <c r="BN236" s="194"/>
      <c r="BO236" s="194"/>
      <c r="BP236" s="194"/>
      <c r="BQ236" s="203"/>
      <c r="BR236" s="205" t="str">
        <f t="shared" si="9"/>
        <v/>
      </c>
      <c r="BS236" s="205" t="str">
        <f t="shared" si="10"/>
        <v/>
      </c>
      <c r="BT236" s="205" t="str">
        <f t="shared" si="10"/>
        <v/>
      </c>
      <c r="BU236" s="9"/>
      <c r="BV236" s="9"/>
      <c r="CD236" s="9"/>
      <c r="CE236" s="9"/>
      <c r="CF236" s="2"/>
      <c r="CG236" s="384"/>
      <c r="CH236" s="384"/>
      <c r="CI236" s="384"/>
    </row>
    <row r="237" spans="1:87" x14ac:dyDescent="0.3">
      <c r="A237" s="356"/>
      <c r="B237" s="194"/>
      <c r="C237" s="286"/>
      <c r="D237" s="201"/>
      <c r="E237" s="286"/>
      <c r="F237" s="194"/>
      <c r="G237" s="286"/>
      <c r="H237" s="286"/>
      <c r="I237" s="286"/>
      <c r="J237" s="194"/>
      <c r="K237" s="194"/>
      <c r="L237" s="194"/>
      <c r="M237" s="195"/>
      <c r="N237" s="286"/>
      <c r="O237" s="194" t="s">
        <v>15</v>
      </c>
      <c r="P237" s="192"/>
      <c r="Q237" s="194"/>
      <c r="R237" s="194"/>
      <c r="S237" s="194"/>
      <c r="T237" s="192"/>
      <c r="U237" s="192"/>
      <c r="V237" s="192"/>
      <c r="W237" s="192"/>
      <c r="X237" s="192"/>
      <c r="Y237" s="192"/>
      <c r="Z237" s="192"/>
      <c r="AA237" s="192"/>
      <c r="AB237" s="192"/>
      <c r="AC237" s="192"/>
      <c r="AD237" s="194"/>
      <c r="AE237" s="194"/>
      <c r="AF237" s="194"/>
      <c r="AG237" s="286"/>
      <c r="AH237" s="286"/>
      <c r="AI237" s="286"/>
      <c r="AJ237" s="329"/>
      <c r="AK237" s="331"/>
      <c r="AL237" s="192"/>
      <c r="AM237" s="9"/>
      <c r="AN237" s="203"/>
      <c r="AO237" s="292"/>
      <c r="AP237" s="286"/>
      <c r="AQ237" s="286"/>
      <c r="AR237" s="194"/>
      <c r="AS237" s="194"/>
      <c r="AT237" s="286"/>
      <c r="AU237" s="192"/>
      <c r="AV237" s="286"/>
      <c r="AW237" s="192"/>
      <c r="AX237" s="286"/>
      <c r="AY237" s="192"/>
      <c r="AZ237" s="286"/>
      <c r="BA237" s="194"/>
      <c r="BB237" s="194"/>
      <c r="BC237" s="194"/>
      <c r="BD237" s="194"/>
      <c r="BE237" s="194"/>
      <c r="BF237" s="194"/>
      <c r="BG237" s="194"/>
      <c r="BH237" s="194"/>
      <c r="BI237" s="194"/>
      <c r="BJ237" s="194"/>
      <c r="BK237" s="194"/>
      <c r="BL237" s="194"/>
      <c r="BM237" s="194"/>
      <c r="BN237" s="194"/>
      <c r="BO237" s="194"/>
      <c r="BP237" s="194"/>
      <c r="BQ237" s="203"/>
      <c r="BR237" s="205" t="str">
        <f t="shared" si="9"/>
        <v/>
      </c>
      <c r="BS237" s="205" t="str">
        <f t="shared" si="10"/>
        <v/>
      </c>
      <c r="BT237" s="205" t="str">
        <f t="shared" si="10"/>
        <v/>
      </c>
      <c r="BU237" s="9"/>
      <c r="BV237" s="9"/>
      <c r="CD237" s="9"/>
      <c r="CE237" s="9"/>
      <c r="CF237" s="2"/>
      <c r="CG237" s="384"/>
      <c r="CH237" s="384"/>
      <c r="CI237" s="384"/>
    </row>
    <row r="238" spans="1:87" x14ac:dyDescent="0.3">
      <c r="A238" s="356"/>
      <c r="B238" s="194"/>
      <c r="C238" s="286"/>
      <c r="D238" s="201"/>
      <c r="E238" s="286"/>
      <c r="F238" s="194"/>
      <c r="G238" s="286"/>
      <c r="H238" s="286"/>
      <c r="I238" s="286"/>
      <c r="J238" s="194"/>
      <c r="K238" s="194"/>
      <c r="L238" s="194"/>
      <c r="M238" s="195"/>
      <c r="N238" s="286"/>
      <c r="O238" s="194" t="s">
        <v>15</v>
      </c>
      <c r="P238" s="192"/>
      <c r="Q238" s="194"/>
      <c r="R238" s="194"/>
      <c r="S238" s="194"/>
      <c r="T238" s="192"/>
      <c r="U238" s="192"/>
      <c r="V238" s="192"/>
      <c r="W238" s="192"/>
      <c r="X238" s="192"/>
      <c r="Y238" s="192"/>
      <c r="Z238" s="192"/>
      <c r="AA238" s="192"/>
      <c r="AB238" s="192"/>
      <c r="AC238" s="192"/>
      <c r="AD238" s="194"/>
      <c r="AE238" s="194"/>
      <c r="AF238" s="194"/>
      <c r="AG238" s="286"/>
      <c r="AH238" s="286"/>
      <c r="AI238" s="286"/>
      <c r="AJ238" s="329"/>
      <c r="AK238" s="331"/>
      <c r="AL238" s="192"/>
      <c r="AM238" s="9"/>
      <c r="AN238" s="203"/>
      <c r="AO238" s="292"/>
      <c r="AP238" s="286"/>
      <c r="AQ238" s="286"/>
      <c r="AR238" s="194"/>
      <c r="AS238" s="194"/>
      <c r="AT238" s="286"/>
      <c r="AU238" s="192"/>
      <c r="AV238" s="286"/>
      <c r="AW238" s="192"/>
      <c r="AX238" s="286"/>
      <c r="AY238" s="192"/>
      <c r="AZ238" s="286"/>
      <c r="BA238" s="194"/>
      <c r="BB238" s="194"/>
      <c r="BC238" s="194"/>
      <c r="BD238" s="194"/>
      <c r="BE238" s="194"/>
      <c r="BF238" s="194"/>
      <c r="BG238" s="194"/>
      <c r="BH238" s="194"/>
      <c r="BI238" s="194"/>
      <c r="BJ238" s="194"/>
      <c r="BK238" s="194"/>
      <c r="BL238" s="194"/>
      <c r="BM238" s="194"/>
      <c r="BN238" s="194"/>
      <c r="BO238" s="194"/>
      <c r="BP238" s="194"/>
      <c r="BQ238" s="203"/>
      <c r="BR238" s="205" t="str">
        <f t="shared" si="9"/>
        <v/>
      </c>
      <c r="BS238" s="205" t="str">
        <f t="shared" si="10"/>
        <v/>
      </c>
      <c r="BT238" s="205" t="str">
        <f t="shared" si="10"/>
        <v/>
      </c>
      <c r="BU238" s="9"/>
      <c r="BV238" s="9"/>
      <c r="CD238" s="9"/>
      <c r="CE238" s="9"/>
      <c r="CF238" s="2"/>
      <c r="CG238" s="384"/>
      <c r="CH238" s="384"/>
      <c r="CI238" s="384"/>
    </row>
    <row r="239" spans="1:87" x14ac:dyDescent="0.3">
      <c r="A239" s="356"/>
      <c r="B239" s="194"/>
      <c r="C239" s="286"/>
      <c r="D239" s="201"/>
      <c r="E239" s="286"/>
      <c r="F239" s="194"/>
      <c r="G239" s="286"/>
      <c r="H239" s="286"/>
      <c r="I239" s="286"/>
      <c r="J239" s="194"/>
      <c r="K239" s="194"/>
      <c r="L239" s="194"/>
      <c r="M239" s="195"/>
      <c r="N239" s="286"/>
      <c r="O239" s="194" t="s">
        <v>15</v>
      </c>
      <c r="P239" s="192"/>
      <c r="Q239" s="194"/>
      <c r="R239" s="194"/>
      <c r="S239" s="194"/>
      <c r="T239" s="192"/>
      <c r="U239" s="192"/>
      <c r="V239" s="192"/>
      <c r="W239" s="192"/>
      <c r="X239" s="192"/>
      <c r="Y239" s="192"/>
      <c r="Z239" s="192"/>
      <c r="AA239" s="192"/>
      <c r="AB239" s="192"/>
      <c r="AC239" s="192"/>
      <c r="AD239" s="194"/>
      <c r="AE239" s="194"/>
      <c r="AF239" s="194"/>
      <c r="AG239" s="286"/>
      <c r="AH239" s="286"/>
      <c r="AI239" s="286"/>
      <c r="AJ239" s="329"/>
      <c r="AK239" s="331"/>
      <c r="AL239" s="192"/>
      <c r="AM239" s="9"/>
      <c r="AN239" s="203"/>
      <c r="AO239" s="292"/>
      <c r="AP239" s="286"/>
      <c r="AQ239" s="286"/>
      <c r="AR239" s="194"/>
      <c r="AS239" s="194"/>
      <c r="AT239" s="286"/>
      <c r="AU239" s="192"/>
      <c r="AV239" s="286"/>
      <c r="AW239" s="192"/>
      <c r="AX239" s="286"/>
      <c r="AY239" s="192"/>
      <c r="AZ239" s="286"/>
      <c r="BA239" s="194"/>
      <c r="BB239" s="194"/>
      <c r="BC239" s="194"/>
      <c r="BD239" s="194"/>
      <c r="BE239" s="194"/>
      <c r="BF239" s="194"/>
      <c r="BG239" s="194"/>
      <c r="BH239" s="194"/>
      <c r="BI239" s="194"/>
      <c r="BJ239" s="194"/>
      <c r="BK239" s="194"/>
      <c r="BL239" s="194"/>
      <c r="BM239" s="194"/>
      <c r="BN239" s="194"/>
      <c r="BO239" s="194"/>
      <c r="BP239" s="194"/>
      <c r="BQ239" s="203"/>
      <c r="BR239" s="205" t="str">
        <f t="shared" si="9"/>
        <v/>
      </c>
      <c r="BS239" s="205" t="str">
        <f t="shared" si="10"/>
        <v/>
      </c>
      <c r="BT239" s="205" t="str">
        <f t="shared" si="10"/>
        <v/>
      </c>
      <c r="BU239" s="9"/>
      <c r="BV239" s="9"/>
      <c r="CD239" s="9"/>
      <c r="CE239" s="9"/>
      <c r="CF239" s="2"/>
      <c r="CG239" s="384"/>
      <c r="CH239" s="384"/>
      <c r="CI239" s="384"/>
    </row>
    <row r="240" spans="1:87" x14ac:dyDescent="0.3">
      <c r="A240" s="356"/>
      <c r="B240" s="194"/>
      <c r="C240" s="286"/>
      <c r="D240" s="201"/>
      <c r="E240" s="286"/>
      <c r="F240" s="194"/>
      <c r="G240" s="286"/>
      <c r="H240" s="286"/>
      <c r="I240" s="286"/>
      <c r="J240" s="194"/>
      <c r="K240" s="194"/>
      <c r="L240" s="194"/>
      <c r="M240" s="195"/>
      <c r="N240" s="286"/>
      <c r="O240" s="194" t="s">
        <v>15</v>
      </c>
      <c r="P240" s="192"/>
      <c r="Q240" s="194"/>
      <c r="R240" s="194"/>
      <c r="S240" s="194"/>
      <c r="T240" s="192"/>
      <c r="U240" s="192"/>
      <c r="V240" s="192"/>
      <c r="W240" s="192"/>
      <c r="X240" s="192"/>
      <c r="Y240" s="192"/>
      <c r="Z240" s="192"/>
      <c r="AA240" s="192"/>
      <c r="AB240" s="192"/>
      <c r="AC240" s="192"/>
      <c r="AD240" s="194"/>
      <c r="AE240" s="194"/>
      <c r="AF240" s="194"/>
      <c r="AG240" s="286"/>
      <c r="AH240" s="286"/>
      <c r="AI240" s="286"/>
      <c r="AJ240" s="329"/>
      <c r="AK240" s="331"/>
      <c r="AL240" s="192"/>
      <c r="AM240" s="9"/>
      <c r="AN240" s="203"/>
      <c r="AO240" s="292"/>
      <c r="AP240" s="286"/>
      <c r="AQ240" s="286"/>
      <c r="AR240" s="194"/>
      <c r="AS240" s="194"/>
      <c r="AT240" s="286"/>
      <c r="AU240" s="192"/>
      <c r="AV240" s="286"/>
      <c r="AW240" s="192"/>
      <c r="AX240" s="286"/>
      <c r="AY240" s="192"/>
      <c r="AZ240" s="286"/>
      <c r="BA240" s="194"/>
      <c r="BB240" s="194"/>
      <c r="BC240" s="194"/>
      <c r="BD240" s="194"/>
      <c r="BE240" s="194"/>
      <c r="BF240" s="194"/>
      <c r="BG240" s="194"/>
      <c r="BH240" s="194"/>
      <c r="BI240" s="194"/>
      <c r="BJ240" s="194"/>
      <c r="BK240" s="194"/>
      <c r="BL240" s="194"/>
      <c r="BM240" s="194"/>
      <c r="BN240" s="194"/>
      <c r="BO240" s="194"/>
      <c r="BP240" s="194"/>
      <c r="BQ240" s="203"/>
      <c r="BR240" s="205" t="str">
        <f t="shared" si="9"/>
        <v/>
      </c>
      <c r="BS240" s="205" t="str">
        <f t="shared" si="10"/>
        <v/>
      </c>
      <c r="BT240" s="205" t="str">
        <f t="shared" si="10"/>
        <v/>
      </c>
      <c r="BU240" s="9"/>
      <c r="BV240" s="9"/>
      <c r="CD240" s="9"/>
      <c r="CE240" s="9"/>
      <c r="CF240" s="2"/>
      <c r="CG240" s="384"/>
      <c r="CH240" s="384"/>
      <c r="CI240" s="384"/>
    </row>
    <row r="241" spans="1:87" x14ac:dyDescent="0.3">
      <c r="A241" s="356"/>
      <c r="B241" s="194"/>
      <c r="C241" s="286"/>
      <c r="D241" s="201"/>
      <c r="E241" s="286"/>
      <c r="F241" s="194"/>
      <c r="G241" s="286"/>
      <c r="H241" s="286"/>
      <c r="I241" s="286"/>
      <c r="J241" s="194"/>
      <c r="K241" s="194"/>
      <c r="L241" s="194"/>
      <c r="M241" s="195"/>
      <c r="N241" s="286"/>
      <c r="O241" s="194" t="s">
        <v>15</v>
      </c>
      <c r="P241" s="192"/>
      <c r="Q241" s="194"/>
      <c r="R241" s="194"/>
      <c r="S241" s="194"/>
      <c r="T241" s="192"/>
      <c r="U241" s="192"/>
      <c r="V241" s="192"/>
      <c r="W241" s="192"/>
      <c r="X241" s="192"/>
      <c r="Y241" s="192"/>
      <c r="Z241" s="192"/>
      <c r="AA241" s="192"/>
      <c r="AB241" s="192"/>
      <c r="AC241" s="192"/>
      <c r="AD241" s="194"/>
      <c r="AE241" s="194"/>
      <c r="AF241" s="194"/>
      <c r="AG241" s="286"/>
      <c r="AH241" s="286"/>
      <c r="AI241" s="286"/>
      <c r="AJ241" s="329"/>
      <c r="AK241" s="331"/>
      <c r="AL241" s="192"/>
      <c r="AM241" s="9"/>
      <c r="AN241" s="203"/>
      <c r="AO241" s="292"/>
      <c r="AP241" s="286"/>
      <c r="AQ241" s="286"/>
      <c r="AR241" s="194"/>
      <c r="AS241" s="194"/>
      <c r="AT241" s="286"/>
      <c r="AU241" s="192"/>
      <c r="AV241" s="286"/>
      <c r="AW241" s="192"/>
      <c r="AX241" s="286"/>
      <c r="AY241" s="192"/>
      <c r="AZ241" s="286"/>
      <c r="BA241" s="194"/>
      <c r="BB241" s="194"/>
      <c r="BC241" s="194"/>
      <c r="BD241" s="194"/>
      <c r="BE241" s="194"/>
      <c r="BF241" s="194"/>
      <c r="BG241" s="194"/>
      <c r="BH241" s="194"/>
      <c r="BI241" s="194"/>
      <c r="BJ241" s="194"/>
      <c r="BK241" s="194"/>
      <c r="BL241" s="194"/>
      <c r="BM241" s="194"/>
      <c r="BN241" s="194"/>
      <c r="BO241" s="194"/>
      <c r="BP241" s="194"/>
      <c r="BQ241" s="203"/>
      <c r="BR241" s="205" t="str">
        <f t="shared" si="9"/>
        <v/>
      </c>
      <c r="BS241" s="205" t="str">
        <f t="shared" si="10"/>
        <v/>
      </c>
      <c r="BT241" s="205" t="str">
        <f t="shared" si="10"/>
        <v/>
      </c>
      <c r="BU241" s="9"/>
      <c r="BV241" s="9"/>
      <c r="CD241" s="9"/>
      <c r="CE241" s="9"/>
      <c r="CF241" s="2"/>
      <c r="CG241" s="384"/>
      <c r="CH241" s="384"/>
      <c r="CI241" s="384"/>
    </row>
    <row r="242" spans="1:87" x14ac:dyDescent="0.3">
      <c r="A242" s="356"/>
      <c r="B242" s="194"/>
      <c r="C242" s="286"/>
      <c r="D242" s="201"/>
      <c r="E242" s="286"/>
      <c r="F242" s="194"/>
      <c r="G242" s="286"/>
      <c r="H242" s="286"/>
      <c r="I242" s="286"/>
      <c r="J242" s="194"/>
      <c r="K242" s="194"/>
      <c r="L242" s="194"/>
      <c r="M242" s="195"/>
      <c r="N242" s="286"/>
      <c r="O242" s="194" t="s">
        <v>15</v>
      </c>
      <c r="P242" s="192"/>
      <c r="Q242" s="194"/>
      <c r="R242" s="194"/>
      <c r="S242" s="194"/>
      <c r="T242" s="192"/>
      <c r="U242" s="192"/>
      <c r="V242" s="192"/>
      <c r="W242" s="192"/>
      <c r="X242" s="192"/>
      <c r="Y242" s="192"/>
      <c r="Z242" s="192"/>
      <c r="AA242" s="192"/>
      <c r="AB242" s="192"/>
      <c r="AC242" s="192"/>
      <c r="AD242" s="194"/>
      <c r="AE242" s="194"/>
      <c r="AF242" s="194"/>
      <c r="AG242" s="286"/>
      <c r="AH242" s="286"/>
      <c r="AI242" s="286"/>
      <c r="AJ242" s="329"/>
      <c r="AK242" s="331"/>
      <c r="AL242" s="192"/>
      <c r="AM242" s="9"/>
      <c r="AN242" s="203"/>
      <c r="AO242" s="292"/>
      <c r="AP242" s="286"/>
      <c r="AQ242" s="286"/>
      <c r="AR242" s="194"/>
      <c r="AS242" s="194"/>
      <c r="AT242" s="286"/>
      <c r="AU242" s="192"/>
      <c r="AV242" s="286"/>
      <c r="AW242" s="192"/>
      <c r="AX242" s="286"/>
      <c r="AY242" s="192"/>
      <c r="AZ242" s="286"/>
      <c r="BA242" s="194"/>
      <c r="BB242" s="194"/>
      <c r="BC242" s="194"/>
      <c r="BD242" s="194"/>
      <c r="BE242" s="194"/>
      <c r="BF242" s="194"/>
      <c r="BG242" s="194"/>
      <c r="BH242" s="194"/>
      <c r="BI242" s="194"/>
      <c r="BJ242" s="194"/>
      <c r="BK242" s="194"/>
      <c r="BL242" s="194"/>
      <c r="BM242" s="194"/>
      <c r="BN242" s="194"/>
      <c r="BO242" s="194"/>
      <c r="BP242" s="194"/>
      <c r="BQ242" s="203"/>
      <c r="BR242" s="205" t="str">
        <f t="shared" si="9"/>
        <v/>
      </c>
      <c r="BS242" s="205" t="str">
        <f t="shared" si="10"/>
        <v/>
      </c>
      <c r="BT242" s="205" t="str">
        <f t="shared" si="10"/>
        <v/>
      </c>
      <c r="BU242" s="9"/>
      <c r="BV242" s="9"/>
      <c r="CD242" s="9"/>
      <c r="CE242" s="9"/>
      <c r="CF242" s="2"/>
      <c r="CG242" s="384"/>
      <c r="CH242" s="384"/>
      <c r="CI242" s="384"/>
    </row>
    <row r="243" spans="1:87" x14ac:dyDescent="0.3">
      <c r="A243" s="356"/>
      <c r="B243" s="194"/>
      <c r="C243" s="286"/>
      <c r="D243" s="201"/>
      <c r="E243" s="286"/>
      <c r="F243" s="194"/>
      <c r="G243" s="286"/>
      <c r="H243" s="286"/>
      <c r="I243" s="286"/>
      <c r="J243" s="194"/>
      <c r="K243" s="194"/>
      <c r="L243" s="194"/>
      <c r="M243" s="195"/>
      <c r="N243" s="286"/>
      <c r="O243" s="194" t="s">
        <v>15</v>
      </c>
      <c r="P243" s="192"/>
      <c r="Q243" s="194"/>
      <c r="R243" s="194"/>
      <c r="S243" s="194"/>
      <c r="T243" s="192"/>
      <c r="U243" s="192"/>
      <c r="V243" s="192"/>
      <c r="W243" s="192"/>
      <c r="X243" s="192"/>
      <c r="Y243" s="192"/>
      <c r="Z243" s="192"/>
      <c r="AA243" s="192"/>
      <c r="AB243" s="192"/>
      <c r="AC243" s="192"/>
      <c r="AD243" s="194"/>
      <c r="AE243" s="194"/>
      <c r="AF243" s="194"/>
      <c r="AG243" s="286"/>
      <c r="AH243" s="286"/>
      <c r="AI243" s="286"/>
      <c r="AJ243" s="329"/>
      <c r="AK243" s="331"/>
      <c r="AL243" s="192"/>
      <c r="AM243" s="9"/>
      <c r="AN243" s="203"/>
      <c r="AO243" s="292"/>
      <c r="AP243" s="286"/>
      <c r="AQ243" s="286"/>
      <c r="AR243" s="194"/>
      <c r="AS243" s="194"/>
      <c r="AT243" s="286"/>
      <c r="AU243" s="192"/>
      <c r="AV243" s="286"/>
      <c r="AW243" s="192"/>
      <c r="AX243" s="286"/>
      <c r="AY243" s="192"/>
      <c r="AZ243" s="286"/>
      <c r="BA243" s="194"/>
      <c r="BB243" s="194"/>
      <c r="BC243" s="194"/>
      <c r="BD243" s="194"/>
      <c r="BE243" s="194"/>
      <c r="BF243" s="194"/>
      <c r="BG243" s="194"/>
      <c r="BH243" s="194"/>
      <c r="BI243" s="194"/>
      <c r="BJ243" s="194"/>
      <c r="BK243" s="194"/>
      <c r="BL243" s="194"/>
      <c r="BM243" s="194"/>
      <c r="BN243" s="194"/>
      <c r="BO243" s="194"/>
      <c r="BP243" s="194"/>
      <c r="BQ243" s="203"/>
      <c r="BR243" s="205" t="str">
        <f t="shared" si="9"/>
        <v/>
      </c>
      <c r="BS243" s="205" t="str">
        <f t="shared" si="10"/>
        <v/>
      </c>
      <c r="BT243" s="205" t="str">
        <f t="shared" si="10"/>
        <v/>
      </c>
      <c r="BU243" s="9"/>
      <c r="BV243" s="9"/>
      <c r="CD243" s="9"/>
      <c r="CE243" s="9"/>
      <c r="CF243" s="2"/>
      <c r="CG243" s="384"/>
      <c r="CH243" s="384"/>
      <c r="CI243" s="384"/>
    </row>
    <row r="244" spans="1:87" x14ac:dyDescent="0.3">
      <c r="A244" s="356"/>
      <c r="B244" s="194"/>
      <c r="C244" s="286"/>
      <c r="D244" s="201"/>
      <c r="E244" s="286"/>
      <c r="F244" s="194"/>
      <c r="G244" s="286"/>
      <c r="H244" s="286"/>
      <c r="I244" s="286"/>
      <c r="J244" s="194"/>
      <c r="K244" s="194"/>
      <c r="L244" s="194"/>
      <c r="M244" s="195"/>
      <c r="N244" s="286"/>
      <c r="O244" s="194" t="s">
        <v>15</v>
      </c>
      <c r="P244" s="192"/>
      <c r="Q244" s="194"/>
      <c r="R244" s="194"/>
      <c r="S244" s="194"/>
      <c r="T244" s="192"/>
      <c r="U244" s="192"/>
      <c r="V244" s="192"/>
      <c r="W244" s="192"/>
      <c r="X244" s="192"/>
      <c r="Y244" s="192"/>
      <c r="Z244" s="192"/>
      <c r="AA244" s="192"/>
      <c r="AB244" s="192"/>
      <c r="AC244" s="192"/>
      <c r="AD244" s="194"/>
      <c r="AE244" s="194"/>
      <c r="AF244" s="194"/>
      <c r="AG244" s="286"/>
      <c r="AH244" s="286"/>
      <c r="AI244" s="286"/>
      <c r="AJ244" s="329"/>
      <c r="AK244" s="331"/>
      <c r="AL244" s="192"/>
      <c r="AM244" s="9"/>
      <c r="AN244" s="203"/>
      <c r="AO244" s="292"/>
      <c r="AP244" s="286"/>
      <c r="AQ244" s="286"/>
      <c r="AR244" s="194"/>
      <c r="AS244" s="194"/>
      <c r="AT244" s="286"/>
      <c r="AU244" s="192"/>
      <c r="AV244" s="286"/>
      <c r="AW244" s="192"/>
      <c r="AX244" s="286"/>
      <c r="AY244" s="192"/>
      <c r="AZ244" s="286"/>
      <c r="BA244" s="194"/>
      <c r="BB244" s="194"/>
      <c r="BC244" s="194"/>
      <c r="BD244" s="194"/>
      <c r="BE244" s="194"/>
      <c r="BF244" s="194"/>
      <c r="BG244" s="194"/>
      <c r="BH244" s="194"/>
      <c r="BI244" s="194"/>
      <c r="BJ244" s="194"/>
      <c r="BK244" s="194"/>
      <c r="BL244" s="194"/>
      <c r="BM244" s="194"/>
      <c r="BN244" s="194"/>
      <c r="BO244" s="194"/>
      <c r="BP244" s="194"/>
      <c r="BQ244" s="203"/>
      <c r="BR244" s="205" t="str">
        <f t="shared" si="9"/>
        <v/>
      </c>
      <c r="BS244" s="205" t="str">
        <f t="shared" si="10"/>
        <v/>
      </c>
      <c r="BT244" s="205" t="str">
        <f t="shared" si="10"/>
        <v/>
      </c>
      <c r="BU244" s="9"/>
      <c r="BV244" s="9"/>
      <c r="CD244" s="9"/>
      <c r="CE244" s="9"/>
      <c r="CF244" s="2"/>
      <c r="CG244" s="384"/>
      <c r="CH244" s="384"/>
      <c r="CI244" s="384"/>
    </row>
    <row r="245" spans="1:87" x14ac:dyDescent="0.3">
      <c r="A245" s="356"/>
      <c r="B245" s="194"/>
      <c r="C245" s="286"/>
      <c r="D245" s="201"/>
      <c r="E245" s="286"/>
      <c r="F245" s="194"/>
      <c r="G245" s="286"/>
      <c r="H245" s="286"/>
      <c r="I245" s="286"/>
      <c r="J245" s="194"/>
      <c r="K245" s="194"/>
      <c r="L245" s="194"/>
      <c r="M245" s="195"/>
      <c r="N245" s="286"/>
      <c r="O245" s="194" t="s">
        <v>15</v>
      </c>
      <c r="P245" s="192"/>
      <c r="Q245" s="194"/>
      <c r="R245" s="194"/>
      <c r="S245" s="194"/>
      <c r="T245" s="192"/>
      <c r="U245" s="192"/>
      <c r="V245" s="192"/>
      <c r="W245" s="192"/>
      <c r="X245" s="192"/>
      <c r="Y245" s="192"/>
      <c r="Z245" s="192"/>
      <c r="AA245" s="192"/>
      <c r="AB245" s="192"/>
      <c r="AC245" s="192"/>
      <c r="AD245" s="194"/>
      <c r="AE245" s="194"/>
      <c r="AF245" s="194"/>
      <c r="AG245" s="286"/>
      <c r="AH245" s="286"/>
      <c r="AI245" s="286"/>
      <c r="AJ245" s="329"/>
      <c r="AK245" s="331"/>
      <c r="AL245" s="192"/>
      <c r="AM245" s="9"/>
      <c r="AN245" s="203"/>
      <c r="AO245" s="292"/>
      <c r="AP245" s="286"/>
      <c r="AQ245" s="286"/>
      <c r="AR245" s="194"/>
      <c r="AS245" s="194"/>
      <c r="AT245" s="286"/>
      <c r="AU245" s="192"/>
      <c r="AV245" s="286"/>
      <c r="AW245" s="192"/>
      <c r="AX245" s="286"/>
      <c r="AY245" s="192"/>
      <c r="AZ245" s="286"/>
      <c r="BA245" s="194"/>
      <c r="BB245" s="194"/>
      <c r="BC245" s="194"/>
      <c r="BD245" s="194"/>
      <c r="BE245" s="194"/>
      <c r="BF245" s="194"/>
      <c r="BG245" s="194"/>
      <c r="BH245" s="194"/>
      <c r="BI245" s="194"/>
      <c r="BJ245" s="194"/>
      <c r="BK245" s="194"/>
      <c r="BL245" s="194"/>
      <c r="BM245" s="194"/>
      <c r="BN245" s="194"/>
      <c r="BO245" s="194"/>
      <c r="BP245" s="194"/>
      <c r="BQ245" s="203"/>
      <c r="BR245" s="205" t="str">
        <f t="shared" si="9"/>
        <v/>
      </c>
      <c r="BS245" s="205" t="str">
        <f t="shared" si="10"/>
        <v/>
      </c>
      <c r="BT245" s="205" t="str">
        <f t="shared" si="10"/>
        <v/>
      </c>
      <c r="BU245" s="9"/>
      <c r="BV245" s="9"/>
      <c r="CD245" s="9"/>
      <c r="CE245" s="9"/>
      <c r="CF245" s="2"/>
      <c r="CG245" s="384"/>
      <c r="CH245" s="384"/>
      <c r="CI245" s="384"/>
    </row>
    <row r="246" spans="1:87" x14ac:dyDescent="0.3">
      <c r="A246" s="356"/>
      <c r="B246" s="194"/>
      <c r="C246" s="286"/>
      <c r="D246" s="201"/>
      <c r="E246" s="286"/>
      <c r="F246" s="194"/>
      <c r="G246" s="286"/>
      <c r="H246" s="286"/>
      <c r="I246" s="286"/>
      <c r="J246" s="194"/>
      <c r="K246" s="194"/>
      <c r="L246" s="194"/>
      <c r="M246" s="195"/>
      <c r="N246" s="286"/>
      <c r="O246" s="194" t="s">
        <v>15</v>
      </c>
      <c r="P246" s="192"/>
      <c r="Q246" s="194"/>
      <c r="R246" s="194"/>
      <c r="S246" s="194"/>
      <c r="T246" s="192"/>
      <c r="U246" s="192"/>
      <c r="V246" s="192"/>
      <c r="W246" s="192"/>
      <c r="X246" s="192"/>
      <c r="Y246" s="192"/>
      <c r="Z246" s="192"/>
      <c r="AA246" s="192"/>
      <c r="AB246" s="192"/>
      <c r="AC246" s="192"/>
      <c r="AD246" s="194"/>
      <c r="AE246" s="194"/>
      <c r="AF246" s="194"/>
      <c r="AG246" s="286"/>
      <c r="AH246" s="286"/>
      <c r="AI246" s="286"/>
      <c r="AJ246" s="329"/>
      <c r="AK246" s="331"/>
      <c r="AL246" s="192"/>
      <c r="AM246" s="9"/>
      <c r="AN246" s="203"/>
      <c r="AO246" s="292"/>
      <c r="AP246" s="286"/>
      <c r="AQ246" s="286"/>
      <c r="AR246" s="194"/>
      <c r="AS246" s="194"/>
      <c r="AT246" s="286"/>
      <c r="AU246" s="192"/>
      <c r="AV246" s="286"/>
      <c r="AW246" s="192"/>
      <c r="AX246" s="286"/>
      <c r="AY246" s="192"/>
      <c r="AZ246" s="286"/>
      <c r="BA246" s="194"/>
      <c r="BB246" s="194"/>
      <c r="BC246" s="194"/>
      <c r="BD246" s="194"/>
      <c r="BE246" s="194"/>
      <c r="BF246" s="194"/>
      <c r="BG246" s="194"/>
      <c r="BH246" s="194"/>
      <c r="BI246" s="194"/>
      <c r="BJ246" s="194"/>
      <c r="BK246" s="194"/>
      <c r="BL246" s="194"/>
      <c r="BM246" s="194"/>
      <c r="BN246" s="194"/>
      <c r="BO246" s="194"/>
      <c r="BP246" s="194"/>
      <c r="BQ246" s="203"/>
      <c r="BR246" s="205" t="str">
        <f t="shared" si="9"/>
        <v/>
      </c>
      <c r="BS246" s="205" t="str">
        <f t="shared" si="10"/>
        <v/>
      </c>
      <c r="BT246" s="205" t="str">
        <f t="shared" si="10"/>
        <v/>
      </c>
      <c r="BU246" s="9"/>
      <c r="BV246" s="9"/>
      <c r="CD246" s="9"/>
      <c r="CE246" s="9"/>
      <c r="CF246" s="2"/>
      <c r="CG246" s="384"/>
      <c r="CH246" s="384"/>
      <c r="CI246" s="384"/>
    </row>
    <row r="247" spans="1:87" x14ac:dyDescent="0.3">
      <c r="A247" s="356"/>
      <c r="B247" s="194"/>
      <c r="C247" s="286"/>
      <c r="D247" s="201"/>
      <c r="E247" s="286"/>
      <c r="F247" s="194"/>
      <c r="G247" s="286"/>
      <c r="H247" s="286"/>
      <c r="I247" s="286"/>
      <c r="J247" s="194"/>
      <c r="K247" s="194"/>
      <c r="L247" s="194"/>
      <c r="M247" s="195"/>
      <c r="N247" s="286"/>
      <c r="O247" s="194" t="s">
        <v>15</v>
      </c>
      <c r="P247" s="192"/>
      <c r="Q247" s="194"/>
      <c r="R247" s="194"/>
      <c r="S247" s="194"/>
      <c r="T247" s="192"/>
      <c r="U247" s="192"/>
      <c r="V247" s="192"/>
      <c r="W247" s="192"/>
      <c r="X247" s="192"/>
      <c r="Y247" s="192"/>
      <c r="Z247" s="192"/>
      <c r="AA247" s="192"/>
      <c r="AB247" s="192"/>
      <c r="AC247" s="192"/>
      <c r="AD247" s="194"/>
      <c r="AE247" s="194"/>
      <c r="AF247" s="194"/>
      <c r="AG247" s="286"/>
      <c r="AH247" s="286"/>
      <c r="AI247" s="286"/>
      <c r="AJ247" s="329"/>
      <c r="AK247" s="331"/>
      <c r="AL247" s="192"/>
      <c r="AM247" s="9"/>
      <c r="AN247" s="203"/>
      <c r="AO247" s="292"/>
      <c r="AP247" s="286"/>
      <c r="AQ247" s="286"/>
      <c r="AR247" s="194"/>
      <c r="AS247" s="194"/>
      <c r="AT247" s="286"/>
      <c r="AU247" s="192"/>
      <c r="AV247" s="286"/>
      <c r="AW247" s="192"/>
      <c r="AX247" s="286"/>
      <c r="AY247" s="192"/>
      <c r="AZ247" s="286"/>
      <c r="BA247" s="194"/>
      <c r="BB247" s="194"/>
      <c r="BC247" s="194"/>
      <c r="BD247" s="194"/>
      <c r="BE247" s="194"/>
      <c r="BF247" s="194"/>
      <c r="BG247" s="194"/>
      <c r="BH247" s="194"/>
      <c r="BI247" s="194"/>
      <c r="BJ247" s="194"/>
      <c r="BK247" s="194"/>
      <c r="BL247" s="194"/>
      <c r="BM247" s="194"/>
      <c r="BN247" s="194"/>
      <c r="BO247" s="194"/>
      <c r="BP247" s="194"/>
      <c r="BQ247" s="203"/>
      <c r="BR247" s="205" t="str">
        <f t="shared" si="9"/>
        <v/>
      </c>
      <c r="BS247" s="205" t="str">
        <f t="shared" si="10"/>
        <v/>
      </c>
      <c r="BT247" s="205" t="str">
        <f t="shared" si="10"/>
        <v/>
      </c>
      <c r="BU247" s="9"/>
      <c r="BV247" s="9"/>
      <c r="CD247" s="9"/>
      <c r="CE247" s="9"/>
      <c r="CF247" s="2"/>
      <c r="CG247" s="384"/>
      <c r="CH247" s="384"/>
      <c r="CI247" s="384"/>
    </row>
    <row r="248" spans="1:87" x14ac:dyDescent="0.3">
      <c r="A248" s="356"/>
      <c r="B248" s="194"/>
      <c r="C248" s="286"/>
      <c r="D248" s="201"/>
      <c r="E248" s="286"/>
      <c r="F248" s="194"/>
      <c r="G248" s="286"/>
      <c r="H248" s="286"/>
      <c r="I248" s="286"/>
      <c r="J248" s="194"/>
      <c r="K248" s="194"/>
      <c r="L248" s="194"/>
      <c r="M248" s="195"/>
      <c r="N248" s="286"/>
      <c r="O248" s="194" t="s">
        <v>15</v>
      </c>
      <c r="P248" s="192"/>
      <c r="Q248" s="194"/>
      <c r="R248" s="194"/>
      <c r="S248" s="194"/>
      <c r="T248" s="192"/>
      <c r="U248" s="192"/>
      <c r="V248" s="192"/>
      <c r="W248" s="192"/>
      <c r="X248" s="192"/>
      <c r="Y248" s="192"/>
      <c r="Z248" s="192"/>
      <c r="AA248" s="192"/>
      <c r="AB248" s="192"/>
      <c r="AC248" s="192"/>
      <c r="AD248" s="194"/>
      <c r="AE248" s="194"/>
      <c r="AF248" s="194"/>
      <c r="AG248" s="286"/>
      <c r="AH248" s="286"/>
      <c r="AI248" s="286"/>
      <c r="AJ248" s="329"/>
      <c r="AK248" s="331"/>
      <c r="AL248" s="192"/>
      <c r="AM248" s="9"/>
      <c r="AN248" s="203"/>
      <c r="AO248" s="292"/>
      <c r="AP248" s="286"/>
      <c r="AQ248" s="286"/>
      <c r="AR248" s="194"/>
      <c r="AS248" s="194"/>
      <c r="AT248" s="286"/>
      <c r="AU248" s="192"/>
      <c r="AV248" s="286"/>
      <c r="AW248" s="192"/>
      <c r="AX248" s="286"/>
      <c r="AY248" s="192"/>
      <c r="AZ248" s="286"/>
      <c r="BA248" s="194"/>
      <c r="BB248" s="194"/>
      <c r="BC248" s="194"/>
      <c r="BD248" s="194"/>
      <c r="BE248" s="194"/>
      <c r="BF248" s="194"/>
      <c r="BG248" s="194"/>
      <c r="BH248" s="194"/>
      <c r="BI248" s="194"/>
      <c r="BJ248" s="194"/>
      <c r="BK248" s="194"/>
      <c r="BL248" s="194"/>
      <c r="BM248" s="194"/>
      <c r="BN248" s="194"/>
      <c r="BO248" s="194"/>
      <c r="BP248" s="194"/>
      <c r="BQ248" s="203"/>
      <c r="BR248" s="205" t="str">
        <f t="shared" si="9"/>
        <v/>
      </c>
      <c r="BS248" s="205" t="str">
        <f t="shared" si="10"/>
        <v/>
      </c>
      <c r="BT248" s="205" t="str">
        <f t="shared" si="10"/>
        <v/>
      </c>
      <c r="BU248" s="9"/>
      <c r="BV248" s="9"/>
      <c r="CD248" s="9"/>
      <c r="CE248" s="9"/>
      <c r="CF248" s="2"/>
      <c r="CG248" s="384"/>
      <c r="CH248" s="384"/>
      <c r="CI248" s="384"/>
    </row>
    <row r="249" spans="1:87" x14ac:dyDescent="0.3">
      <c r="A249" s="356"/>
      <c r="B249" s="194"/>
      <c r="C249" s="286"/>
      <c r="D249" s="201"/>
      <c r="E249" s="286"/>
      <c r="F249" s="194"/>
      <c r="G249" s="286"/>
      <c r="H249" s="286"/>
      <c r="I249" s="286"/>
      <c r="J249" s="194"/>
      <c r="K249" s="194"/>
      <c r="L249" s="194"/>
      <c r="M249" s="195"/>
      <c r="N249" s="286"/>
      <c r="O249" s="194" t="s">
        <v>15</v>
      </c>
      <c r="P249" s="192"/>
      <c r="Q249" s="194"/>
      <c r="R249" s="194"/>
      <c r="S249" s="194"/>
      <c r="T249" s="192"/>
      <c r="U249" s="192"/>
      <c r="V249" s="192"/>
      <c r="W249" s="192"/>
      <c r="X249" s="192"/>
      <c r="Y249" s="192"/>
      <c r="Z249" s="192"/>
      <c r="AA249" s="192"/>
      <c r="AB249" s="192"/>
      <c r="AC249" s="192"/>
      <c r="AD249" s="194"/>
      <c r="AE249" s="194"/>
      <c r="AF249" s="194"/>
      <c r="AG249" s="286"/>
      <c r="AH249" s="286"/>
      <c r="AI249" s="286"/>
      <c r="AJ249" s="329"/>
      <c r="AK249" s="331"/>
      <c r="AL249" s="192"/>
      <c r="AM249" s="9"/>
      <c r="AN249" s="203"/>
      <c r="AO249" s="292"/>
      <c r="AP249" s="286"/>
      <c r="AQ249" s="286"/>
      <c r="AR249" s="194"/>
      <c r="AS249" s="194"/>
      <c r="AT249" s="286"/>
      <c r="AU249" s="192"/>
      <c r="AV249" s="286"/>
      <c r="AW249" s="192"/>
      <c r="AX249" s="286"/>
      <c r="AY249" s="192"/>
      <c r="AZ249" s="286"/>
      <c r="BA249" s="194"/>
      <c r="BB249" s="194"/>
      <c r="BC249" s="194"/>
      <c r="BD249" s="194"/>
      <c r="BE249" s="194"/>
      <c r="BF249" s="194"/>
      <c r="BG249" s="194"/>
      <c r="BH249" s="194"/>
      <c r="BI249" s="194"/>
      <c r="BJ249" s="194"/>
      <c r="BK249" s="194"/>
      <c r="BL249" s="194"/>
      <c r="BM249" s="194"/>
      <c r="BN249" s="194"/>
      <c r="BO249" s="194"/>
      <c r="BP249" s="194"/>
      <c r="BQ249" s="203"/>
      <c r="BR249" s="205" t="str">
        <f t="shared" si="9"/>
        <v/>
      </c>
      <c r="BS249" s="205" t="str">
        <f t="shared" si="10"/>
        <v/>
      </c>
      <c r="BT249" s="205" t="str">
        <f t="shared" si="10"/>
        <v/>
      </c>
      <c r="BU249" s="9"/>
      <c r="BV249" s="9"/>
      <c r="CD249" s="9"/>
      <c r="CE249" s="9"/>
      <c r="CF249" s="2"/>
      <c r="CG249" s="384"/>
      <c r="CH249" s="384"/>
      <c r="CI249" s="384"/>
    </row>
    <row r="250" spans="1:87" x14ac:dyDescent="0.3">
      <c r="A250" s="356"/>
      <c r="B250" s="194"/>
      <c r="C250" s="286"/>
      <c r="D250" s="201"/>
      <c r="E250" s="286"/>
      <c r="F250" s="194"/>
      <c r="G250" s="286"/>
      <c r="H250" s="286"/>
      <c r="I250" s="286"/>
      <c r="J250" s="194"/>
      <c r="K250" s="194"/>
      <c r="L250" s="194"/>
      <c r="M250" s="195"/>
      <c r="N250" s="286"/>
      <c r="O250" s="194" t="s">
        <v>15</v>
      </c>
      <c r="P250" s="192"/>
      <c r="Q250" s="194"/>
      <c r="R250" s="194"/>
      <c r="S250" s="194"/>
      <c r="T250" s="192"/>
      <c r="U250" s="192"/>
      <c r="V250" s="192"/>
      <c r="W250" s="192"/>
      <c r="X250" s="192"/>
      <c r="Y250" s="192"/>
      <c r="Z250" s="192"/>
      <c r="AA250" s="192"/>
      <c r="AB250" s="192"/>
      <c r="AC250" s="192"/>
      <c r="AD250" s="194"/>
      <c r="AE250" s="194"/>
      <c r="AF250" s="194"/>
      <c r="AG250" s="286"/>
      <c r="AH250" s="286"/>
      <c r="AI250" s="286"/>
      <c r="AJ250" s="329"/>
      <c r="AK250" s="331"/>
      <c r="AL250" s="192"/>
      <c r="AM250" s="9"/>
      <c r="AN250" s="203"/>
      <c r="AO250" s="292"/>
      <c r="AP250" s="286"/>
      <c r="AQ250" s="286"/>
      <c r="AR250" s="194"/>
      <c r="AS250" s="194"/>
      <c r="AT250" s="286"/>
      <c r="AU250" s="192"/>
      <c r="AV250" s="286"/>
      <c r="AW250" s="192"/>
      <c r="AX250" s="286"/>
      <c r="AY250" s="192"/>
      <c r="AZ250" s="286"/>
      <c r="BA250" s="194"/>
      <c r="BB250" s="194"/>
      <c r="BC250" s="194"/>
      <c r="BD250" s="194"/>
      <c r="BE250" s="194"/>
      <c r="BF250" s="194"/>
      <c r="BG250" s="194"/>
      <c r="BH250" s="194"/>
      <c r="BI250" s="194"/>
      <c r="BJ250" s="194"/>
      <c r="BK250" s="194"/>
      <c r="BL250" s="194"/>
      <c r="BM250" s="194"/>
      <c r="BN250" s="194"/>
      <c r="BO250" s="194"/>
      <c r="BP250" s="194"/>
      <c r="BQ250" s="203"/>
      <c r="BR250" s="205" t="str">
        <f t="shared" si="9"/>
        <v/>
      </c>
      <c r="BS250" s="205" t="str">
        <f t="shared" si="10"/>
        <v/>
      </c>
      <c r="BT250" s="205" t="str">
        <f t="shared" si="10"/>
        <v/>
      </c>
      <c r="BU250" s="9"/>
      <c r="BV250" s="9"/>
      <c r="CD250" s="9"/>
      <c r="CE250" s="9"/>
      <c r="CF250" s="2"/>
      <c r="CG250" s="384"/>
      <c r="CH250" s="384"/>
      <c r="CI250" s="384"/>
    </row>
    <row r="251" spans="1:87" x14ac:dyDescent="0.3">
      <c r="A251" s="356"/>
      <c r="B251" s="194"/>
      <c r="C251" s="286"/>
      <c r="D251" s="201"/>
      <c r="E251" s="286"/>
      <c r="F251" s="194"/>
      <c r="G251" s="286"/>
      <c r="H251" s="286"/>
      <c r="I251" s="286"/>
      <c r="J251" s="194"/>
      <c r="K251" s="194"/>
      <c r="L251" s="194"/>
      <c r="M251" s="195"/>
      <c r="N251" s="286"/>
      <c r="O251" s="194" t="s">
        <v>15</v>
      </c>
      <c r="P251" s="192"/>
      <c r="Q251" s="194"/>
      <c r="R251" s="194"/>
      <c r="S251" s="194"/>
      <c r="T251" s="192"/>
      <c r="U251" s="192"/>
      <c r="V251" s="192"/>
      <c r="W251" s="192"/>
      <c r="X251" s="192"/>
      <c r="Y251" s="192"/>
      <c r="Z251" s="192"/>
      <c r="AA251" s="192"/>
      <c r="AB251" s="192"/>
      <c r="AC251" s="192"/>
      <c r="AD251" s="194"/>
      <c r="AE251" s="194"/>
      <c r="AF251" s="194"/>
      <c r="AG251" s="286"/>
      <c r="AH251" s="286"/>
      <c r="AI251" s="286"/>
      <c r="AJ251" s="329"/>
      <c r="AK251" s="331"/>
      <c r="AL251" s="192"/>
      <c r="AM251" s="9"/>
      <c r="AN251" s="203"/>
      <c r="AO251" s="292"/>
      <c r="AP251" s="286"/>
      <c r="AQ251" s="286"/>
      <c r="AR251" s="194"/>
      <c r="AS251" s="194"/>
      <c r="AT251" s="286"/>
      <c r="AU251" s="192"/>
      <c r="AV251" s="286"/>
      <c r="AW251" s="192"/>
      <c r="AX251" s="286"/>
      <c r="AY251" s="192"/>
      <c r="AZ251" s="286"/>
      <c r="BA251" s="194"/>
      <c r="BB251" s="194"/>
      <c r="BC251" s="194"/>
      <c r="BD251" s="194"/>
      <c r="BE251" s="194"/>
      <c r="BF251" s="194"/>
      <c r="BG251" s="194"/>
      <c r="BH251" s="194"/>
      <c r="BI251" s="194"/>
      <c r="BJ251" s="194"/>
      <c r="BK251" s="194"/>
      <c r="BL251" s="194"/>
      <c r="BM251" s="194"/>
      <c r="BN251" s="194"/>
      <c r="BO251" s="194"/>
      <c r="BP251" s="194"/>
      <c r="BQ251" s="203"/>
      <c r="BR251" s="205" t="str">
        <f t="shared" si="9"/>
        <v/>
      </c>
      <c r="BS251" s="205" t="str">
        <f t="shared" si="10"/>
        <v/>
      </c>
      <c r="BT251" s="205" t="str">
        <f t="shared" si="10"/>
        <v/>
      </c>
      <c r="BU251" s="9"/>
      <c r="BV251" s="9"/>
      <c r="CD251" s="9"/>
      <c r="CE251" s="9"/>
      <c r="CF251" s="2"/>
      <c r="CG251" s="384"/>
      <c r="CH251" s="384"/>
      <c r="CI251" s="384"/>
    </row>
    <row r="252" spans="1:87" x14ac:dyDescent="0.3">
      <c r="A252" s="356"/>
      <c r="B252" s="194"/>
      <c r="C252" s="286"/>
      <c r="D252" s="201"/>
      <c r="E252" s="286"/>
      <c r="F252" s="194"/>
      <c r="G252" s="286"/>
      <c r="H252" s="286"/>
      <c r="I252" s="286"/>
      <c r="J252" s="194"/>
      <c r="K252" s="194"/>
      <c r="L252" s="194"/>
      <c r="M252" s="195"/>
      <c r="N252" s="286"/>
      <c r="O252" s="194" t="s">
        <v>15</v>
      </c>
      <c r="P252" s="192"/>
      <c r="Q252" s="194"/>
      <c r="R252" s="194"/>
      <c r="S252" s="194"/>
      <c r="T252" s="192"/>
      <c r="U252" s="192"/>
      <c r="V252" s="192"/>
      <c r="W252" s="192"/>
      <c r="X252" s="192"/>
      <c r="Y252" s="192"/>
      <c r="Z252" s="192"/>
      <c r="AA252" s="192"/>
      <c r="AB252" s="192"/>
      <c r="AC252" s="192"/>
      <c r="AD252" s="194"/>
      <c r="AE252" s="194"/>
      <c r="AF252" s="194"/>
      <c r="AG252" s="286"/>
      <c r="AH252" s="286"/>
      <c r="AI252" s="286"/>
      <c r="AJ252" s="329"/>
      <c r="AK252" s="331"/>
      <c r="AL252" s="192"/>
      <c r="AM252" s="9"/>
      <c r="AN252" s="203"/>
      <c r="AO252" s="292"/>
      <c r="AP252" s="286"/>
      <c r="AQ252" s="286"/>
      <c r="AR252" s="194"/>
      <c r="AS252" s="194"/>
      <c r="AT252" s="286"/>
      <c r="AU252" s="192"/>
      <c r="AV252" s="286"/>
      <c r="AW252" s="192"/>
      <c r="AX252" s="286"/>
      <c r="AY252" s="192"/>
      <c r="AZ252" s="286"/>
      <c r="BA252" s="194"/>
      <c r="BB252" s="194"/>
      <c r="BC252" s="194"/>
      <c r="BD252" s="194"/>
      <c r="BE252" s="194"/>
      <c r="BF252" s="194"/>
      <c r="BG252" s="194"/>
      <c r="BH252" s="194"/>
      <c r="BI252" s="194"/>
      <c r="BJ252" s="194"/>
      <c r="BK252" s="194"/>
      <c r="BL252" s="194"/>
      <c r="BM252" s="194"/>
      <c r="BN252" s="194"/>
      <c r="BO252" s="194"/>
      <c r="BP252" s="194"/>
      <c r="BQ252" s="203"/>
      <c r="BR252" s="205" t="str">
        <f t="shared" si="9"/>
        <v/>
      </c>
      <c r="BS252" s="205" t="str">
        <f t="shared" si="10"/>
        <v/>
      </c>
      <c r="BT252" s="205" t="str">
        <f t="shared" si="10"/>
        <v/>
      </c>
      <c r="BU252" s="9"/>
      <c r="BV252" s="9"/>
      <c r="CD252" s="9"/>
      <c r="CE252" s="9"/>
      <c r="CF252" s="2"/>
      <c r="CG252" s="384"/>
      <c r="CH252" s="384"/>
      <c r="CI252" s="384"/>
    </row>
    <row r="253" spans="1:87" x14ac:dyDescent="0.3">
      <c r="A253" s="356"/>
      <c r="B253" s="194"/>
      <c r="C253" s="286"/>
      <c r="D253" s="201"/>
      <c r="E253" s="286"/>
      <c r="F253" s="194"/>
      <c r="G253" s="286"/>
      <c r="H253" s="286"/>
      <c r="I253" s="286"/>
      <c r="J253" s="194"/>
      <c r="K253" s="194"/>
      <c r="L253" s="194"/>
      <c r="M253" s="195"/>
      <c r="N253" s="286"/>
      <c r="O253" s="194" t="s">
        <v>15</v>
      </c>
      <c r="P253" s="192"/>
      <c r="Q253" s="194"/>
      <c r="R253" s="194"/>
      <c r="S253" s="194"/>
      <c r="T253" s="192"/>
      <c r="U253" s="192"/>
      <c r="V253" s="192"/>
      <c r="W253" s="192"/>
      <c r="X253" s="192"/>
      <c r="Y253" s="192"/>
      <c r="Z253" s="192"/>
      <c r="AA253" s="192"/>
      <c r="AB253" s="192"/>
      <c r="AC253" s="192"/>
      <c r="AD253" s="194"/>
      <c r="AE253" s="194"/>
      <c r="AF253" s="194"/>
      <c r="AG253" s="286"/>
      <c r="AH253" s="286"/>
      <c r="AI253" s="286"/>
      <c r="AJ253" s="329"/>
      <c r="AK253" s="331"/>
      <c r="AL253" s="192"/>
      <c r="AM253" s="9"/>
      <c r="AN253" s="203"/>
      <c r="AO253" s="292"/>
      <c r="AP253" s="286"/>
      <c r="AQ253" s="286"/>
      <c r="AR253" s="194"/>
      <c r="AS253" s="194"/>
      <c r="AT253" s="286"/>
      <c r="AU253" s="192"/>
      <c r="AV253" s="286"/>
      <c r="AW253" s="192"/>
      <c r="AX253" s="286"/>
      <c r="AY253" s="192"/>
      <c r="AZ253" s="286"/>
      <c r="BA253" s="194"/>
      <c r="BB253" s="194"/>
      <c r="BC253" s="194"/>
      <c r="BD253" s="194"/>
      <c r="BE253" s="194"/>
      <c r="BF253" s="194"/>
      <c r="BG253" s="194"/>
      <c r="BH253" s="194"/>
      <c r="BI253" s="194"/>
      <c r="BJ253" s="194"/>
      <c r="BK253" s="194"/>
      <c r="BL253" s="194"/>
      <c r="BM253" s="194"/>
      <c r="BN253" s="194"/>
      <c r="BO253" s="194"/>
      <c r="BP253" s="194"/>
      <c r="BQ253" s="203"/>
      <c r="BR253" s="205" t="str">
        <f t="shared" si="9"/>
        <v/>
      </c>
      <c r="BS253" s="205" t="str">
        <f t="shared" si="10"/>
        <v/>
      </c>
      <c r="BT253" s="205" t="str">
        <f t="shared" si="10"/>
        <v/>
      </c>
      <c r="BU253" s="9"/>
      <c r="BV253" s="9"/>
      <c r="CD253" s="9"/>
      <c r="CE253" s="9"/>
      <c r="CF253" s="2"/>
      <c r="CG253" s="384"/>
      <c r="CH253" s="384"/>
      <c r="CI253" s="384"/>
    </row>
    <row r="254" spans="1:87" x14ac:dyDescent="0.3">
      <c r="A254" s="356"/>
      <c r="B254" s="194"/>
      <c r="C254" s="286"/>
      <c r="D254" s="201"/>
      <c r="E254" s="286"/>
      <c r="F254" s="194"/>
      <c r="G254" s="286"/>
      <c r="H254" s="286"/>
      <c r="I254" s="286"/>
      <c r="J254" s="194"/>
      <c r="K254" s="194"/>
      <c r="L254" s="194"/>
      <c r="M254" s="195"/>
      <c r="N254" s="286"/>
      <c r="O254" s="194" t="s">
        <v>15</v>
      </c>
      <c r="P254" s="192"/>
      <c r="Q254" s="194"/>
      <c r="R254" s="194"/>
      <c r="S254" s="194"/>
      <c r="T254" s="192"/>
      <c r="U254" s="192"/>
      <c r="V254" s="192"/>
      <c r="W254" s="192"/>
      <c r="X254" s="192"/>
      <c r="Y254" s="192"/>
      <c r="Z254" s="192"/>
      <c r="AA254" s="192"/>
      <c r="AB254" s="192"/>
      <c r="AC254" s="192"/>
      <c r="AD254" s="194"/>
      <c r="AE254" s="194"/>
      <c r="AF254" s="194"/>
      <c r="AG254" s="286"/>
      <c r="AH254" s="286"/>
      <c r="AI254" s="286"/>
      <c r="AJ254" s="329"/>
      <c r="AK254" s="331"/>
      <c r="AL254" s="192"/>
      <c r="AM254" s="9"/>
      <c r="AN254" s="203"/>
      <c r="AO254" s="292"/>
      <c r="AP254" s="286"/>
      <c r="AQ254" s="286"/>
      <c r="AR254" s="194"/>
      <c r="AS254" s="194"/>
      <c r="AT254" s="286"/>
      <c r="AU254" s="192"/>
      <c r="AV254" s="286"/>
      <c r="AW254" s="192"/>
      <c r="AX254" s="286"/>
      <c r="AY254" s="192"/>
      <c r="AZ254" s="286"/>
      <c r="BA254" s="194"/>
      <c r="BB254" s="194"/>
      <c r="BC254" s="194"/>
      <c r="BD254" s="194"/>
      <c r="BE254" s="194"/>
      <c r="BF254" s="194"/>
      <c r="BG254" s="194"/>
      <c r="BH254" s="194"/>
      <c r="BI254" s="194"/>
      <c r="BJ254" s="194"/>
      <c r="BK254" s="194"/>
      <c r="BL254" s="194"/>
      <c r="BM254" s="194"/>
      <c r="BN254" s="194"/>
      <c r="BO254" s="194"/>
      <c r="BP254" s="194"/>
      <c r="BQ254" s="203"/>
      <c r="BR254" s="205" t="str">
        <f t="shared" si="9"/>
        <v/>
      </c>
      <c r="BS254" s="205" t="str">
        <f t="shared" si="10"/>
        <v/>
      </c>
      <c r="BT254" s="205" t="str">
        <f t="shared" si="10"/>
        <v/>
      </c>
      <c r="BU254" s="9"/>
      <c r="BV254" s="9"/>
      <c r="CD254" s="9"/>
      <c r="CE254" s="9"/>
      <c r="CF254" s="2"/>
      <c r="CG254" s="384"/>
      <c r="CH254" s="384"/>
      <c r="CI254" s="384"/>
    </row>
    <row r="255" spans="1:87" x14ac:dyDescent="0.3">
      <c r="A255" s="356"/>
      <c r="B255" s="194"/>
      <c r="C255" s="286"/>
      <c r="D255" s="201"/>
      <c r="E255" s="286"/>
      <c r="F255" s="194"/>
      <c r="G255" s="286"/>
      <c r="H255" s="286"/>
      <c r="I255" s="286"/>
      <c r="J255" s="194"/>
      <c r="K255" s="194"/>
      <c r="L255" s="194"/>
      <c r="M255" s="195"/>
      <c r="N255" s="286"/>
      <c r="O255" s="194" t="s">
        <v>15</v>
      </c>
      <c r="P255" s="192"/>
      <c r="Q255" s="194"/>
      <c r="R255" s="194"/>
      <c r="S255" s="194"/>
      <c r="T255" s="192"/>
      <c r="U255" s="192"/>
      <c r="V255" s="192"/>
      <c r="W255" s="192"/>
      <c r="X255" s="192"/>
      <c r="Y255" s="192"/>
      <c r="Z255" s="192"/>
      <c r="AA255" s="192"/>
      <c r="AB255" s="192"/>
      <c r="AC255" s="192"/>
      <c r="AD255" s="194"/>
      <c r="AE255" s="194"/>
      <c r="AF255" s="194"/>
      <c r="AG255" s="286"/>
      <c r="AH255" s="286"/>
      <c r="AI255" s="286"/>
      <c r="AJ255" s="329"/>
      <c r="AK255" s="331"/>
      <c r="AL255" s="192"/>
      <c r="AM255" s="9"/>
      <c r="AN255" s="203"/>
      <c r="AO255" s="292"/>
      <c r="AP255" s="286"/>
      <c r="AQ255" s="286"/>
      <c r="AR255" s="194"/>
      <c r="AS255" s="194"/>
      <c r="AT255" s="286"/>
      <c r="AU255" s="192"/>
      <c r="AV255" s="286"/>
      <c r="AW255" s="192"/>
      <c r="AX255" s="286"/>
      <c r="AY255" s="192"/>
      <c r="AZ255" s="286"/>
      <c r="BA255" s="194"/>
      <c r="BB255" s="194"/>
      <c r="BC255" s="194"/>
      <c r="BD255" s="194"/>
      <c r="BE255" s="194"/>
      <c r="BF255" s="194"/>
      <c r="BG255" s="194"/>
      <c r="BH255" s="194"/>
      <c r="BI255" s="194"/>
      <c r="BJ255" s="194"/>
      <c r="BK255" s="194"/>
      <c r="BL255" s="194"/>
      <c r="BM255" s="194"/>
      <c r="BN255" s="194"/>
      <c r="BO255" s="194"/>
      <c r="BP255" s="194"/>
      <c r="BQ255" s="203"/>
      <c r="BR255" s="205" t="str">
        <f t="shared" si="9"/>
        <v/>
      </c>
      <c r="BS255" s="205" t="str">
        <f t="shared" si="10"/>
        <v/>
      </c>
      <c r="BT255" s="205" t="str">
        <f t="shared" si="10"/>
        <v/>
      </c>
      <c r="BU255" s="9"/>
      <c r="BV255" s="9"/>
      <c r="CD255" s="9"/>
      <c r="CE255" s="9"/>
      <c r="CF255" s="2"/>
      <c r="CG255" s="384"/>
      <c r="CH255" s="384"/>
      <c r="CI255" s="384"/>
    </row>
    <row r="256" spans="1:87" x14ac:dyDescent="0.3">
      <c r="A256" s="356"/>
      <c r="B256" s="194"/>
      <c r="C256" s="286"/>
      <c r="D256" s="201"/>
      <c r="E256" s="286"/>
      <c r="F256" s="194"/>
      <c r="G256" s="286"/>
      <c r="H256" s="286"/>
      <c r="I256" s="286"/>
      <c r="J256" s="194"/>
      <c r="K256" s="194"/>
      <c r="L256" s="194"/>
      <c r="M256" s="195"/>
      <c r="N256" s="286"/>
      <c r="O256" s="194" t="s">
        <v>15</v>
      </c>
      <c r="P256" s="192"/>
      <c r="Q256" s="194"/>
      <c r="R256" s="194"/>
      <c r="S256" s="194"/>
      <c r="T256" s="192"/>
      <c r="U256" s="192"/>
      <c r="V256" s="192"/>
      <c r="W256" s="192"/>
      <c r="X256" s="192"/>
      <c r="Y256" s="192"/>
      <c r="Z256" s="192"/>
      <c r="AA256" s="192"/>
      <c r="AB256" s="192"/>
      <c r="AC256" s="192"/>
      <c r="AD256" s="194"/>
      <c r="AE256" s="194"/>
      <c r="AF256" s="194"/>
      <c r="AG256" s="286"/>
      <c r="AH256" s="286"/>
      <c r="AI256" s="286"/>
      <c r="AJ256" s="329"/>
      <c r="AK256" s="331"/>
      <c r="AL256" s="192"/>
      <c r="AM256" s="9"/>
      <c r="AN256" s="203"/>
      <c r="AO256" s="292"/>
      <c r="AP256" s="286"/>
      <c r="AQ256" s="286"/>
      <c r="AR256" s="194"/>
      <c r="AS256" s="194"/>
      <c r="AT256" s="286"/>
      <c r="AU256" s="192"/>
      <c r="AV256" s="286"/>
      <c r="AW256" s="192"/>
      <c r="AX256" s="286"/>
      <c r="AY256" s="192"/>
      <c r="AZ256" s="286"/>
      <c r="BA256" s="194"/>
      <c r="BB256" s="194"/>
      <c r="BC256" s="194"/>
      <c r="BD256" s="194"/>
      <c r="BE256" s="194"/>
      <c r="BF256" s="194"/>
      <c r="BG256" s="194"/>
      <c r="BH256" s="194"/>
      <c r="BI256" s="194"/>
      <c r="BJ256" s="194"/>
      <c r="BK256" s="194"/>
      <c r="BL256" s="194"/>
      <c r="BM256" s="194"/>
      <c r="BN256" s="194"/>
      <c r="BO256" s="194"/>
      <c r="BP256" s="194"/>
      <c r="BQ256" s="203"/>
      <c r="BR256" s="205" t="str">
        <f t="shared" si="9"/>
        <v/>
      </c>
      <c r="BS256" s="205" t="str">
        <f t="shared" si="10"/>
        <v/>
      </c>
      <c r="BT256" s="205" t="str">
        <f t="shared" si="10"/>
        <v/>
      </c>
      <c r="BU256" s="9"/>
      <c r="BV256" s="9"/>
      <c r="CD256" s="9"/>
      <c r="CE256" s="9"/>
      <c r="CF256" s="2"/>
      <c r="CG256" s="384"/>
      <c r="CH256" s="384"/>
      <c r="CI256" s="384"/>
    </row>
    <row r="257" spans="1:87" x14ac:dyDescent="0.3">
      <c r="A257" s="356"/>
      <c r="B257" s="194"/>
      <c r="C257" s="286"/>
      <c r="D257" s="201"/>
      <c r="E257" s="286"/>
      <c r="F257" s="194"/>
      <c r="G257" s="286"/>
      <c r="H257" s="286"/>
      <c r="I257" s="286"/>
      <c r="J257" s="194"/>
      <c r="K257" s="194"/>
      <c r="L257" s="194"/>
      <c r="M257" s="195"/>
      <c r="N257" s="286"/>
      <c r="O257" s="194" t="s">
        <v>15</v>
      </c>
      <c r="P257" s="192"/>
      <c r="Q257" s="194"/>
      <c r="R257" s="194"/>
      <c r="S257" s="194"/>
      <c r="T257" s="192"/>
      <c r="U257" s="192"/>
      <c r="V257" s="192"/>
      <c r="W257" s="192"/>
      <c r="X257" s="192"/>
      <c r="Y257" s="192"/>
      <c r="Z257" s="192"/>
      <c r="AA257" s="192"/>
      <c r="AB257" s="192"/>
      <c r="AC257" s="192"/>
      <c r="AD257" s="194"/>
      <c r="AE257" s="194"/>
      <c r="AF257" s="194"/>
      <c r="AG257" s="286"/>
      <c r="AH257" s="286"/>
      <c r="AI257" s="286"/>
      <c r="AJ257" s="329"/>
      <c r="AK257" s="331"/>
      <c r="AL257" s="192"/>
      <c r="AM257" s="9"/>
      <c r="AN257" s="203"/>
      <c r="AO257" s="292"/>
      <c r="AP257" s="286"/>
      <c r="AQ257" s="286"/>
      <c r="AR257" s="194"/>
      <c r="AS257" s="194"/>
      <c r="AT257" s="286"/>
      <c r="AU257" s="192"/>
      <c r="AV257" s="286"/>
      <c r="AW257" s="192"/>
      <c r="AX257" s="286"/>
      <c r="AY257" s="192"/>
      <c r="AZ257" s="286"/>
      <c r="BA257" s="194"/>
      <c r="BB257" s="194"/>
      <c r="BC257" s="194"/>
      <c r="BD257" s="194"/>
      <c r="BE257" s="194"/>
      <c r="BF257" s="194"/>
      <c r="BG257" s="194"/>
      <c r="BH257" s="194"/>
      <c r="BI257" s="194"/>
      <c r="BJ257" s="194"/>
      <c r="BK257" s="194"/>
      <c r="BL257" s="194"/>
      <c r="BM257" s="194"/>
      <c r="BN257" s="194"/>
      <c r="BO257" s="194"/>
      <c r="BP257" s="194"/>
      <c r="BQ257" s="203"/>
      <c r="BR257" s="205" t="str">
        <f t="shared" si="9"/>
        <v/>
      </c>
      <c r="BS257" s="205" t="str">
        <f t="shared" si="10"/>
        <v/>
      </c>
      <c r="BT257" s="205" t="str">
        <f t="shared" si="10"/>
        <v/>
      </c>
      <c r="BU257" s="9"/>
      <c r="BV257" s="9"/>
      <c r="CD257" s="9"/>
      <c r="CE257" s="9"/>
      <c r="CF257" s="2"/>
      <c r="CG257" s="384"/>
      <c r="CH257" s="384"/>
      <c r="CI257" s="384"/>
    </row>
    <row r="258" spans="1:87" x14ac:dyDescent="0.3">
      <c r="A258" s="356"/>
      <c r="B258" s="194"/>
      <c r="C258" s="286"/>
      <c r="D258" s="201"/>
      <c r="E258" s="286"/>
      <c r="F258" s="194"/>
      <c r="G258" s="286"/>
      <c r="H258" s="286"/>
      <c r="I258" s="286"/>
      <c r="J258" s="194"/>
      <c r="K258" s="194"/>
      <c r="L258" s="194"/>
      <c r="M258" s="195"/>
      <c r="N258" s="286"/>
      <c r="O258" s="194" t="s">
        <v>15</v>
      </c>
      <c r="P258" s="192"/>
      <c r="Q258" s="194"/>
      <c r="R258" s="194"/>
      <c r="S258" s="194"/>
      <c r="T258" s="192"/>
      <c r="U258" s="192"/>
      <c r="V258" s="192"/>
      <c r="W258" s="192"/>
      <c r="X258" s="192"/>
      <c r="Y258" s="192"/>
      <c r="Z258" s="192"/>
      <c r="AA258" s="192"/>
      <c r="AB258" s="192"/>
      <c r="AC258" s="192"/>
      <c r="AD258" s="194"/>
      <c r="AE258" s="194"/>
      <c r="AF258" s="194"/>
      <c r="AG258" s="286"/>
      <c r="AH258" s="286"/>
      <c r="AI258" s="286"/>
      <c r="AJ258" s="329"/>
      <c r="AK258" s="331"/>
      <c r="AL258" s="192"/>
      <c r="AM258" s="9"/>
      <c r="AN258" s="203"/>
      <c r="AO258" s="292"/>
      <c r="AP258" s="286"/>
      <c r="AQ258" s="286"/>
      <c r="AR258" s="194"/>
      <c r="AS258" s="194"/>
      <c r="AT258" s="286"/>
      <c r="AU258" s="192"/>
      <c r="AV258" s="286"/>
      <c r="AW258" s="192"/>
      <c r="AX258" s="286"/>
      <c r="AY258" s="192"/>
      <c r="AZ258" s="286"/>
      <c r="BA258" s="194"/>
      <c r="BB258" s="194"/>
      <c r="BC258" s="194"/>
      <c r="BD258" s="194"/>
      <c r="BE258" s="194"/>
      <c r="BF258" s="194"/>
      <c r="BG258" s="194"/>
      <c r="BH258" s="194"/>
      <c r="BI258" s="194"/>
      <c r="BJ258" s="194"/>
      <c r="BK258" s="194"/>
      <c r="BL258" s="194"/>
      <c r="BM258" s="194"/>
      <c r="BN258" s="194"/>
      <c r="BO258" s="194"/>
      <c r="BP258" s="194"/>
      <c r="BQ258" s="203"/>
      <c r="BR258" s="205" t="str">
        <f t="shared" si="9"/>
        <v/>
      </c>
      <c r="BS258" s="205" t="str">
        <f t="shared" si="10"/>
        <v/>
      </c>
      <c r="BT258" s="205" t="str">
        <f t="shared" si="10"/>
        <v/>
      </c>
      <c r="BU258" s="9"/>
      <c r="BV258" s="9"/>
      <c r="CD258" s="9"/>
      <c r="CE258" s="9"/>
      <c r="CF258" s="2"/>
      <c r="CG258" s="384"/>
      <c r="CH258" s="384"/>
      <c r="CI258" s="384"/>
    </row>
    <row r="259" spans="1:87" x14ac:dyDescent="0.3">
      <c r="A259" s="356"/>
      <c r="B259" s="194"/>
      <c r="C259" s="286"/>
      <c r="D259" s="201"/>
      <c r="E259" s="286"/>
      <c r="F259" s="194"/>
      <c r="G259" s="286"/>
      <c r="H259" s="286"/>
      <c r="I259" s="286"/>
      <c r="J259" s="194"/>
      <c r="K259" s="194"/>
      <c r="L259" s="194"/>
      <c r="M259" s="195"/>
      <c r="N259" s="286"/>
      <c r="O259" s="194" t="s">
        <v>15</v>
      </c>
      <c r="P259" s="192"/>
      <c r="Q259" s="194"/>
      <c r="R259" s="194"/>
      <c r="S259" s="194"/>
      <c r="T259" s="192"/>
      <c r="U259" s="192"/>
      <c r="V259" s="192"/>
      <c r="W259" s="192"/>
      <c r="X259" s="192"/>
      <c r="Y259" s="192"/>
      <c r="Z259" s="192"/>
      <c r="AA259" s="192"/>
      <c r="AB259" s="192"/>
      <c r="AC259" s="192"/>
      <c r="AD259" s="194"/>
      <c r="AE259" s="194"/>
      <c r="AF259" s="194"/>
      <c r="AG259" s="286"/>
      <c r="AH259" s="286"/>
      <c r="AI259" s="286"/>
      <c r="AJ259" s="329"/>
      <c r="AK259" s="331"/>
      <c r="AL259" s="192"/>
      <c r="AM259" s="9"/>
      <c r="AN259" s="203"/>
      <c r="AO259" s="292"/>
      <c r="AP259" s="286"/>
      <c r="AQ259" s="286"/>
      <c r="AR259" s="194"/>
      <c r="AS259" s="194"/>
      <c r="AT259" s="286"/>
      <c r="AU259" s="192"/>
      <c r="AV259" s="286"/>
      <c r="AW259" s="192"/>
      <c r="AX259" s="286"/>
      <c r="AY259" s="192"/>
      <c r="AZ259" s="286"/>
      <c r="BA259" s="194"/>
      <c r="BB259" s="194"/>
      <c r="BC259" s="194"/>
      <c r="BD259" s="194"/>
      <c r="BE259" s="194"/>
      <c r="BF259" s="194"/>
      <c r="BG259" s="194"/>
      <c r="BH259" s="194"/>
      <c r="BI259" s="194"/>
      <c r="BJ259" s="194"/>
      <c r="BK259" s="194"/>
      <c r="BL259" s="194"/>
      <c r="BM259" s="194"/>
      <c r="BN259" s="194"/>
      <c r="BO259" s="194"/>
      <c r="BP259" s="194"/>
      <c r="BQ259" s="203"/>
      <c r="BR259" s="205" t="str">
        <f t="shared" si="9"/>
        <v/>
      </c>
      <c r="BS259" s="205" t="str">
        <f t="shared" si="10"/>
        <v/>
      </c>
      <c r="BT259" s="205" t="str">
        <f t="shared" si="10"/>
        <v/>
      </c>
      <c r="BU259" s="9"/>
      <c r="BV259" s="9"/>
      <c r="CD259" s="9"/>
      <c r="CE259" s="9"/>
      <c r="CF259" s="2"/>
      <c r="CG259" s="384"/>
      <c r="CH259" s="384"/>
      <c r="CI259" s="384"/>
    </row>
    <row r="260" spans="1:87" x14ac:dyDescent="0.3">
      <c r="A260" s="356"/>
      <c r="B260" s="194"/>
      <c r="C260" s="286"/>
      <c r="D260" s="201"/>
      <c r="E260" s="286"/>
      <c r="F260" s="194"/>
      <c r="G260" s="286"/>
      <c r="H260" s="286"/>
      <c r="I260" s="286"/>
      <c r="J260" s="194"/>
      <c r="K260" s="194"/>
      <c r="L260" s="194"/>
      <c r="M260" s="195"/>
      <c r="N260" s="286"/>
      <c r="O260" s="194" t="s">
        <v>15</v>
      </c>
      <c r="P260" s="192"/>
      <c r="Q260" s="194"/>
      <c r="R260" s="194"/>
      <c r="S260" s="194"/>
      <c r="T260" s="192"/>
      <c r="U260" s="192"/>
      <c r="V260" s="192"/>
      <c r="W260" s="192"/>
      <c r="X260" s="192"/>
      <c r="Y260" s="192"/>
      <c r="Z260" s="192"/>
      <c r="AA260" s="192"/>
      <c r="AB260" s="192"/>
      <c r="AC260" s="192"/>
      <c r="AD260" s="194"/>
      <c r="AE260" s="194"/>
      <c r="AF260" s="194"/>
      <c r="AG260" s="286"/>
      <c r="AH260" s="286"/>
      <c r="AI260" s="286"/>
      <c r="AJ260" s="329"/>
      <c r="AK260" s="331"/>
      <c r="AL260" s="192"/>
      <c r="AM260" s="9"/>
      <c r="AN260" s="203"/>
      <c r="AO260" s="292"/>
      <c r="AP260" s="286"/>
      <c r="AQ260" s="286"/>
      <c r="AR260" s="194"/>
      <c r="AS260" s="194"/>
      <c r="AT260" s="286"/>
      <c r="AU260" s="192"/>
      <c r="AV260" s="286"/>
      <c r="AW260" s="192"/>
      <c r="AX260" s="286"/>
      <c r="AY260" s="192"/>
      <c r="AZ260" s="286"/>
      <c r="BA260" s="194"/>
      <c r="BB260" s="194"/>
      <c r="BC260" s="194"/>
      <c r="BD260" s="194"/>
      <c r="BE260" s="194"/>
      <c r="BF260" s="194"/>
      <c r="BG260" s="194"/>
      <c r="BH260" s="194"/>
      <c r="BI260" s="194"/>
      <c r="BJ260" s="194"/>
      <c r="BK260" s="194"/>
      <c r="BL260" s="194"/>
      <c r="BM260" s="194"/>
      <c r="BN260" s="194"/>
      <c r="BO260" s="194"/>
      <c r="BP260" s="194"/>
      <c r="BQ260" s="203"/>
      <c r="BR260" s="205" t="str">
        <f t="shared" si="9"/>
        <v/>
      </c>
      <c r="BS260" s="205" t="str">
        <f t="shared" si="10"/>
        <v/>
      </c>
      <c r="BT260" s="205" t="str">
        <f t="shared" si="10"/>
        <v/>
      </c>
      <c r="BU260" s="9"/>
      <c r="BV260" s="9"/>
      <c r="CD260" s="9"/>
      <c r="CE260" s="9"/>
      <c r="CF260" s="2"/>
      <c r="CG260" s="384"/>
      <c r="CH260" s="384"/>
      <c r="CI260" s="384"/>
    </row>
    <row r="261" spans="1:87" x14ac:dyDescent="0.3">
      <c r="A261" s="356"/>
      <c r="B261" s="194"/>
      <c r="C261" s="286"/>
      <c r="D261" s="201"/>
      <c r="E261" s="286"/>
      <c r="F261" s="194"/>
      <c r="G261" s="286"/>
      <c r="H261" s="286"/>
      <c r="I261" s="286"/>
      <c r="J261" s="194"/>
      <c r="K261" s="194"/>
      <c r="L261" s="194"/>
      <c r="M261" s="195"/>
      <c r="N261" s="286"/>
      <c r="O261" s="194" t="s">
        <v>15</v>
      </c>
      <c r="P261" s="192"/>
      <c r="Q261" s="194"/>
      <c r="R261" s="194"/>
      <c r="S261" s="194"/>
      <c r="T261" s="192"/>
      <c r="U261" s="192"/>
      <c r="V261" s="192"/>
      <c r="W261" s="192"/>
      <c r="X261" s="192"/>
      <c r="Y261" s="192"/>
      <c r="Z261" s="192"/>
      <c r="AA261" s="192"/>
      <c r="AB261" s="192"/>
      <c r="AC261" s="192"/>
      <c r="AD261" s="194"/>
      <c r="AE261" s="194"/>
      <c r="AF261" s="194"/>
      <c r="AG261" s="286"/>
      <c r="AH261" s="286"/>
      <c r="AI261" s="286"/>
      <c r="AJ261" s="329"/>
      <c r="AK261" s="331"/>
      <c r="AL261" s="192"/>
      <c r="AM261" s="9"/>
      <c r="AN261" s="203"/>
      <c r="AO261" s="292"/>
      <c r="AP261" s="286"/>
      <c r="AQ261" s="286"/>
      <c r="AR261" s="194"/>
      <c r="AS261" s="194"/>
      <c r="AT261" s="286"/>
      <c r="AU261" s="192"/>
      <c r="AV261" s="286"/>
      <c r="AW261" s="192"/>
      <c r="AX261" s="286"/>
      <c r="AY261" s="192"/>
      <c r="AZ261" s="286"/>
      <c r="BA261" s="194"/>
      <c r="BB261" s="194"/>
      <c r="BC261" s="194"/>
      <c r="BD261" s="194"/>
      <c r="BE261" s="194"/>
      <c r="BF261" s="194"/>
      <c r="BG261" s="194"/>
      <c r="BH261" s="194"/>
      <c r="BI261" s="194"/>
      <c r="BJ261" s="194"/>
      <c r="BK261" s="194"/>
      <c r="BL261" s="194"/>
      <c r="BM261" s="194"/>
      <c r="BN261" s="194"/>
      <c r="BO261" s="194"/>
      <c r="BP261" s="194"/>
      <c r="BQ261" s="203"/>
      <c r="BR261" s="205" t="str">
        <f t="shared" si="9"/>
        <v/>
      </c>
      <c r="BS261" s="205" t="str">
        <f t="shared" si="10"/>
        <v/>
      </c>
      <c r="BT261" s="205" t="str">
        <f t="shared" si="10"/>
        <v/>
      </c>
      <c r="BU261" s="9"/>
      <c r="BV261" s="9"/>
      <c r="CD261" s="9"/>
      <c r="CE261" s="9"/>
      <c r="CF261" s="2"/>
      <c r="CG261" s="384"/>
      <c r="CH261" s="384"/>
      <c r="CI261" s="384"/>
    </row>
    <row r="262" spans="1:87" x14ac:dyDescent="0.3">
      <c r="A262" s="356"/>
      <c r="B262" s="194"/>
      <c r="C262" s="286"/>
      <c r="D262" s="201"/>
      <c r="E262" s="286"/>
      <c r="F262" s="194"/>
      <c r="G262" s="286"/>
      <c r="H262" s="286"/>
      <c r="I262" s="286"/>
      <c r="J262" s="194"/>
      <c r="K262" s="194"/>
      <c r="L262" s="194"/>
      <c r="M262" s="195"/>
      <c r="N262" s="286"/>
      <c r="O262" s="194" t="s">
        <v>15</v>
      </c>
      <c r="P262" s="192"/>
      <c r="Q262" s="194"/>
      <c r="R262" s="194"/>
      <c r="S262" s="194"/>
      <c r="T262" s="192"/>
      <c r="U262" s="192"/>
      <c r="V262" s="192"/>
      <c r="W262" s="192"/>
      <c r="X262" s="192"/>
      <c r="Y262" s="192"/>
      <c r="Z262" s="192"/>
      <c r="AA262" s="192"/>
      <c r="AB262" s="192"/>
      <c r="AC262" s="192"/>
      <c r="AD262" s="194"/>
      <c r="AE262" s="194"/>
      <c r="AF262" s="194"/>
      <c r="AG262" s="286"/>
      <c r="AH262" s="286"/>
      <c r="AI262" s="286"/>
      <c r="AJ262" s="329"/>
      <c r="AK262" s="331"/>
      <c r="AL262" s="192"/>
      <c r="AM262" s="9"/>
      <c r="AN262" s="203"/>
      <c r="AO262" s="292"/>
      <c r="AP262" s="286"/>
      <c r="AQ262" s="286"/>
      <c r="AR262" s="194"/>
      <c r="AS262" s="194"/>
      <c r="AT262" s="286"/>
      <c r="AU262" s="192"/>
      <c r="AV262" s="286"/>
      <c r="AW262" s="192"/>
      <c r="AX262" s="286"/>
      <c r="AY262" s="192"/>
      <c r="AZ262" s="286"/>
      <c r="BA262" s="194"/>
      <c r="BB262" s="194"/>
      <c r="BC262" s="194"/>
      <c r="BD262" s="194"/>
      <c r="BE262" s="194"/>
      <c r="BF262" s="194"/>
      <c r="BG262" s="194"/>
      <c r="BH262" s="194"/>
      <c r="BI262" s="194"/>
      <c r="BJ262" s="194"/>
      <c r="BK262" s="194"/>
      <c r="BL262" s="194"/>
      <c r="BM262" s="194"/>
      <c r="BN262" s="194"/>
      <c r="BO262" s="194"/>
      <c r="BP262" s="194"/>
      <c r="BQ262" s="203"/>
      <c r="BR262" s="205" t="str">
        <f t="shared" ref="BR262:BR299" si="11">IFERROR(IF(FIND("Ambient",A262),A262),"")</f>
        <v/>
      </c>
      <c r="BS262" s="205" t="str">
        <f t="shared" ref="BS262:BT299" si="12">IF(C262&lt;&gt;"",C262,"")</f>
        <v/>
      </c>
      <c r="BT262" s="205" t="str">
        <f t="shared" si="12"/>
        <v/>
      </c>
      <c r="BU262" s="9"/>
      <c r="BV262" s="9"/>
      <c r="CD262" s="9"/>
      <c r="CE262" s="9"/>
      <c r="CF262" s="2"/>
      <c r="CG262" s="384"/>
      <c r="CH262" s="384"/>
      <c r="CI262" s="384"/>
    </row>
    <row r="263" spans="1:87" x14ac:dyDescent="0.3">
      <c r="A263" s="356"/>
      <c r="B263" s="194"/>
      <c r="C263" s="286"/>
      <c r="D263" s="201"/>
      <c r="E263" s="286"/>
      <c r="F263" s="194"/>
      <c r="G263" s="286"/>
      <c r="H263" s="286"/>
      <c r="I263" s="286"/>
      <c r="J263" s="194"/>
      <c r="K263" s="194"/>
      <c r="L263" s="194"/>
      <c r="M263" s="195"/>
      <c r="N263" s="286"/>
      <c r="O263" s="194" t="s">
        <v>15</v>
      </c>
      <c r="P263" s="192"/>
      <c r="Q263" s="194"/>
      <c r="R263" s="194"/>
      <c r="S263" s="194"/>
      <c r="T263" s="192"/>
      <c r="U263" s="192"/>
      <c r="V263" s="192"/>
      <c r="W263" s="192"/>
      <c r="X263" s="192"/>
      <c r="Y263" s="192"/>
      <c r="Z263" s="192"/>
      <c r="AA263" s="192"/>
      <c r="AB263" s="192"/>
      <c r="AC263" s="192"/>
      <c r="AD263" s="194"/>
      <c r="AE263" s="194"/>
      <c r="AF263" s="194"/>
      <c r="AG263" s="286"/>
      <c r="AH263" s="286"/>
      <c r="AI263" s="286"/>
      <c r="AJ263" s="329"/>
      <c r="AK263" s="331"/>
      <c r="AL263" s="192"/>
      <c r="AM263" s="9"/>
      <c r="AN263" s="203"/>
      <c r="AO263" s="292"/>
      <c r="AP263" s="286"/>
      <c r="AQ263" s="286"/>
      <c r="AR263" s="194"/>
      <c r="AS263" s="194"/>
      <c r="AT263" s="286"/>
      <c r="AU263" s="192"/>
      <c r="AV263" s="286"/>
      <c r="AW263" s="192"/>
      <c r="AX263" s="286"/>
      <c r="AY263" s="192"/>
      <c r="AZ263" s="286"/>
      <c r="BA263" s="194"/>
      <c r="BB263" s="194"/>
      <c r="BC263" s="194"/>
      <c r="BD263" s="194"/>
      <c r="BE263" s="194"/>
      <c r="BF263" s="194"/>
      <c r="BG263" s="194"/>
      <c r="BH263" s="194"/>
      <c r="BI263" s="194"/>
      <c r="BJ263" s="194"/>
      <c r="BK263" s="194"/>
      <c r="BL263" s="194"/>
      <c r="BM263" s="194"/>
      <c r="BN263" s="194"/>
      <c r="BO263" s="194"/>
      <c r="BP263" s="194"/>
      <c r="BQ263" s="203"/>
      <c r="BR263" s="205" t="str">
        <f t="shared" si="11"/>
        <v/>
      </c>
      <c r="BS263" s="205" t="str">
        <f t="shared" si="12"/>
        <v/>
      </c>
      <c r="BT263" s="205" t="str">
        <f t="shared" si="12"/>
        <v/>
      </c>
      <c r="BU263" s="9"/>
      <c r="BV263" s="9"/>
      <c r="CD263" s="9"/>
      <c r="CE263" s="9"/>
      <c r="CF263" s="2"/>
      <c r="CG263" s="384"/>
      <c r="CH263" s="384"/>
      <c r="CI263" s="384"/>
    </row>
    <row r="264" spans="1:87" x14ac:dyDescent="0.3">
      <c r="A264" s="356"/>
      <c r="B264" s="194"/>
      <c r="C264" s="286"/>
      <c r="D264" s="201"/>
      <c r="E264" s="286"/>
      <c r="F264" s="194"/>
      <c r="G264" s="286"/>
      <c r="H264" s="286"/>
      <c r="I264" s="286"/>
      <c r="J264" s="194"/>
      <c r="K264" s="194"/>
      <c r="L264" s="194"/>
      <c r="M264" s="195"/>
      <c r="N264" s="286"/>
      <c r="O264" s="194" t="s">
        <v>15</v>
      </c>
      <c r="P264" s="192"/>
      <c r="Q264" s="194"/>
      <c r="R264" s="194"/>
      <c r="S264" s="194"/>
      <c r="T264" s="192"/>
      <c r="U264" s="192"/>
      <c r="V264" s="192"/>
      <c r="W264" s="192"/>
      <c r="X264" s="192"/>
      <c r="Y264" s="192"/>
      <c r="Z264" s="192"/>
      <c r="AA264" s="192"/>
      <c r="AB264" s="192"/>
      <c r="AC264" s="192"/>
      <c r="AD264" s="194"/>
      <c r="AE264" s="194"/>
      <c r="AF264" s="194"/>
      <c r="AG264" s="286"/>
      <c r="AH264" s="286"/>
      <c r="AI264" s="286"/>
      <c r="AJ264" s="329"/>
      <c r="AK264" s="331"/>
      <c r="AL264" s="192"/>
      <c r="AM264" s="9"/>
      <c r="AN264" s="203"/>
      <c r="AO264" s="292"/>
      <c r="AP264" s="286"/>
      <c r="AQ264" s="286"/>
      <c r="AR264" s="194"/>
      <c r="AS264" s="194"/>
      <c r="AT264" s="286"/>
      <c r="AU264" s="192"/>
      <c r="AV264" s="286"/>
      <c r="AW264" s="192"/>
      <c r="AX264" s="286"/>
      <c r="AY264" s="192"/>
      <c r="AZ264" s="286"/>
      <c r="BA264" s="194"/>
      <c r="BB264" s="194"/>
      <c r="BC264" s="194"/>
      <c r="BD264" s="194"/>
      <c r="BE264" s="194"/>
      <c r="BF264" s="194"/>
      <c r="BG264" s="194"/>
      <c r="BH264" s="194"/>
      <c r="BI264" s="194"/>
      <c r="BJ264" s="194"/>
      <c r="BK264" s="194"/>
      <c r="BL264" s="194"/>
      <c r="BM264" s="194"/>
      <c r="BN264" s="194"/>
      <c r="BO264" s="194"/>
      <c r="BP264" s="194"/>
      <c r="BQ264" s="203"/>
      <c r="BR264" s="205" t="str">
        <f t="shared" si="11"/>
        <v/>
      </c>
      <c r="BS264" s="205" t="str">
        <f t="shared" si="12"/>
        <v/>
      </c>
      <c r="BT264" s="205" t="str">
        <f t="shared" si="12"/>
        <v/>
      </c>
      <c r="BU264" s="9"/>
      <c r="BV264" s="9"/>
      <c r="CD264" s="9"/>
      <c r="CE264" s="9"/>
      <c r="CF264" s="2"/>
      <c r="CG264" s="384"/>
      <c r="CH264" s="384"/>
      <c r="CI264" s="384"/>
    </row>
    <row r="265" spans="1:87" x14ac:dyDescent="0.3">
      <c r="A265" s="356"/>
      <c r="B265" s="194"/>
      <c r="C265" s="286"/>
      <c r="D265" s="201"/>
      <c r="E265" s="286"/>
      <c r="F265" s="194"/>
      <c r="G265" s="286"/>
      <c r="H265" s="286"/>
      <c r="I265" s="286"/>
      <c r="J265" s="194"/>
      <c r="K265" s="194"/>
      <c r="L265" s="194"/>
      <c r="M265" s="195"/>
      <c r="N265" s="286"/>
      <c r="O265" s="194" t="s">
        <v>15</v>
      </c>
      <c r="P265" s="192"/>
      <c r="Q265" s="194"/>
      <c r="R265" s="194"/>
      <c r="S265" s="194"/>
      <c r="T265" s="192"/>
      <c r="U265" s="192"/>
      <c r="V265" s="192"/>
      <c r="W265" s="192"/>
      <c r="X265" s="192"/>
      <c r="Y265" s="192"/>
      <c r="Z265" s="192"/>
      <c r="AA265" s="192"/>
      <c r="AB265" s="192"/>
      <c r="AC265" s="192"/>
      <c r="AD265" s="194"/>
      <c r="AE265" s="194"/>
      <c r="AF265" s="194"/>
      <c r="AG265" s="286"/>
      <c r="AH265" s="286"/>
      <c r="AI265" s="286"/>
      <c r="AJ265" s="329"/>
      <c r="AK265" s="331"/>
      <c r="AL265" s="192"/>
      <c r="AM265" s="9"/>
      <c r="AN265" s="203"/>
      <c r="AO265" s="292"/>
      <c r="AP265" s="286"/>
      <c r="AQ265" s="286"/>
      <c r="AR265" s="194"/>
      <c r="AS265" s="194"/>
      <c r="AT265" s="286"/>
      <c r="AU265" s="192"/>
      <c r="AV265" s="286"/>
      <c r="AW265" s="192"/>
      <c r="AX265" s="286"/>
      <c r="AY265" s="192"/>
      <c r="AZ265" s="286"/>
      <c r="BA265" s="194"/>
      <c r="BB265" s="194"/>
      <c r="BC265" s="194"/>
      <c r="BD265" s="194"/>
      <c r="BE265" s="194"/>
      <c r="BF265" s="194"/>
      <c r="BG265" s="194"/>
      <c r="BH265" s="194"/>
      <c r="BI265" s="194"/>
      <c r="BJ265" s="194"/>
      <c r="BK265" s="194"/>
      <c r="BL265" s="194"/>
      <c r="BM265" s="194"/>
      <c r="BN265" s="194"/>
      <c r="BO265" s="194"/>
      <c r="BP265" s="194"/>
      <c r="BQ265" s="203"/>
      <c r="BR265" s="205" t="str">
        <f t="shared" si="11"/>
        <v/>
      </c>
      <c r="BS265" s="205" t="str">
        <f t="shared" si="12"/>
        <v/>
      </c>
      <c r="BT265" s="205" t="str">
        <f t="shared" si="12"/>
        <v/>
      </c>
      <c r="BU265" s="9"/>
      <c r="BV265" s="9"/>
      <c r="CD265" s="9"/>
      <c r="CE265" s="9"/>
      <c r="CF265" s="2"/>
      <c r="CG265" s="384"/>
      <c r="CH265" s="384"/>
      <c r="CI265" s="384"/>
    </row>
    <row r="266" spans="1:87" x14ac:dyDescent="0.3">
      <c r="A266" s="356"/>
      <c r="B266" s="194"/>
      <c r="C266" s="286"/>
      <c r="D266" s="201"/>
      <c r="E266" s="286"/>
      <c r="F266" s="194"/>
      <c r="G266" s="286"/>
      <c r="H266" s="286"/>
      <c r="I266" s="286"/>
      <c r="J266" s="194"/>
      <c r="K266" s="194"/>
      <c r="L266" s="194"/>
      <c r="M266" s="195"/>
      <c r="N266" s="286"/>
      <c r="O266" s="194" t="s">
        <v>15</v>
      </c>
      <c r="P266" s="192"/>
      <c r="Q266" s="194"/>
      <c r="R266" s="194"/>
      <c r="S266" s="194"/>
      <c r="T266" s="192"/>
      <c r="U266" s="192"/>
      <c r="V266" s="192"/>
      <c r="W266" s="192"/>
      <c r="X266" s="192"/>
      <c r="Y266" s="192"/>
      <c r="Z266" s="192"/>
      <c r="AA266" s="192"/>
      <c r="AB266" s="192"/>
      <c r="AC266" s="192"/>
      <c r="AD266" s="194"/>
      <c r="AE266" s="194"/>
      <c r="AF266" s="194"/>
      <c r="AG266" s="286"/>
      <c r="AH266" s="286"/>
      <c r="AI266" s="286"/>
      <c r="AJ266" s="329"/>
      <c r="AK266" s="331"/>
      <c r="AL266" s="192"/>
      <c r="AM266" s="9"/>
      <c r="AN266" s="203"/>
      <c r="AO266" s="292"/>
      <c r="AP266" s="286"/>
      <c r="AQ266" s="286"/>
      <c r="AR266" s="194"/>
      <c r="AS266" s="194"/>
      <c r="AT266" s="286"/>
      <c r="AU266" s="192"/>
      <c r="AV266" s="286"/>
      <c r="AW266" s="192"/>
      <c r="AX266" s="286"/>
      <c r="AY266" s="192"/>
      <c r="AZ266" s="286"/>
      <c r="BA266" s="194"/>
      <c r="BB266" s="194"/>
      <c r="BC266" s="194"/>
      <c r="BD266" s="194"/>
      <c r="BE266" s="194"/>
      <c r="BF266" s="194"/>
      <c r="BG266" s="194"/>
      <c r="BH266" s="194"/>
      <c r="BI266" s="194"/>
      <c r="BJ266" s="194"/>
      <c r="BK266" s="194"/>
      <c r="BL266" s="194"/>
      <c r="BM266" s="194"/>
      <c r="BN266" s="194"/>
      <c r="BO266" s="194"/>
      <c r="BP266" s="194"/>
      <c r="BQ266" s="203"/>
      <c r="BR266" s="205" t="str">
        <f t="shared" si="11"/>
        <v/>
      </c>
      <c r="BS266" s="205" t="str">
        <f t="shared" si="12"/>
        <v/>
      </c>
      <c r="BT266" s="205" t="str">
        <f t="shared" si="12"/>
        <v/>
      </c>
      <c r="BU266" s="9"/>
      <c r="BV266" s="9"/>
      <c r="CD266" s="9"/>
      <c r="CE266" s="9"/>
      <c r="CF266" s="2"/>
      <c r="CG266" s="384"/>
      <c r="CH266" s="384"/>
      <c r="CI266" s="384"/>
    </row>
    <row r="267" spans="1:87" x14ac:dyDescent="0.3">
      <c r="A267" s="356"/>
      <c r="B267" s="194"/>
      <c r="C267" s="286"/>
      <c r="D267" s="201"/>
      <c r="E267" s="286"/>
      <c r="F267" s="194"/>
      <c r="G267" s="286"/>
      <c r="H267" s="286"/>
      <c r="I267" s="286"/>
      <c r="J267" s="194"/>
      <c r="K267" s="194"/>
      <c r="L267" s="194"/>
      <c r="M267" s="195"/>
      <c r="N267" s="286"/>
      <c r="O267" s="194" t="s">
        <v>15</v>
      </c>
      <c r="P267" s="192"/>
      <c r="Q267" s="194"/>
      <c r="R267" s="194"/>
      <c r="S267" s="194"/>
      <c r="T267" s="192"/>
      <c r="U267" s="192"/>
      <c r="V267" s="192"/>
      <c r="W267" s="192"/>
      <c r="X267" s="192"/>
      <c r="Y267" s="192"/>
      <c r="Z267" s="192"/>
      <c r="AA267" s="192"/>
      <c r="AB267" s="192"/>
      <c r="AC267" s="192"/>
      <c r="AD267" s="194"/>
      <c r="AE267" s="194"/>
      <c r="AF267" s="194"/>
      <c r="AG267" s="286"/>
      <c r="AH267" s="286"/>
      <c r="AI267" s="286"/>
      <c r="AJ267" s="329"/>
      <c r="AK267" s="331"/>
      <c r="AL267" s="192"/>
      <c r="AM267" s="9"/>
      <c r="AN267" s="203"/>
      <c r="AO267" s="292"/>
      <c r="AP267" s="286"/>
      <c r="AQ267" s="286"/>
      <c r="AR267" s="194"/>
      <c r="AS267" s="194"/>
      <c r="AT267" s="286"/>
      <c r="AU267" s="192"/>
      <c r="AV267" s="286"/>
      <c r="AW267" s="192"/>
      <c r="AX267" s="286"/>
      <c r="AY267" s="192"/>
      <c r="AZ267" s="286"/>
      <c r="BA267" s="194"/>
      <c r="BB267" s="194"/>
      <c r="BC267" s="194"/>
      <c r="BD267" s="194"/>
      <c r="BE267" s="194"/>
      <c r="BF267" s="194"/>
      <c r="BG267" s="194"/>
      <c r="BH267" s="194"/>
      <c r="BI267" s="194"/>
      <c r="BJ267" s="194"/>
      <c r="BK267" s="194"/>
      <c r="BL267" s="194"/>
      <c r="BM267" s="194"/>
      <c r="BN267" s="194"/>
      <c r="BO267" s="194"/>
      <c r="BP267" s="194"/>
      <c r="BQ267" s="203"/>
      <c r="BR267" s="205" t="str">
        <f t="shared" si="11"/>
        <v/>
      </c>
      <c r="BS267" s="205" t="str">
        <f t="shared" si="12"/>
        <v/>
      </c>
      <c r="BT267" s="205" t="str">
        <f t="shared" si="12"/>
        <v/>
      </c>
      <c r="BU267" s="9"/>
      <c r="BV267" s="9"/>
      <c r="CD267" s="9"/>
      <c r="CE267" s="9"/>
      <c r="CF267" s="2"/>
      <c r="CG267" s="384"/>
      <c r="CH267" s="384"/>
      <c r="CI267" s="384"/>
    </row>
    <row r="268" spans="1:87" x14ac:dyDescent="0.3">
      <c r="A268" s="356"/>
      <c r="B268" s="194"/>
      <c r="C268" s="286"/>
      <c r="D268" s="201"/>
      <c r="E268" s="286"/>
      <c r="F268" s="194"/>
      <c r="G268" s="286"/>
      <c r="H268" s="286"/>
      <c r="I268" s="286"/>
      <c r="J268" s="194"/>
      <c r="K268" s="194"/>
      <c r="L268" s="194"/>
      <c r="M268" s="195"/>
      <c r="N268" s="286"/>
      <c r="O268" s="194" t="s">
        <v>15</v>
      </c>
      <c r="P268" s="192"/>
      <c r="Q268" s="194"/>
      <c r="R268" s="194"/>
      <c r="S268" s="194"/>
      <c r="T268" s="192"/>
      <c r="U268" s="192"/>
      <c r="V268" s="192"/>
      <c r="W268" s="192"/>
      <c r="X268" s="192"/>
      <c r="Y268" s="192"/>
      <c r="Z268" s="192"/>
      <c r="AA268" s="192"/>
      <c r="AB268" s="192"/>
      <c r="AC268" s="192"/>
      <c r="AD268" s="194"/>
      <c r="AE268" s="194"/>
      <c r="AF268" s="194"/>
      <c r="AG268" s="286"/>
      <c r="AH268" s="286"/>
      <c r="AI268" s="286"/>
      <c r="AJ268" s="329"/>
      <c r="AK268" s="331"/>
      <c r="AL268" s="192"/>
      <c r="AM268" s="9"/>
      <c r="AN268" s="203"/>
      <c r="AO268" s="292"/>
      <c r="AP268" s="286"/>
      <c r="AQ268" s="286"/>
      <c r="AR268" s="194"/>
      <c r="AS268" s="194"/>
      <c r="AT268" s="286"/>
      <c r="AU268" s="192"/>
      <c r="AV268" s="286"/>
      <c r="AW268" s="192"/>
      <c r="AX268" s="286"/>
      <c r="AY268" s="192"/>
      <c r="AZ268" s="286"/>
      <c r="BA268" s="194"/>
      <c r="BB268" s="194"/>
      <c r="BC268" s="194"/>
      <c r="BD268" s="194"/>
      <c r="BE268" s="194"/>
      <c r="BF268" s="194"/>
      <c r="BG268" s="194"/>
      <c r="BH268" s="194"/>
      <c r="BI268" s="194"/>
      <c r="BJ268" s="194"/>
      <c r="BK268" s="194"/>
      <c r="BL268" s="194"/>
      <c r="BM268" s="194"/>
      <c r="BN268" s="194"/>
      <c r="BO268" s="194"/>
      <c r="BP268" s="194"/>
      <c r="BQ268" s="203"/>
      <c r="BR268" s="205" t="str">
        <f t="shared" si="11"/>
        <v/>
      </c>
      <c r="BS268" s="205" t="str">
        <f t="shared" si="12"/>
        <v/>
      </c>
      <c r="BT268" s="205" t="str">
        <f t="shared" si="12"/>
        <v/>
      </c>
      <c r="BU268" s="9"/>
      <c r="BV268" s="9"/>
      <c r="CD268" s="9"/>
      <c r="CE268" s="9"/>
      <c r="CF268" s="2"/>
      <c r="CG268" s="384"/>
      <c r="CH268" s="384"/>
      <c r="CI268" s="384"/>
    </row>
    <row r="269" spans="1:87" x14ac:dyDescent="0.3">
      <c r="A269" s="356"/>
      <c r="B269" s="194"/>
      <c r="C269" s="286"/>
      <c r="D269" s="201"/>
      <c r="E269" s="286"/>
      <c r="F269" s="194"/>
      <c r="G269" s="286"/>
      <c r="H269" s="286"/>
      <c r="I269" s="286"/>
      <c r="J269" s="194"/>
      <c r="K269" s="194"/>
      <c r="L269" s="194"/>
      <c r="M269" s="195"/>
      <c r="N269" s="286"/>
      <c r="O269" s="194" t="s">
        <v>15</v>
      </c>
      <c r="P269" s="192"/>
      <c r="Q269" s="194"/>
      <c r="R269" s="194"/>
      <c r="S269" s="194"/>
      <c r="T269" s="192"/>
      <c r="U269" s="192"/>
      <c r="V269" s="192"/>
      <c r="W269" s="192"/>
      <c r="X269" s="192"/>
      <c r="Y269" s="192"/>
      <c r="Z269" s="192"/>
      <c r="AA269" s="192"/>
      <c r="AB269" s="192"/>
      <c r="AC269" s="192"/>
      <c r="AD269" s="194"/>
      <c r="AE269" s="194"/>
      <c r="AF269" s="194"/>
      <c r="AG269" s="286"/>
      <c r="AH269" s="286"/>
      <c r="AI269" s="286"/>
      <c r="AJ269" s="329"/>
      <c r="AK269" s="331"/>
      <c r="AL269" s="192"/>
      <c r="AM269" s="9"/>
      <c r="AN269" s="203"/>
      <c r="AO269" s="292"/>
      <c r="AP269" s="286"/>
      <c r="AQ269" s="286"/>
      <c r="AR269" s="194"/>
      <c r="AS269" s="194"/>
      <c r="AT269" s="286"/>
      <c r="AU269" s="192"/>
      <c r="AV269" s="286"/>
      <c r="AW269" s="192"/>
      <c r="AX269" s="286"/>
      <c r="AY269" s="192"/>
      <c r="AZ269" s="286"/>
      <c r="BA269" s="194"/>
      <c r="BB269" s="194"/>
      <c r="BC269" s="194"/>
      <c r="BD269" s="194"/>
      <c r="BE269" s="194"/>
      <c r="BF269" s="194"/>
      <c r="BG269" s="194"/>
      <c r="BH269" s="194"/>
      <c r="BI269" s="194"/>
      <c r="BJ269" s="194"/>
      <c r="BK269" s="194"/>
      <c r="BL269" s="194"/>
      <c r="BM269" s="194"/>
      <c r="BN269" s="194"/>
      <c r="BO269" s="194"/>
      <c r="BP269" s="194"/>
      <c r="BQ269" s="203"/>
      <c r="BR269" s="205" t="str">
        <f t="shared" si="11"/>
        <v/>
      </c>
      <c r="BS269" s="205" t="str">
        <f t="shared" si="12"/>
        <v/>
      </c>
      <c r="BT269" s="205" t="str">
        <f t="shared" si="12"/>
        <v/>
      </c>
      <c r="BU269" s="9"/>
      <c r="BV269" s="9"/>
      <c r="CD269" s="9"/>
      <c r="CE269" s="9"/>
      <c r="CF269" s="2"/>
      <c r="CG269" s="384"/>
      <c r="CH269" s="384"/>
      <c r="CI269" s="384"/>
    </row>
    <row r="270" spans="1:87" x14ac:dyDescent="0.3">
      <c r="A270" s="356"/>
      <c r="B270" s="194"/>
      <c r="C270" s="286"/>
      <c r="D270" s="201"/>
      <c r="E270" s="286"/>
      <c r="F270" s="194"/>
      <c r="G270" s="286"/>
      <c r="H270" s="286"/>
      <c r="I270" s="286"/>
      <c r="J270" s="194"/>
      <c r="K270" s="194"/>
      <c r="L270" s="194"/>
      <c r="M270" s="195"/>
      <c r="N270" s="286"/>
      <c r="O270" s="194" t="s">
        <v>15</v>
      </c>
      <c r="P270" s="192"/>
      <c r="Q270" s="194"/>
      <c r="R270" s="194"/>
      <c r="S270" s="194"/>
      <c r="T270" s="192"/>
      <c r="U270" s="192"/>
      <c r="V270" s="192"/>
      <c r="W270" s="192"/>
      <c r="X270" s="192"/>
      <c r="Y270" s="192"/>
      <c r="Z270" s="192"/>
      <c r="AA270" s="192"/>
      <c r="AB270" s="192"/>
      <c r="AC270" s="192"/>
      <c r="AD270" s="194"/>
      <c r="AE270" s="194"/>
      <c r="AF270" s="194"/>
      <c r="AG270" s="286"/>
      <c r="AH270" s="286"/>
      <c r="AI270" s="286"/>
      <c r="AJ270" s="329"/>
      <c r="AK270" s="331"/>
      <c r="AL270" s="192"/>
      <c r="AM270" s="9"/>
      <c r="AN270" s="203"/>
      <c r="AO270" s="292"/>
      <c r="AP270" s="286"/>
      <c r="AQ270" s="286"/>
      <c r="AR270" s="194"/>
      <c r="AS270" s="194"/>
      <c r="AT270" s="286"/>
      <c r="AU270" s="192"/>
      <c r="AV270" s="286"/>
      <c r="AW270" s="192"/>
      <c r="AX270" s="286"/>
      <c r="AY270" s="192"/>
      <c r="AZ270" s="286"/>
      <c r="BA270" s="194"/>
      <c r="BB270" s="194"/>
      <c r="BC270" s="194"/>
      <c r="BD270" s="194"/>
      <c r="BE270" s="194"/>
      <c r="BF270" s="194"/>
      <c r="BG270" s="194"/>
      <c r="BH270" s="194"/>
      <c r="BI270" s="194"/>
      <c r="BJ270" s="194"/>
      <c r="BK270" s="194"/>
      <c r="BL270" s="194"/>
      <c r="BM270" s="194"/>
      <c r="BN270" s="194"/>
      <c r="BO270" s="194"/>
      <c r="BP270" s="194"/>
      <c r="BQ270" s="203"/>
      <c r="BR270" s="205" t="str">
        <f t="shared" si="11"/>
        <v/>
      </c>
      <c r="BS270" s="205" t="str">
        <f t="shared" si="12"/>
        <v/>
      </c>
      <c r="BT270" s="205" t="str">
        <f t="shared" si="12"/>
        <v/>
      </c>
      <c r="BU270" s="9"/>
      <c r="BV270" s="9"/>
      <c r="CD270" s="9"/>
      <c r="CE270" s="9"/>
      <c r="CF270" s="2"/>
      <c r="CG270" s="384"/>
      <c r="CH270" s="384"/>
      <c r="CI270" s="384"/>
    </row>
    <row r="271" spans="1:87" x14ac:dyDescent="0.3">
      <c r="A271" s="356"/>
      <c r="B271" s="194"/>
      <c r="C271" s="286"/>
      <c r="D271" s="201"/>
      <c r="E271" s="286"/>
      <c r="F271" s="194"/>
      <c r="G271" s="286"/>
      <c r="H271" s="286"/>
      <c r="I271" s="286"/>
      <c r="J271" s="194"/>
      <c r="K271" s="194"/>
      <c r="L271" s="194"/>
      <c r="M271" s="195"/>
      <c r="N271" s="286"/>
      <c r="O271" s="194" t="s">
        <v>15</v>
      </c>
      <c r="P271" s="192"/>
      <c r="Q271" s="194"/>
      <c r="R271" s="194"/>
      <c r="S271" s="194"/>
      <c r="T271" s="192"/>
      <c r="U271" s="192"/>
      <c r="V271" s="192"/>
      <c r="W271" s="192"/>
      <c r="X271" s="192"/>
      <c r="Y271" s="192"/>
      <c r="Z271" s="192"/>
      <c r="AA271" s="192"/>
      <c r="AB271" s="192"/>
      <c r="AC271" s="192"/>
      <c r="AD271" s="194"/>
      <c r="AE271" s="194"/>
      <c r="AF271" s="194"/>
      <c r="AG271" s="286"/>
      <c r="AH271" s="286"/>
      <c r="AI271" s="286"/>
      <c r="AJ271" s="329"/>
      <c r="AK271" s="331"/>
      <c r="AL271" s="192"/>
      <c r="AM271" s="9"/>
      <c r="AN271" s="203"/>
      <c r="AO271" s="292"/>
      <c r="AP271" s="286"/>
      <c r="AQ271" s="286"/>
      <c r="AR271" s="194"/>
      <c r="AS271" s="194"/>
      <c r="AT271" s="286"/>
      <c r="AU271" s="192"/>
      <c r="AV271" s="286"/>
      <c r="AW271" s="192"/>
      <c r="AX271" s="286"/>
      <c r="AY271" s="192"/>
      <c r="AZ271" s="286"/>
      <c r="BA271" s="194"/>
      <c r="BB271" s="194"/>
      <c r="BC271" s="194"/>
      <c r="BD271" s="194"/>
      <c r="BE271" s="194"/>
      <c r="BF271" s="194"/>
      <c r="BG271" s="194"/>
      <c r="BH271" s="194"/>
      <c r="BI271" s="194"/>
      <c r="BJ271" s="194"/>
      <c r="BK271" s="194"/>
      <c r="BL271" s="194"/>
      <c r="BM271" s="194"/>
      <c r="BN271" s="194"/>
      <c r="BO271" s="194"/>
      <c r="BP271" s="194"/>
      <c r="BQ271" s="203"/>
      <c r="BR271" s="205" t="str">
        <f t="shared" si="11"/>
        <v/>
      </c>
      <c r="BS271" s="205" t="str">
        <f t="shared" si="12"/>
        <v/>
      </c>
      <c r="BT271" s="205" t="str">
        <f t="shared" si="12"/>
        <v/>
      </c>
      <c r="BU271" s="9"/>
      <c r="BV271" s="9"/>
      <c r="CD271" s="9"/>
      <c r="CE271" s="9"/>
      <c r="CF271" s="2"/>
      <c r="CG271" s="384"/>
      <c r="CH271" s="384"/>
      <c r="CI271" s="384"/>
    </row>
    <row r="272" spans="1:87" x14ac:dyDescent="0.3">
      <c r="A272" s="356"/>
      <c r="B272" s="194"/>
      <c r="C272" s="286"/>
      <c r="D272" s="201"/>
      <c r="E272" s="286"/>
      <c r="F272" s="194"/>
      <c r="G272" s="286"/>
      <c r="H272" s="286"/>
      <c r="I272" s="286"/>
      <c r="J272" s="194"/>
      <c r="K272" s="194"/>
      <c r="L272" s="194"/>
      <c r="M272" s="195"/>
      <c r="N272" s="286"/>
      <c r="O272" s="194" t="s">
        <v>15</v>
      </c>
      <c r="P272" s="192"/>
      <c r="Q272" s="194"/>
      <c r="R272" s="194"/>
      <c r="S272" s="194"/>
      <c r="T272" s="192"/>
      <c r="U272" s="192"/>
      <c r="V272" s="192"/>
      <c r="W272" s="192"/>
      <c r="X272" s="192"/>
      <c r="Y272" s="192"/>
      <c r="Z272" s="192"/>
      <c r="AA272" s="192"/>
      <c r="AB272" s="192"/>
      <c r="AC272" s="192"/>
      <c r="AD272" s="194"/>
      <c r="AE272" s="194"/>
      <c r="AF272" s="194"/>
      <c r="AG272" s="286"/>
      <c r="AH272" s="286"/>
      <c r="AI272" s="286"/>
      <c r="AJ272" s="329"/>
      <c r="AK272" s="331"/>
      <c r="AL272" s="192"/>
      <c r="AM272" s="9"/>
      <c r="AN272" s="203"/>
      <c r="AO272" s="292"/>
      <c r="AP272" s="286"/>
      <c r="AQ272" s="286"/>
      <c r="AR272" s="194"/>
      <c r="AS272" s="194"/>
      <c r="AT272" s="286"/>
      <c r="AU272" s="192"/>
      <c r="AV272" s="286"/>
      <c r="AW272" s="192"/>
      <c r="AX272" s="286"/>
      <c r="AY272" s="192"/>
      <c r="AZ272" s="286"/>
      <c r="BA272" s="194"/>
      <c r="BB272" s="194"/>
      <c r="BC272" s="194"/>
      <c r="BD272" s="194"/>
      <c r="BE272" s="194"/>
      <c r="BF272" s="194"/>
      <c r="BG272" s="194"/>
      <c r="BH272" s="194"/>
      <c r="BI272" s="194"/>
      <c r="BJ272" s="194"/>
      <c r="BK272" s="194"/>
      <c r="BL272" s="194"/>
      <c r="BM272" s="194"/>
      <c r="BN272" s="194"/>
      <c r="BO272" s="194"/>
      <c r="BP272" s="194"/>
      <c r="BQ272" s="203"/>
      <c r="BR272" s="205" t="str">
        <f t="shared" si="11"/>
        <v/>
      </c>
      <c r="BS272" s="205" t="str">
        <f t="shared" si="12"/>
        <v/>
      </c>
      <c r="BT272" s="205" t="str">
        <f t="shared" si="12"/>
        <v/>
      </c>
      <c r="BU272" s="9"/>
      <c r="BV272" s="9"/>
      <c r="CD272" s="9"/>
      <c r="CE272" s="9"/>
      <c r="CF272" s="2"/>
      <c r="CG272" s="384"/>
      <c r="CH272" s="384"/>
      <c r="CI272" s="384"/>
    </row>
    <row r="273" spans="1:87" x14ac:dyDescent="0.3">
      <c r="A273" s="356"/>
      <c r="B273" s="194"/>
      <c r="C273" s="286"/>
      <c r="D273" s="201"/>
      <c r="E273" s="286"/>
      <c r="F273" s="194"/>
      <c r="G273" s="286"/>
      <c r="H273" s="286"/>
      <c r="I273" s="286"/>
      <c r="J273" s="194"/>
      <c r="K273" s="194"/>
      <c r="L273" s="194"/>
      <c r="M273" s="195"/>
      <c r="N273" s="286"/>
      <c r="O273" s="194" t="s">
        <v>15</v>
      </c>
      <c r="P273" s="192"/>
      <c r="Q273" s="194"/>
      <c r="R273" s="194"/>
      <c r="S273" s="194"/>
      <c r="T273" s="192"/>
      <c r="U273" s="192"/>
      <c r="V273" s="192"/>
      <c r="W273" s="192"/>
      <c r="X273" s="192"/>
      <c r="Y273" s="192"/>
      <c r="Z273" s="192"/>
      <c r="AA273" s="192"/>
      <c r="AB273" s="192"/>
      <c r="AC273" s="192"/>
      <c r="AD273" s="194"/>
      <c r="AE273" s="194"/>
      <c r="AF273" s="194"/>
      <c r="AG273" s="286"/>
      <c r="AH273" s="286"/>
      <c r="AI273" s="286"/>
      <c r="AJ273" s="329"/>
      <c r="AK273" s="331"/>
      <c r="AL273" s="192"/>
      <c r="AM273" s="9"/>
      <c r="AN273" s="203"/>
      <c r="AO273" s="292"/>
      <c r="AP273" s="286"/>
      <c r="AQ273" s="286"/>
      <c r="AR273" s="194"/>
      <c r="AS273" s="194"/>
      <c r="AT273" s="286"/>
      <c r="AU273" s="192"/>
      <c r="AV273" s="286"/>
      <c r="AW273" s="192"/>
      <c r="AX273" s="286"/>
      <c r="AY273" s="192"/>
      <c r="AZ273" s="286"/>
      <c r="BA273" s="194"/>
      <c r="BB273" s="194"/>
      <c r="BC273" s="194"/>
      <c r="BD273" s="194"/>
      <c r="BE273" s="194"/>
      <c r="BF273" s="194"/>
      <c r="BG273" s="194"/>
      <c r="BH273" s="194"/>
      <c r="BI273" s="194"/>
      <c r="BJ273" s="194"/>
      <c r="BK273" s="194"/>
      <c r="BL273" s="194"/>
      <c r="BM273" s="194"/>
      <c r="BN273" s="194"/>
      <c r="BO273" s="194"/>
      <c r="BP273" s="194"/>
      <c r="BQ273" s="203"/>
      <c r="BR273" s="205" t="str">
        <f t="shared" si="11"/>
        <v/>
      </c>
      <c r="BS273" s="205" t="str">
        <f t="shared" si="12"/>
        <v/>
      </c>
      <c r="BT273" s="205" t="str">
        <f t="shared" si="12"/>
        <v/>
      </c>
      <c r="BU273" s="9"/>
      <c r="BV273" s="9"/>
      <c r="CD273" s="9"/>
      <c r="CE273" s="9"/>
      <c r="CF273" s="2"/>
      <c r="CG273" s="384"/>
      <c r="CH273" s="384"/>
      <c r="CI273" s="384"/>
    </row>
    <row r="274" spans="1:87" x14ac:dyDescent="0.3">
      <c r="A274" s="356"/>
      <c r="B274" s="194"/>
      <c r="C274" s="286"/>
      <c r="D274" s="201"/>
      <c r="E274" s="286"/>
      <c r="F274" s="194"/>
      <c r="G274" s="286"/>
      <c r="H274" s="286"/>
      <c r="I274" s="286"/>
      <c r="J274" s="194"/>
      <c r="K274" s="194"/>
      <c r="L274" s="194"/>
      <c r="M274" s="195"/>
      <c r="N274" s="286"/>
      <c r="O274" s="194" t="s">
        <v>15</v>
      </c>
      <c r="P274" s="192"/>
      <c r="Q274" s="194"/>
      <c r="R274" s="194"/>
      <c r="S274" s="194"/>
      <c r="T274" s="192"/>
      <c r="U274" s="192"/>
      <c r="V274" s="192"/>
      <c r="W274" s="192"/>
      <c r="X274" s="192"/>
      <c r="Y274" s="192"/>
      <c r="Z274" s="192"/>
      <c r="AA274" s="192"/>
      <c r="AB274" s="192"/>
      <c r="AC274" s="192"/>
      <c r="AD274" s="194"/>
      <c r="AE274" s="194"/>
      <c r="AF274" s="194"/>
      <c r="AG274" s="286"/>
      <c r="AH274" s="286"/>
      <c r="AI274" s="286"/>
      <c r="AJ274" s="329"/>
      <c r="AK274" s="331"/>
      <c r="AL274" s="192"/>
      <c r="AM274" s="9"/>
      <c r="AN274" s="203"/>
      <c r="AO274" s="292"/>
      <c r="AP274" s="286"/>
      <c r="AQ274" s="286"/>
      <c r="AR274" s="194"/>
      <c r="AS274" s="194"/>
      <c r="AT274" s="286"/>
      <c r="AU274" s="192"/>
      <c r="AV274" s="286"/>
      <c r="AW274" s="192"/>
      <c r="AX274" s="286"/>
      <c r="AY274" s="192"/>
      <c r="AZ274" s="286"/>
      <c r="BA274" s="194"/>
      <c r="BB274" s="194"/>
      <c r="BC274" s="194"/>
      <c r="BD274" s="194"/>
      <c r="BE274" s="194"/>
      <c r="BF274" s="194"/>
      <c r="BG274" s="194"/>
      <c r="BH274" s="194"/>
      <c r="BI274" s="194"/>
      <c r="BJ274" s="194"/>
      <c r="BK274" s="194"/>
      <c r="BL274" s="194"/>
      <c r="BM274" s="194"/>
      <c r="BN274" s="194"/>
      <c r="BO274" s="194"/>
      <c r="BP274" s="194"/>
      <c r="BQ274" s="203"/>
      <c r="BR274" s="205" t="str">
        <f t="shared" si="11"/>
        <v/>
      </c>
      <c r="BS274" s="205" t="str">
        <f t="shared" si="12"/>
        <v/>
      </c>
      <c r="BT274" s="205" t="str">
        <f t="shared" si="12"/>
        <v/>
      </c>
      <c r="BU274" s="9"/>
      <c r="BV274" s="9"/>
      <c r="CD274" s="9"/>
      <c r="CE274" s="9"/>
      <c r="CF274" s="2"/>
      <c r="CG274" s="384"/>
      <c r="CH274" s="384"/>
      <c r="CI274" s="384"/>
    </row>
    <row r="275" spans="1:87" x14ac:dyDescent="0.3">
      <c r="A275" s="356"/>
      <c r="B275" s="194"/>
      <c r="C275" s="286"/>
      <c r="D275" s="201"/>
      <c r="E275" s="286"/>
      <c r="F275" s="194"/>
      <c r="G275" s="286"/>
      <c r="H275" s="286"/>
      <c r="I275" s="286"/>
      <c r="J275" s="194"/>
      <c r="K275" s="194"/>
      <c r="L275" s="194"/>
      <c r="M275" s="195"/>
      <c r="N275" s="286"/>
      <c r="O275" s="194" t="s">
        <v>15</v>
      </c>
      <c r="P275" s="192"/>
      <c r="Q275" s="194"/>
      <c r="R275" s="194"/>
      <c r="S275" s="194"/>
      <c r="T275" s="192"/>
      <c r="U275" s="192"/>
      <c r="V275" s="192"/>
      <c r="W275" s="192"/>
      <c r="X275" s="192"/>
      <c r="Y275" s="192"/>
      <c r="Z275" s="192"/>
      <c r="AA275" s="192"/>
      <c r="AB275" s="192"/>
      <c r="AC275" s="192"/>
      <c r="AD275" s="194"/>
      <c r="AE275" s="194"/>
      <c r="AF275" s="194"/>
      <c r="AG275" s="286"/>
      <c r="AH275" s="286"/>
      <c r="AI275" s="286"/>
      <c r="AJ275" s="329"/>
      <c r="AK275" s="331"/>
      <c r="AL275" s="192"/>
      <c r="AM275" s="9"/>
      <c r="AN275" s="203"/>
      <c r="AO275" s="292"/>
      <c r="AP275" s="286"/>
      <c r="AQ275" s="286"/>
      <c r="AR275" s="194"/>
      <c r="AS275" s="194"/>
      <c r="AT275" s="286"/>
      <c r="AU275" s="192"/>
      <c r="AV275" s="286"/>
      <c r="AW275" s="192"/>
      <c r="AX275" s="286"/>
      <c r="AY275" s="192"/>
      <c r="AZ275" s="286"/>
      <c r="BA275" s="194"/>
      <c r="BB275" s="194"/>
      <c r="BC275" s="194"/>
      <c r="BD275" s="194"/>
      <c r="BE275" s="194"/>
      <c r="BF275" s="194"/>
      <c r="BG275" s="194"/>
      <c r="BH275" s="194"/>
      <c r="BI275" s="194"/>
      <c r="BJ275" s="194"/>
      <c r="BK275" s="194"/>
      <c r="BL275" s="194"/>
      <c r="BM275" s="194"/>
      <c r="BN275" s="194"/>
      <c r="BO275" s="194"/>
      <c r="BP275" s="194"/>
      <c r="BQ275" s="203"/>
      <c r="BR275" s="205" t="str">
        <f t="shared" si="11"/>
        <v/>
      </c>
      <c r="BS275" s="205" t="str">
        <f t="shared" si="12"/>
        <v/>
      </c>
      <c r="BT275" s="205" t="str">
        <f t="shared" si="12"/>
        <v/>
      </c>
      <c r="BU275" s="9"/>
      <c r="BV275" s="9"/>
      <c r="CD275" s="9"/>
      <c r="CE275" s="9"/>
      <c r="CF275" s="2"/>
      <c r="CG275" s="384"/>
      <c r="CH275" s="384"/>
      <c r="CI275" s="384"/>
    </row>
    <row r="276" spans="1:87" x14ac:dyDescent="0.3">
      <c r="A276" s="356"/>
      <c r="B276" s="194"/>
      <c r="C276" s="286"/>
      <c r="D276" s="201"/>
      <c r="E276" s="286"/>
      <c r="F276" s="194"/>
      <c r="G276" s="286"/>
      <c r="H276" s="286"/>
      <c r="I276" s="286"/>
      <c r="J276" s="194"/>
      <c r="K276" s="194"/>
      <c r="L276" s="194"/>
      <c r="M276" s="195"/>
      <c r="N276" s="286"/>
      <c r="O276" s="194" t="s">
        <v>15</v>
      </c>
      <c r="P276" s="192"/>
      <c r="Q276" s="194"/>
      <c r="R276" s="194"/>
      <c r="S276" s="194"/>
      <c r="T276" s="192"/>
      <c r="U276" s="192"/>
      <c r="V276" s="192"/>
      <c r="W276" s="192"/>
      <c r="X276" s="192"/>
      <c r="Y276" s="192"/>
      <c r="Z276" s="192"/>
      <c r="AA276" s="192"/>
      <c r="AB276" s="192"/>
      <c r="AC276" s="192"/>
      <c r="AD276" s="194"/>
      <c r="AE276" s="194"/>
      <c r="AF276" s="194"/>
      <c r="AG276" s="286"/>
      <c r="AH276" s="286"/>
      <c r="AI276" s="286"/>
      <c r="AJ276" s="329"/>
      <c r="AK276" s="331"/>
      <c r="AL276" s="192"/>
      <c r="AM276" s="9"/>
      <c r="AN276" s="203"/>
      <c r="AO276" s="292"/>
      <c r="AP276" s="286"/>
      <c r="AQ276" s="286"/>
      <c r="AR276" s="194"/>
      <c r="AS276" s="194"/>
      <c r="AT276" s="286"/>
      <c r="AU276" s="192"/>
      <c r="AV276" s="286"/>
      <c r="AW276" s="192"/>
      <c r="AX276" s="286"/>
      <c r="AY276" s="192"/>
      <c r="AZ276" s="286"/>
      <c r="BA276" s="194"/>
      <c r="BB276" s="194"/>
      <c r="BC276" s="194"/>
      <c r="BD276" s="194"/>
      <c r="BE276" s="194"/>
      <c r="BF276" s="194"/>
      <c r="BG276" s="194"/>
      <c r="BH276" s="194"/>
      <c r="BI276" s="194"/>
      <c r="BJ276" s="194"/>
      <c r="BK276" s="194"/>
      <c r="BL276" s="194"/>
      <c r="BM276" s="194"/>
      <c r="BN276" s="194"/>
      <c r="BO276" s="194"/>
      <c r="BP276" s="194"/>
      <c r="BQ276" s="203"/>
      <c r="BR276" s="205" t="str">
        <f t="shared" si="11"/>
        <v/>
      </c>
      <c r="BS276" s="205" t="str">
        <f t="shared" si="12"/>
        <v/>
      </c>
      <c r="BT276" s="205" t="str">
        <f t="shared" si="12"/>
        <v/>
      </c>
      <c r="BU276" s="9"/>
      <c r="BV276" s="9"/>
      <c r="CD276" s="9"/>
      <c r="CE276" s="9"/>
      <c r="CF276" s="2"/>
      <c r="CG276" s="384"/>
      <c r="CH276" s="384"/>
      <c r="CI276" s="384"/>
    </row>
    <row r="277" spans="1:87" x14ac:dyDescent="0.3">
      <c r="A277" s="356"/>
      <c r="B277" s="194"/>
      <c r="C277" s="286"/>
      <c r="D277" s="201"/>
      <c r="E277" s="286"/>
      <c r="F277" s="194"/>
      <c r="G277" s="286"/>
      <c r="H277" s="286"/>
      <c r="I277" s="286"/>
      <c r="J277" s="194"/>
      <c r="K277" s="194"/>
      <c r="L277" s="194"/>
      <c r="M277" s="195"/>
      <c r="N277" s="286"/>
      <c r="O277" s="194" t="s">
        <v>15</v>
      </c>
      <c r="P277" s="192"/>
      <c r="Q277" s="194"/>
      <c r="R277" s="194"/>
      <c r="S277" s="194"/>
      <c r="T277" s="192"/>
      <c r="U277" s="192"/>
      <c r="V277" s="192"/>
      <c r="W277" s="192"/>
      <c r="X277" s="192"/>
      <c r="Y277" s="192"/>
      <c r="Z277" s="192"/>
      <c r="AA277" s="192"/>
      <c r="AB277" s="192"/>
      <c r="AC277" s="192"/>
      <c r="AD277" s="194"/>
      <c r="AE277" s="194"/>
      <c r="AF277" s="194"/>
      <c r="AG277" s="286"/>
      <c r="AH277" s="286"/>
      <c r="AI277" s="286"/>
      <c r="AJ277" s="329"/>
      <c r="AK277" s="331"/>
      <c r="AL277" s="192"/>
      <c r="AM277" s="9"/>
      <c r="AN277" s="203"/>
      <c r="AO277" s="292"/>
      <c r="AP277" s="286"/>
      <c r="AQ277" s="286"/>
      <c r="AR277" s="194"/>
      <c r="AS277" s="194"/>
      <c r="AT277" s="286"/>
      <c r="AU277" s="192"/>
      <c r="AV277" s="286"/>
      <c r="AW277" s="192"/>
      <c r="AX277" s="286"/>
      <c r="AY277" s="192"/>
      <c r="AZ277" s="286"/>
      <c r="BA277" s="194"/>
      <c r="BB277" s="194"/>
      <c r="BC277" s="194"/>
      <c r="BD277" s="194"/>
      <c r="BE277" s="194"/>
      <c r="BF277" s="194"/>
      <c r="BG277" s="194"/>
      <c r="BH277" s="194"/>
      <c r="BI277" s="194"/>
      <c r="BJ277" s="194"/>
      <c r="BK277" s="194"/>
      <c r="BL277" s="194"/>
      <c r="BM277" s="194"/>
      <c r="BN277" s="194"/>
      <c r="BO277" s="194"/>
      <c r="BP277" s="194"/>
      <c r="BQ277" s="203"/>
      <c r="BR277" s="205" t="str">
        <f t="shared" si="11"/>
        <v/>
      </c>
      <c r="BS277" s="205" t="str">
        <f t="shared" si="12"/>
        <v/>
      </c>
      <c r="BT277" s="205" t="str">
        <f t="shared" si="12"/>
        <v/>
      </c>
      <c r="BU277" s="9"/>
      <c r="BV277" s="9"/>
      <c r="CD277" s="9"/>
      <c r="CE277" s="9"/>
      <c r="CF277" s="2"/>
      <c r="CG277" s="384"/>
      <c r="CH277" s="384"/>
      <c r="CI277" s="384"/>
    </row>
    <row r="278" spans="1:87" x14ac:dyDescent="0.3">
      <c r="A278" s="356"/>
      <c r="B278" s="194"/>
      <c r="C278" s="286"/>
      <c r="D278" s="201"/>
      <c r="E278" s="286"/>
      <c r="F278" s="194"/>
      <c r="G278" s="286"/>
      <c r="H278" s="286"/>
      <c r="I278" s="286"/>
      <c r="J278" s="194"/>
      <c r="K278" s="194"/>
      <c r="L278" s="194"/>
      <c r="M278" s="195"/>
      <c r="N278" s="286"/>
      <c r="O278" s="194" t="s">
        <v>15</v>
      </c>
      <c r="P278" s="192"/>
      <c r="Q278" s="194"/>
      <c r="R278" s="194"/>
      <c r="S278" s="194"/>
      <c r="T278" s="192"/>
      <c r="U278" s="192"/>
      <c r="V278" s="192"/>
      <c r="W278" s="192"/>
      <c r="X278" s="192"/>
      <c r="Y278" s="192"/>
      <c r="Z278" s="192"/>
      <c r="AA278" s="192"/>
      <c r="AB278" s="192"/>
      <c r="AC278" s="192"/>
      <c r="AD278" s="194"/>
      <c r="AE278" s="194"/>
      <c r="AF278" s="194"/>
      <c r="AG278" s="286"/>
      <c r="AH278" s="286"/>
      <c r="AI278" s="286"/>
      <c r="AJ278" s="329"/>
      <c r="AK278" s="331"/>
      <c r="AL278" s="192"/>
      <c r="AM278" s="9"/>
      <c r="AN278" s="203"/>
      <c r="AO278" s="292"/>
      <c r="AP278" s="286"/>
      <c r="AQ278" s="286"/>
      <c r="AR278" s="194"/>
      <c r="AS278" s="194"/>
      <c r="AT278" s="286"/>
      <c r="AU278" s="192"/>
      <c r="AV278" s="286"/>
      <c r="AW278" s="192"/>
      <c r="AX278" s="286"/>
      <c r="AY278" s="192"/>
      <c r="AZ278" s="286"/>
      <c r="BA278" s="194"/>
      <c r="BB278" s="194"/>
      <c r="BC278" s="194"/>
      <c r="BD278" s="194"/>
      <c r="BE278" s="194"/>
      <c r="BF278" s="194"/>
      <c r="BG278" s="194"/>
      <c r="BH278" s="194"/>
      <c r="BI278" s="194"/>
      <c r="BJ278" s="194"/>
      <c r="BK278" s="194"/>
      <c r="BL278" s="194"/>
      <c r="BM278" s="194"/>
      <c r="BN278" s="194"/>
      <c r="BO278" s="194"/>
      <c r="BP278" s="194"/>
      <c r="BQ278" s="203"/>
      <c r="BR278" s="205" t="str">
        <f t="shared" si="11"/>
        <v/>
      </c>
      <c r="BS278" s="205" t="str">
        <f t="shared" si="12"/>
        <v/>
      </c>
      <c r="BT278" s="205" t="str">
        <f t="shared" si="12"/>
        <v/>
      </c>
      <c r="BU278" s="9"/>
      <c r="BV278" s="9"/>
      <c r="CD278" s="9"/>
      <c r="CE278" s="9"/>
      <c r="CF278" s="2"/>
      <c r="CG278" s="384"/>
      <c r="CH278" s="384"/>
      <c r="CI278" s="384"/>
    </row>
    <row r="279" spans="1:87" x14ac:dyDescent="0.3">
      <c r="A279" s="356"/>
      <c r="B279" s="194"/>
      <c r="C279" s="286"/>
      <c r="D279" s="201"/>
      <c r="E279" s="286"/>
      <c r="F279" s="194"/>
      <c r="G279" s="286"/>
      <c r="H279" s="286"/>
      <c r="I279" s="286"/>
      <c r="J279" s="194"/>
      <c r="K279" s="194"/>
      <c r="L279" s="194"/>
      <c r="M279" s="195"/>
      <c r="N279" s="286"/>
      <c r="O279" s="194" t="s">
        <v>15</v>
      </c>
      <c r="P279" s="192"/>
      <c r="Q279" s="194"/>
      <c r="R279" s="194"/>
      <c r="S279" s="194"/>
      <c r="T279" s="192"/>
      <c r="U279" s="192"/>
      <c r="V279" s="192"/>
      <c r="W279" s="192"/>
      <c r="X279" s="192"/>
      <c r="Y279" s="192"/>
      <c r="Z279" s="192"/>
      <c r="AA279" s="192"/>
      <c r="AB279" s="192"/>
      <c r="AC279" s="192"/>
      <c r="AD279" s="194"/>
      <c r="AE279" s="194"/>
      <c r="AF279" s="194"/>
      <c r="AG279" s="286"/>
      <c r="AH279" s="286"/>
      <c r="AI279" s="286"/>
      <c r="AJ279" s="329"/>
      <c r="AK279" s="331"/>
      <c r="AL279" s="192"/>
      <c r="AM279" s="9"/>
      <c r="AN279" s="203"/>
      <c r="AO279" s="292"/>
      <c r="AP279" s="286"/>
      <c r="AQ279" s="286"/>
      <c r="AR279" s="194"/>
      <c r="AS279" s="194"/>
      <c r="AT279" s="286"/>
      <c r="AU279" s="192"/>
      <c r="AV279" s="286"/>
      <c r="AW279" s="192"/>
      <c r="AX279" s="286"/>
      <c r="AY279" s="192"/>
      <c r="AZ279" s="286"/>
      <c r="BA279" s="194"/>
      <c r="BB279" s="194"/>
      <c r="BC279" s="194"/>
      <c r="BD279" s="194"/>
      <c r="BE279" s="194"/>
      <c r="BF279" s="194"/>
      <c r="BG279" s="194"/>
      <c r="BH279" s="194"/>
      <c r="BI279" s="194"/>
      <c r="BJ279" s="194"/>
      <c r="BK279" s="194"/>
      <c r="BL279" s="194"/>
      <c r="BM279" s="194"/>
      <c r="BN279" s="194"/>
      <c r="BO279" s="194"/>
      <c r="BP279" s="194"/>
      <c r="BQ279" s="203"/>
      <c r="BR279" s="205" t="str">
        <f t="shared" si="11"/>
        <v/>
      </c>
      <c r="BS279" s="205" t="str">
        <f t="shared" si="12"/>
        <v/>
      </c>
      <c r="BT279" s="205" t="str">
        <f t="shared" si="12"/>
        <v/>
      </c>
      <c r="BU279" s="9"/>
      <c r="BV279" s="9"/>
      <c r="CD279" s="9"/>
      <c r="CE279" s="9"/>
      <c r="CF279" s="2"/>
      <c r="CG279" s="384"/>
      <c r="CH279" s="384"/>
      <c r="CI279" s="384"/>
    </row>
    <row r="280" spans="1:87" x14ac:dyDescent="0.3">
      <c r="A280" s="356"/>
      <c r="B280" s="194"/>
      <c r="C280" s="286"/>
      <c r="D280" s="201"/>
      <c r="E280" s="286"/>
      <c r="F280" s="194"/>
      <c r="G280" s="286"/>
      <c r="H280" s="286"/>
      <c r="I280" s="286"/>
      <c r="J280" s="194"/>
      <c r="K280" s="194"/>
      <c r="L280" s="194"/>
      <c r="M280" s="195"/>
      <c r="N280" s="286"/>
      <c r="O280" s="194" t="s">
        <v>15</v>
      </c>
      <c r="P280" s="192"/>
      <c r="Q280" s="194"/>
      <c r="R280" s="194"/>
      <c r="S280" s="194"/>
      <c r="T280" s="192"/>
      <c r="U280" s="192"/>
      <c r="V280" s="192"/>
      <c r="W280" s="192"/>
      <c r="X280" s="192"/>
      <c r="Y280" s="192"/>
      <c r="Z280" s="192"/>
      <c r="AA280" s="192"/>
      <c r="AB280" s="192"/>
      <c r="AC280" s="192"/>
      <c r="AD280" s="194"/>
      <c r="AE280" s="194"/>
      <c r="AF280" s="194"/>
      <c r="AG280" s="286"/>
      <c r="AH280" s="286"/>
      <c r="AI280" s="286"/>
      <c r="AJ280" s="329"/>
      <c r="AK280" s="331"/>
      <c r="AL280" s="192"/>
      <c r="AM280" s="9"/>
      <c r="AN280" s="203"/>
      <c r="AO280" s="292"/>
      <c r="AP280" s="286"/>
      <c r="AQ280" s="286"/>
      <c r="AR280" s="194"/>
      <c r="AS280" s="194"/>
      <c r="AT280" s="286"/>
      <c r="AU280" s="192"/>
      <c r="AV280" s="286"/>
      <c r="AW280" s="192"/>
      <c r="AX280" s="286"/>
      <c r="AY280" s="192"/>
      <c r="AZ280" s="286"/>
      <c r="BA280" s="194"/>
      <c r="BB280" s="194"/>
      <c r="BC280" s="194"/>
      <c r="BD280" s="194"/>
      <c r="BE280" s="194"/>
      <c r="BF280" s="194"/>
      <c r="BG280" s="194"/>
      <c r="BH280" s="194"/>
      <c r="BI280" s="194"/>
      <c r="BJ280" s="194"/>
      <c r="BK280" s="194"/>
      <c r="BL280" s="194"/>
      <c r="BM280" s="194"/>
      <c r="BN280" s="194"/>
      <c r="BO280" s="194"/>
      <c r="BP280" s="194"/>
      <c r="BQ280" s="203"/>
      <c r="BR280" s="205" t="str">
        <f t="shared" si="11"/>
        <v/>
      </c>
      <c r="BS280" s="205" t="str">
        <f t="shared" si="12"/>
        <v/>
      </c>
      <c r="BT280" s="205" t="str">
        <f t="shared" si="12"/>
        <v/>
      </c>
      <c r="BU280" s="9"/>
      <c r="BV280" s="9"/>
      <c r="CD280" s="9"/>
      <c r="CE280" s="9"/>
      <c r="CF280" s="2"/>
      <c r="CG280" s="384"/>
      <c r="CH280" s="384"/>
      <c r="CI280" s="384"/>
    </row>
    <row r="281" spans="1:87" x14ac:dyDescent="0.3">
      <c r="A281" s="356"/>
      <c r="B281" s="194"/>
      <c r="C281" s="286"/>
      <c r="D281" s="201"/>
      <c r="E281" s="286"/>
      <c r="F281" s="194"/>
      <c r="G281" s="286"/>
      <c r="H281" s="286"/>
      <c r="I281" s="286"/>
      <c r="J281" s="194"/>
      <c r="K281" s="194"/>
      <c r="L281" s="194"/>
      <c r="M281" s="195"/>
      <c r="N281" s="286"/>
      <c r="O281" s="194" t="s">
        <v>15</v>
      </c>
      <c r="P281" s="192"/>
      <c r="Q281" s="194"/>
      <c r="R281" s="194"/>
      <c r="S281" s="194"/>
      <c r="T281" s="192"/>
      <c r="U281" s="192"/>
      <c r="V281" s="192"/>
      <c r="W281" s="192"/>
      <c r="X281" s="192"/>
      <c r="Y281" s="192"/>
      <c r="Z281" s="192"/>
      <c r="AA281" s="192"/>
      <c r="AB281" s="192"/>
      <c r="AC281" s="192"/>
      <c r="AD281" s="194"/>
      <c r="AE281" s="194"/>
      <c r="AF281" s="194"/>
      <c r="AG281" s="286"/>
      <c r="AH281" s="286"/>
      <c r="AI281" s="286"/>
      <c r="AJ281" s="329"/>
      <c r="AK281" s="331"/>
      <c r="AL281" s="192"/>
      <c r="AM281" s="9"/>
      <c r="AN281" s="203"/>
      <c r="AO281" s="292"/>
      <c r="AP281" s="286"/>
      <c r="AQ281" s="286"/>
      <c r="AR281" s="194"/>
      <c r="AS281" s="194"/>
      <c r="AT281" s="286"/>
      <c r="AU281" s="192"/>
      <c r="AV281" s="286"/>
      <c r="AW281" s="192"/>
      <c r="AX281" s="286"/>
      <c r="AY281" s="192"/>
      <c r="AZ281" s="286"/>
      <c r="BA281" s="194"/>
      <c r="BB281" s="194"/>
      <c r="BC281" s="194"/>
      <c r="BD281" s="194"/>
      <c r="BE281" s="194"/>
      <c r="BF281" s="194"/>
      <c r="BG281" s="194"/>
      <c r="BH281" s="194"/>
      <c r="BI281" s="194"/>
      <c r="BJ281" s="194"/>
      <c r="BK281" s="194"/>
      <c r="BL281" s="194"/>
      <c r="BM281" s="194"/>
      <c r="BN281" s="194"/>
      <c r="BO281" s="194"/>
      <c r="BP281" s="194"/>
      <c r="BQ281" s="203"/>
      <c r="BR281" s="205" t="str">
        <f t="shared" si="11"/>
        <v/>
      </c>
      <c r="BS281" s="205" t="str">
        <f t="shared" si="12"/>
        <v/>
      </c>
      <c r="BT281" s="205" t="str">
        <f t="shared" si="12"/>
        <v/>
      </c>
      <c r="BU281" s="9"/>
      <c r="BV281" s="9"/>
      <c r="CD281" s="9"/>
      <c r="CE281" s="9"/>
      <c r="CF281" s="2"/>
      <c r="CG281" s="384"/>
      <c r="CH281" s="384"/>
      <c r="CI281" s="384"/>
    </row>
    <row r="282" spans="1:87" x14ac:dyDescent="0.3">
      <c r="A282" s="356"/>
      <c r="B282" s="194"/>
      <c r="C282" s="286"/>
      <c r="D282" s="201"/>
      <c r="E282" s="286"/>
      <c r="F282" s="194"/>
      <c r="G282" s="286"/>
      <c r="H282" s="286"/>
      <c r="I282" s="286"/>
      <c r="J282" s="194"/>
      <c r="K282" s="194"/>
      <c r="L282" s="194"/>
      <c r="M282" s="195"/>
      <c r="N282" s="286"/>
      <c r="O282" s="194" t="s">
        <v>15</v>
      </c>
      <c r="P282" s="192"/>
      <c r="Q282" s="194"/>
      <c r="R282" s="194"/>
      <c r="S282" s="194"/>
      <c r="T282" s="192"/>
      <c r="U282" s="192"/>
      <c r="V282" s="192"/>
      <c r="W282" s="192"/>
      <c r="X282" s="192"/>
      <c r="Y282" s="192"/>
      <c r="Z282" s="192"/>
      <c r="AA282" s="192"/>
      <c r="AB282" s="192"/>
      <c r="AC282" s="192"/>
      <c r="AD282" s="194"/>
      <c r="AE282" s="194"/>
      <c r="AF282" s="194"/>
      <c r="AG282" s="286"/>
      <c r="AH282" s="286"/>
      <c r="AI282" s="286"/>
      <c r="AJ282" s="329"/>
      <c r="AK282" s="331"/>
      <c r="AL282" s="192"/>
      <c r="AM282" s="9"/>
      <c r="AN282" s="203"/>
      <c r="AO282" s="292"/>
      <c r="AP282" s="286"/>
      <c r="AQ282" s="286"/>
      <c r="AR282" s="194"/>
      <c r="AS282" s="194"/>
      <c r="AT282" s="286"/>
      <c r="AU282" s="192"/>
      <c r="AV282" s="286"/>
      <c r="AW282" s="192"/>
      <c r="AX282" s="286"/>
      <c r="AY282" s="192"/>
      <c r="AZ282" s="286"/>
      <c r="BA282" s="194"/>
      <c r="BB282" s="194"/>
      <c r="BC282" s="194"/>
      <c r="BD282" s="194"/>
      <c r="BE282" s="194"/>
      <c r="BF282" s="194"/>
      <c r="BG282" s="194"/>
      <c r="BH282" s="194"/>
      <c r="BI282" s="194"/>
      <c r="BJ282" s="194"/>
      <c r="BK282" s="194"/>
      <c r="BL282" s="194"/>
      <c r="BM282" s="194"/>
      <c r="BN282" s="194"/>
      <c r="BO282" s="194"/>
      <c r="BP282" s="194"/>
      <c r="BQ282" s="203"/>
      <c r="BR282" s="205" t="str">
        <f t="shared" si="11"/>
        <v/>
      </c>
      <c r="BS282" s="205" t="str">
        <f t="shared" si="12"/>
        <v/>
      </c>
      <c r="BT282" s="205" t="str">
        <f t="shared" si="12"/>
        <v/>
      </c>
      <c r="BU282" s="9"/>
      <c r="BV282" s="9"/>
      <c r="CD282" s="9"/>
      <c r="CE282" s="9"/>
      <c r="CF282" s="2"/>
      <c r="CG282" s="384"/>
      <c r="CH282" s="384"/>
      <c r="CI282" s="384"/>
    </row>
    <row r="283" spans="1:87" x14ac:dyDescent="0.3">
      <c r="A283" s="356"/>
      <c r="B283" s="194"/>
      <c r="C283" s="286"/>
      <c r="D283" s="201"/>
      <c r="E283" s="286"/>
      <c r="F283" s="194"/>
      <c r="G283" s="286"/>
      <c r="H283" s="286"/>
      <c r="I283" s="286"/>
      <c r="J283" s="194"/>
      <c r="K283" s="194"/>
      <c r="L283" s="194"/>
      <c r="M283" s="195"/>
      <c r="N283" s="286"/>
      <c r="O283" s="194" t="s">
        <v>15</v>
      </c>
      <c r="P283" s="192"/>
      <c r="Q283" s="194"/>
      <c r="R283" s="194"/>
      <c r="S283" s="194"/>
      <c r="T283" s="192"/>
      <c r="U283" s="192"/>
      <c r="V283" s="192"/>
      <c r="W283" s="192"/>
      <c r="X283" s="192"/>
      <c r="Y283" s="192"/>
      <c r="Z283" s="192"/>
      <c r="AA283" s="192"/>
      <c r="AB283" s="192"/>
      <c r="AC283" s="192"/>
      <c r="AD283" s="194"/>
      <c r="AE283" s="194"/>
      <c r="AF283" s="194"/>
      <c r="AG283" s="286"/>
      <c r="AH283" s="286"/>
      <c r="AI283" s="286"/>
      <c r="AJ283" s="329"/>
      <c r="AK283" s="331"/>
      <c r="AL283" s="192"/>
      <c r="AM283" s="9"/>
      <c r="AN283" s="203"/>
      <c r="AO283" s="292"/>
      <c r="AP283" s="286"/>
      <c r="AQ283" s="286"/>
      <c r="AR283" s="194"/>
      <c r="AS283" s="194"/>
      <c r="AT283" s="286"/>
      <c r="AU283" s="192"/>
      <c r="AV283" s="286"/>
      <c r="AW283" s="192"/>
      <c r="AX283" s="286"/>
      <c r="AY283" s="192"/>
      <c r="AZ283" s="286"/>
      <c r="BA283" s="194"/>
      <c r="BB283" s="194"/>
      <c r="BC283" s="194"/>
      <c r="BD283" s="194"/>
      <c r="BE283" s="194"/>
      <c r="BF283" s="194"/>
      <c r="BG283" s="194"/>
      <c r="BH283" s="194"/>
      <c r="BI283" s="194"/>
      <c r="BJ283" s="194"/>
      <c r="BK283" s="194"/>
      <c r="BL283" s="194"/>
      <c r="BM283" s="194"/>
      <c r="BN283" s="194"/>
      <c r="BO283" s="194"/>
      <c r="BP283" s="194"/>
      <c r="BQ283" s="203"/>
      <c r="BR283" s="205" t="str">
        <f t="shared" si="11"/>
        <v/>
      </c>
      <c r="BS283" s="205" t="str">
        <f t="shared" si="12"/>
        <v/>
      </c>
      <c r="BT283" s="205" t="str">
        <f t="shared" si="12"/>
        <v/>
      </c>
      <c r="BU283" s="9"/>
      <c r="BV283" s="9"/>
      <c r="CD283" s="9"/>
      <c r="CE283" s="9"/>
      <c r="CF283" s="2"/>
      <c r="CG283" s="384"/>
      <c r="CH283" s="384"/>
      <c r="CI283" s="384"/>
    </row>
    <row r="284" spans="1:87" x14ac:dyDescent="0.3">
      <c r="A284" s="356"/>
      <c r="B284" s="194"/>
      <c r="C284" s="286"/>
      <c r="D284" s="201"/>
      <c r="E284" s="286"/>
      <c r="F284" s="194"/>
      <c r="G284" s="286"/>
      <c r="H284" s="286"/>
      <c r="I284" s="286"/>
      <c r="J284" s="194"/>
      <c r="K284" s="194"/>
      <c r="L284" s="194"/>
      <c r="M284" s="195"/>
      <c r="N284" s="286"/>
      <c r="O284" s="194" t="s">
        <v>15</v>
      </c>
      <c r="P284" s="192"/>
      <c r="Q284" s="194"/>
      <c r="R284" s="194"/>
      <c r="S284" s="194"/>
      <c r="T284" s="192"/>
      <c r="U284" s="192"/>
      <c r="V284" s="192"/>
      <c r="W284" s="192"/>
      <c r="X284" s="192"/>
      <c r="Y284" s="192"/>
      <c r="Z284" s="192"/>
      <c r="AA284" s="192"/>
      <c r="AB284" s="192"/>
      <c r="AC284" s="192"/>
      <c r="AD284" s="194"/>
      <c r="AE284" s="194"/>
      <c r="AF284" s="194"/>
      <c r="AG284" s="286"/>
      <c r="AH284" s="286"/>
      <c r="AI284" s="286"/>
      <c r="AJ284" s="329"/>
      <c r="AK284" s="331"/>
      <c r="AL284" s="192"/>
      <c r="AM284" s="9"/>
      <c r="AN284" s="203"/>
      <c r="AO284" s="292"/>
      <c r="AP284" s="286"/>
      <c r="AQ284" s="286"/>
      <c r="AR284" s="194"/>
      <c r="AS284" s="194"/>
      <c r="AT284" s="286"/>
      <c r="AU284" s="192"/>
      <c r="AV284" s="286"/>
      <c r="AW284" s="192"/>
      <c r="AX284" s="286"/>
      <c r="AY284" s="192"/>
      <c r="AZ284" s="286"/>
      <c r="BA284" s="194"/>
      <c r="BB284" s="194"/>
      <c r="BC284" s="194"/>
      <c r="BD284" s="194"/>
      <c r="BE284" s="194"/>
      <c r="BF284" s="194"/>
      <c r="BG284" s="194"/>
      <c r="BH284" s="194"/>
      <c r="BI284" s="194"/>
      <c r="BJ284" s="194"/>
      <c r="BK284" s="194"/>
      <c r="BL284" s="194"/>
      <c r="BM284" s="194"/>
      <c r="BN284" s="194"/>
      <c r="BO284" s="194"/>
      <c r="BP284" s="194"/>
      <c r="BQ284" s="203"/>
      <c r="BR284" s="205" t="str">
        <f t="shared" si="11"/>
        <v/>
      </c>
      <c r="BS284" s="205" t="str">
        <f t="shared" si="12"/>
        <v/>
      </c>
      <c r="BT284" s="205" t="str">
        <f t="shared" si="12"/>
        <v/>
      </c>
      <c r="BU284" s="9"/>
      <c r="BV284" s="9"/>
      <c r="CD284" s="9"/>
      <c r="CE284" s="9"/>
      <c r="CF284" s="2"/>
      <c r="CG284" s="384"/>
      <c r="CH284" s="384"/>
      <c r="CI284" s="384"/>
    </row>
    <row r="285" spans="1:87" x14ac:dyDescent="0.3">
      <c r="A285" s="356"/>
      <c r="B285" s="194"/>
      <c r="C285" s="286"/>
      <c r="D285" s="201"/>
      <c r="E285" s="286"/>
      <c r="F285" s="194"/>
      <c r="G285" s="286"/>
      <c r="H285" s="286"/>
      <c r="I285" s="286"/>
      <c r="J285" s="194"/>
      <c r="K285" s="194"/>
      <c r="L285" s="194"/>
      <c r="M285" s="195"/>
      <c r="N285" s="286"/>
      <c r="O285" s="194" t="s">
        <v>15</v>
      </c>
      <c r="P285" s="192"/>
      <c r="Q285" s="194"/>
      <c r="R285" s="194"/>
      <c r="S285" s="194"/>
      <c r="T285" s="192"/>
      <c r="U285" s="192"/>
      <c r="V285" s="192"/>
      <c r="W285" s="192"/>
      <c r="X285" s="192"/>
      <c r="Y285" s="192"/>
      <c r="Z285" s="192"/>
      <c r="AA285" s="192"/>
      <c r="AB285" s="192"/>
      <c r="AC285" s="192"/>
      <c r="AD285" s="194"/>
      <c r="AE285" s="194"/>
      <c r="AF285" s="194"/>
      <c r="AG285" s="286"/>
      <c r="AH285" s="286"/>
      <c r="AI285" s="286"/>
      <c r="AJ285" s="329"/>
      <c r="AK285" s="331"/>
      <c r="AL285" s="192"/>
      <c r="AM285" s="9"/>
      <c r="AN285" s="203"/>
      <c r="AO285" s="292"/>
      <c r="AP285" s="286"/>
      <c r="AQ285" s="286"/>
      <c r="AR285" s="194"/>
      <c r="AS285" s="194"/>
      <c r="AT285" s="286"/>
      <c r="AU285" s="192"/>
      <c r="AV285" s="286"/>
      <c r="AW285" s="192"/>
      <c r="AX285" s="286"/>
      <c r="AY285" s="192"/>
      <c r="AZ285" s="286"/>
      <c r="BA285" s="194"/>
      <c r="BB285" s="194"/>
      <c r="BC285" s="194"/>
      <c r="BD285" s="194"/>
      <c r="BE285" s="194"/>
      <c r="BF285" s="194"/>
      <c r="BG285" s="194"/>
      <c r="BH285" s="194"/>
      <c r="BI285" s="194"/>
      <c r="BJ285" s="194"/>
      <c r="BK285" s="194"/>
      <c r="BL285" s="194"/>
      <c r="BM285" s="194"/>
      <c r="BN285" s="194"/>
      <c r="BO285" s="194"/>
      <c r="BP285" s="194"/>
      <c r="BQ285" s="203"/>
      <c r="BR285" s="205" t="str">
        <f t="shared" si="11"/>
        <v/>
      </c>
      <c r="BS285" s="205" t="str">
        <f t="shared" si="12"/>
        <v/>
      </c>
      <c r="BT285" s="205" t="str">
        <f t="shared" si="12"/>
        <v/>
      </c>
      <c r="BU285" s="9"/>
      <c r="BV285" s="9"/>
      <c r="CD285" s="9"/>
      <c r="CE285" s="9"/>
      <c r="CF285" s="2"/>
      <c r="CG285" s="384"/>
      <c r="CH285" s="384"/>
      <c r="CI285" s="384"/>
    </row>
    <row r="286" spans="1:87" x14ac:dyDescent="0.3">
      <c r="A286" s="356"/>
      <c r="B286" s="194"/>
      <c r="C286" s="286"/>
      <c r="D286" s="201"/>
      <c r="E286" s="286"/>
      <c r="F286" s="194"/>
      <c r="G286" s="286"/>
      <c r="H286" s="286"/>
      <c r="I286" s="286"/>
      <c r="J286" s="194"/>
      <c r="K286" s="194"/>
      <c r="L286" s="194"/>
      <c r="M286" s="195"/>
      <c r="N286" s="286"/>
      <c r="O286" s="194" t="s">
        <v>15</v>
      </c>
      <c r="P286" s="192"/>
      <c r="Q286" s="194"/>
      <c r="R286" s="194"/>
      <c r="S286" s="194"/>
      <c r="T286" s="192"/>
      <c r="U286" s="192"/>
      <c r="V286" s="192"/>
      <c r="W286" s="192"/>
      <c r="X286" s="192"/>
      <c r="Y286" s="192"/>
      <c r="Z286" s="192"/>
      <c r="AA286" s="192"/>
      <c r="AB286" s="192"/>
      <c r="AC286" s="192"/>
      <c r="AD286" s="194"/>
      <c r="AE286" s="194"/>
      <c r="AF286" s="194"/>
      <c r="AG286" s="286"/>
      <c r="AH286" s="286"/>
      <c r="AI286" s="286"/>
      <c r="AJ286" s="329"/>
      <c r="AK286" s="331"/>
      <c r="AL286" s="192"/>
      <c r="AM286" s="9"/>
      <c r="AN286" s="203"/>
      <c r="AO286" s="292"/>
      <c r="AP286" s="286"/>
      <c r="AQ286" s="286"/>
      <c r="AR286" s="194"/>
      <c r="AS286" s="194"/>
      <c r="AT286" s="286"/>
      <c r="AU286" s="192"/>
      <c r="AV286" s="286"/>
      <c r="AW286" s="192"/>
      <c r="AX286" s="286"/>
      <c r="AY286" s="192"/>
      <c r="AZ286" s="286"/>
      <c r="BA286" s="194"/>
      <c r="BB286" s="194"/>
      <c r="BC286" s="194"/>
      <c r="BD286" s="194"/>
      <c r="BE286" s="194"/>
      <c r="BF286" s="194"/>
      <c r="BG286" s="194"/>
      <c r="BH286" s="194"/>
      <c r="BI286" s="194"/>
      <c r="BJ286" s="194"/>
      <c r="BK286" s="194"/>
      <c r="BL286" s="194"/>
      <c r="BM286" s="194"/>
      <c r="BN286" s="194"/>
      <c r="BO286" s="194"/>
      <c r="BP286" s="194"/>
      <c r="BQ286" s="203"/>
      <c r="BR286" s="205" t="str">
        <f t="shared" si="11"/>
        <v/>
      </c>
      <c r="BS286" s="205" t="str">
        <f t="shared" si="12"/>
        <v/>
      </c>
      <c r="BT286" s="205" t="str">
        <f t="shared" si="12"/>
        <v/>
      </c>
      <c r="BU286" s="9"/>
      <c r="BV286" s="9"/>
      <c r="CD286" s="9"/>
      <c r="CE286" s="9"/>
      <c r="CF286" s="2"/>
      <c r="CG286" s="384"/>
      <c r="CH286" s="384"/>
      <c r="CI286" s="384"/>
    </row>
    <row r="287" spans="1:87" x14ac:dyDescent="0.3">
      <c r="A287" s="356"/>
      <c r="B287" s="194"/>
      <c r="C287" s="286"/>
      <c r="D287" s="201"/>
      <c r="E287" s="286"/>
      <c r="F287" s="194"/>
      <c r="G287" s="286"/>
      <c r="H287" s="286"/>
      <c r="I287" s="286"/>
      <c r="J287" s="194"/>
      <c r="K287" s="194"/>
      <c r="L287" s="194"/>
      <c r="M287" s="195"/>
      <c r="N287" s="286"/>
      <c r="O287" s="194" t="s">
        <v>15</v>
      </c>
      <c r="P287" s="192"/>
      <c r="Q287" s="194"/>
      <c r="R287" s="194"/>
      <c r="S287" s="194"/>
      <c r="T287" s="192"/>
      <c r="U287" s="192"/>
      <c r="V287" s="192"/>
      <c r="W287" s="192"/>
      <c r="X287" s="192"/>
      <c r="Y287" s="192"/>
      <c r="Z287" s="192"/>
      <c r="AA287" s="192"/>
      <c r="AB287" s="192"/>
      <c r="AC287" s="192"/>
      <c r="AD287" s="194"/>
      <c r="AE287" s="194"/>
      <c r="AF287" s="194"/>
      <c r="AG287" s="286"/>
      <c r="AH287" s="286"/>
      <c r="AI287" s="286"/>
      <c r="AJ287" s="329"/>
      <c r="AK287" s="331"/>
      <c r="AL287" s="192"/>
      <c r="AM287" s="9"/>
      <c r="AN287" s="203"/>
      <c r="AO287" s="292"/>
      <c r="AP287" s="286"/>
      <c r="AQ287" s="286"/>
      <c r="AR287" s="194"/>
      <c r="AS287" s="194"/>
      <c r="AT287" s="286"/>
      <c r="AU287" s="192"/>
      <c r="AV287" s="286"/>
      <c r="AW287" s="192"/>
      <c r="AX287" s="286"/>
      <c r="AY287" s="192"/>
      <c r="AZ287" s="286"/>
      <c r="BA287" s="194"/>
      <c r="BB287" s="194"/>
      <c r="BC287" s="194"/>
      <c r="BD287" s="194"/>
      <c r="BE287" s="194"/>
      <c r="BF287" s="194"/>
      <c r="BG287" s="194"/>
      <c r="BH287" s="194"/>
      <c r="BI287" s="194"/>
      <c r="BJ287" s="194"/>
      <c r="BK287" s="194"/>
      <c r="BL287" s="194"/>
      <c r="BM287" s="194"/>
      <c r="BN287" s="194"/>
      <c r="BO287" s="194"/>
      <c r="BP287" s="194"/>
      <c r="BQ287" s="203"/>
      <c r="BR287" s="205" t="str">
        <f t="shared" si="11"/>
        <v/>
      </c>
      <c r="BS287" s="205" t="str">
        <f t="shared" si="12"/>
        <v/>
      </c>
      <c r="BT287" s="205" t="str">
        <f t="shared" si="12"/>
        <v/>
      </c>
      <c r="BU287" s="9"/>
      <c r="BV287" s="9"/>
      <c r="CD287" s="9"/>
      <c r="CE287" s="9"/>
      <c r="CF287" s="2"/>
      <c r="CG287" s="384"/>
      <c r="CH287" s="384"/>
      <c r="CI287" s="384"/>
    </row>
    <row r="288" spans="1:87" x14ac:dyDescent="0.3">
      <c r="A288" s="356"/>
      <c r="B288" s="194"/>
      <c r="C288" s="286"/>
      <c r="D288" s="201"/>
      <c r="E288" s="286"/>
      <c r="F288" s="194"/>
      <c r="G288" s="286"/>
      <c r="H288" s="286"/>
      <c r="I288" s="286"/>
      <c r="J288" s="194"/>
      <c r="K288" s="194"/>
      <c r="L288" s="194"/>
      <c r="M288" s="195"/>
      <c r="N288" s="286"/>
      <c r="O288" s="194" t="s">
        <v>15</v>
      </c>
      <c r="P288" s="192"/>
      <c r="Q288" s="194"/>
      <c r="R288" s="194"/>
      <c r="S288" s="194"/>
      <c r="T288" s="192"/>
      <c r="U288" s="192"/>
      <c r="V288" s="192"/>
      <c r="W288" s="192"/>
      <c r="X288" s="192"/>
      <c r="Y288" s="192"/>
      <c r="Z288" s="192"/>
      <c r="AA288" s="192"/>
      <c r="AB288" s="192"/>
      <c r="AC288" s="192"/>
      <c r="AD288" s="194"/>
      <c r="AE288" s="194"/>
      <c r="AF288" s="194"/>
      <c r="AG288" s="286"/>
      <c r="AH288" s="286"/>
      <c r="AI288" s="286"/>
      <c r="AJ288" s="329"/>
      <c r="AK288" s="331"/>
      <c r="AL288" s="192"/>
      <c r="AM288" s="9"/>
      <c r="AN288" s="203"/>
      <c r="AO288" s="292"/>
      <c r="AP288" s="286"/>
      <c r="AQ288" s="286"/>
      <c r="AR288" s="194"/>
      <c r="AS288" s="194"/>
      <c r="AT288" s="286"/>
      <c r="AU288" s="192"/>
      <c r="AV288" s="286"/>
      <c r="AW288" s="192"/>
      <c r="AX288" s="286"/>
      <c r="AY288" s="192"/>
      <c r="AZ288" s="286"/>
      <c r="BA288" s="194"/>
      <c r="BB288" s="194"/>
      <c r="BC288" s="194"/>
      <c r="BD288" s="194"/>
      <c r="BE288" s="194"/>
      <c r="BF288" s="194"/>
      <c r="BG288" s="194"/>
      <c r="BH288" s="194"/>
      <c r="BI288" s="194"/>
      <c r="BJ288" s="194"/>
      <c r="BK288" s="194"/>
      <c r="BL288" s="194"/>
      <c r="BM288" s="194"/>
      <c r="BN288" s="194"/>
      <c r="BO288" s="194"/>
      <c r="BP288" s="194"/>
      <c r="BQ288" s="203"/>
      <c r="BR288" s="205" t="str">
        <f t="shared" si="11"/>
        <v/>
      </c>
      <c r="BS288" s="205" t="str">
        <f t="shared" si="12"/>
        <v/>
      </c>
      <c r="BT288" s="205" t="str">
        <f t="shared" si="12"/>
        <v/>
      </c>
      <c r="BU288" s="9"/>
      <c r="BV288" s="9"/>
      <c r="CD288" s="9"/>
      <c r="CE288" s="9"/>
      <c r="CF288" s="2"/>
      <c r="CG288" s="384"/>
      <c r="CH288" s="384"/>
      <c r="CI288" s="384"/>
    </row>
    <row r="289" spans="1:87" x14ac:dyDescent="0.3">
      <c r="A289" s="356"/>
      <c r="B289" s="194"/>
      <c r="C289" s="286"/>
      <c r="D289" s="201"/>
      <c r="E289" s="286"/>
      <c r="F289" s="194"/>
      <c r="G289" s="286"/>
      <c r="H289" s="286"/>
      <c r="I289" s="286"/>
      <c r="J289" s="194"/>
      <c r="K289" s="194"/>
      <c r="L289" s="194"/>
      <c r="M289" s="195"/>
      <c r="N289" s="286"/>
      <c r="O289" s="194" t="s">
        <v>15</v>
      </c>
      <c r="P289" s="192"/>
      <c r="Q289" s="194"/>
      <c r="R289" s="194"/>
      <c r="S289" s="194"/>
      <c r="T289" s="192"/>
      <c r="U289" s="192"/>
      <c r="V289" s="192"/>
      <c r="W289" s="192"/>
      <c r="X289" s="192"/>
      <c r="Y289" s="192"/>
      <c r="Z289" s="192"/>
      <c r="AA289" s="192"/>
      <c r="AB289" s="192"/>
      <c r="AC289" s="192"/>
      <c r="AD289" s="194"/>
      <c r="AE289" s="194"/>
      <c r="AF289" s="194"/>
      <c r="AG289" s="286"/>
      <c r="AH289" s="286"/>
      <c r="AI289" s="286"/>
      <c r="AJ289" s="329"/>
      <c r="AK289" s="331"/>
      <c r="AL289" s="192"/>
      <c r="AM289" s="9"/>
      <c r="AN289" s="203"/>
      <c r="AO289" s="292"/>
      <c r="AP289" s="286"/>
      <c r="AQ289" s="286"/>
      <c r="AR289" s="194"/>
      <c r="AS289" s="194"/>
      <c r="AT289" s="286"/>
      <c r="AU289" s="192"/>
      <c r="AV289" s="286"/>
      <c r="AW289" s="192"/>
      <c r="AX289" s="286"/>
      <c r="AY289" s="192"/>
      <c r="AZ289" s="286"/>
      <c r="BA289" s="194"/>
      <c r="BB289" s="194"/>
      <c r="BC289" s="194"/>
      <c r="BD289" s="194"/>
      <c r="BE289" s="194"/>
      <c r="BF289" s="194"/>
      <c r="BG289" s="194"/>
      <c r="BH289" s="194"/>
      <c r="BI289" s="194"/>
      <c r="BJ289" s="194"/>
      <c r="BK289" s="194"/>
      <c r="BL289" s="194"/>
      <c r="BM289" s="194"/>
      <c r="BN289" s="194"/>
      <c r="BO289" s="194"/>
      <c r="BP289" s="194"/>
      <c r="BQ289" s="203"/>
      <c r="BR289" s="205" t="str">
        <f t="shared" si="11"/>
        <v/>
      </c>
      <c r="BS289" s="205" t="str">
        <f t="shared" si="12"/>
        <v/>
      </c>
      <c r="BT289" s="205" t="str">
        <f t="shared" si="12"/>
        <v/>
      </c>
      <c r="BU289" s="9"/>
      <c r="BV289" s="9"/>
      <c r="CD289" s="9"/>
      <c r="CE289" s="9"/>
      <c r="CF289" s="2"/>
      <c r="CG289" s="384"/>
      <c r="CH289" s="384"/>
      <c r="CI289" s="384"/>
    </row>
    <row r="290" spans="1:87" x14ac:dyDescent="0.3">
      <c r="A290" s="356"/>
      <c r="B290" s="194"/>
      <c r="C290" s="286"/>
      <c r="D290" s="201"/>
      <c r="E290" s="286"/>
      <c r="F290" s="194"/>
      <c r="G290" s="286"/>
      <c r="H290" s="286"/>
      <c r="I290" s="286"/>
      <c r="J290" s="194"/>
      <c r="K290" s="194"/>
      <c r="L290" s="194"/>
      <c r="M290" s="195"/>
      <c r="N290" s="286"/>
      <c r="O290" s="194" t="s">
        <v>15</v>
      </c>
      <c r="P290" s="192"/>
      <c r="Q290" s="194"/>
      <c r="R290" s="194"/>
      <c r="S290" s="194"/>
      <c r="T290" s="192"/>
      <c r="U290" s="192"/>
      <c r="V290" s="192"/>
      <c r="W290" s="192"/>
      <c r="X290" s="192"/>
      <c r="Y290" s="192"/>
      <c r="Z290" s="192"/>
      <c r="AA290" s="192"/>
      <c r="AB290" s="192"/>
      <c r="AC290" s="192"/>
      <c r="AD290" s="194"/>
      <c r="AE290" s="194"/>
      <c r="AF290" s="194"/>
      <c r="AG290" s="286"/>
      <c r="AH290" s="286"/>
      <c r="AI290" s="286"/>
      <c r="AJ290" s="329"/>
      <c r="AK290" s="331"/>
      <c r="AL290" s="192"/>
      <c r="AM290" s="9"/>
      <c r="AN290" s="203"/>
      <c r="AO290" s="292"/>
      <c r="AP290" s="286"/>
      <c r="AQ290" s="286"/>
      <c r="AR290" s="194"/>
      <c r="AS290" s="194"/>
      <c r="AT290" s="286"/>
      <c r="AU290" s="192"/>
      <c r="AV290" s="286"/>
      <c r="AW290" s="192"/>
      <c r="AX290" s="286"/>
      <c r="AY290" s="192"/>
      <c r="AZ290" s="286"/>
      <c r="BA290" s="194"/>
      <c r="BB290" s="194"/>
      <c r="BC290" s="194"/>
      <c r="BD290" s="194"/>
      <c r="BE290" s="194"/>
      <c r="BF290" s="194"/>
      <c r="BG290" s="194"/>
      <c r="BH290" s="194"/>
      <c r="BI290" s="194"/>
      <c r="BJ290" s="194"/>
      <c r="BK290" s="194"/>
      <c r="BL290" s="194"/>
      <c r="BM290" s="194"/>
      <c r="BN290" s="194"/>
      <c r="BO290" s="194"/>
      <c r="BP290" s="194"/>
      <c r="BQ290" s="203"/>
      <c r="BR290" s="205" t="str">
        <f t="shared" si="11"/>
        <v/>
      </c>
      <c r="BS290" s="205" t="str">
        <f t="shared" si="12"/>
        <v/>
      </c>
      <c r="BT290" s="205" t="str">
        <f t="shared" si="12"/>
        <v/>
      </c>
      <c r="BU290" s="9"/>
      <c r="BV290" s="9"/>
      <c r="CD290" s="9"/>
      <c r="CE290" s="9"/>
      <c r="CF290" s="2"/>
      <c r="CG290" s="384"/>
      <c r="CH290" s="384"/>
      <c r="CI290" s="384"/>
    </row>
    <row r="291" spans="1:87" x14ac:dyDescent="0.3">
      <c r="A291" s="356"/>
      <c r="B291" s="194"/>
      <c r="C291" s="286"/>
      <c r="D291" s="201"/>
      <c r="E291" s="286"/>
      <c r="F291" s="194"/>
      <c r="G291" s="286"/>
      <c r="H291" s="286"/>
      <c r="I291" s="286"/>
      <c r="J291" s="194"/>
      <c r="K291" s="194"/>
      <c r="L291" s="194"/>
      <c r="M291" s="195"/>
      <c r="N291" s="286"/>
      <c r="O291" s="194" t="s">
        <v>15</v>
      </c>
      <c r="P291" s="192"/>
      <c r="Q291" s="194"/>
      <c r="R291" s="194"/>
      <c r="S291" s="194"/>
      <c r="T291" s="192"/>
      <c r="U291" s="192"/>
      <c r="V291" s="192"/>
      <c r="W291" s="192"/>
      <c r="X291" s="192"/>
      <c r="Y291" s="192"/>
      <c r="Z291" s="192"/>
      <c r="AA291" s="192"/>
      <c r="AB291" s="192"/>
      <c r="AC291" s="192"/>
      <c r="AD291" s="194"/>
      <c r="AE291" s="194"/>
      <c r="AF291" s="194"/>
      <c r="AG291" s="286"/>
      <c r="AH291" s="286"/>
      <c r="AI291" s="286"/>
      <c r="AJ291" s="329"/>
      <c r="AK291" s="331"/>
      <c r="AL291" s="192"/>
      <c r="AM291" s="9"/>
      <c r="AN291" s="203"/>
      <c r="AO291" s="292"/>
      <c r="AP291" s="286"/>
      <c r="AQ291" s="286"/>
      <c r="AR291" s="194"/>
      <c r="AS291" s="194"/>
      <c r="AT291" s="286"/>
      <c r="AU291" s="192"/>
      <c r="AV291" s="286"/>
      <c r="AW291" s="192"/>
      <c r="AX291" s="286"/>
      <c r="AY291" s="192"/>
      <c r="AZ291" s="286"/>
      <c r="BA291" s="194"/>
      <c r="BB291" s="194"/>
      <c r="BC291" s="194"/>
      <c r="BD291" s="194"/>
      <c r="BE291" s="194"/>
      <c r="BF291" s="194"/>
      <c r="BG291" s="194"/>
      <c r="BH291" s="194"/>
      <c r="BI291" s="194"/>
      <c r="BJ291" s="194"/>
      <c r="BK291" s="194"/>
      <c r="BL291" s="194"/>
      <c r="BM291" s="194"/>
      <c r="BN291" s="194"/>
      <c r="BO291" s="194"/>
      <c r="BP291" s="194"/>
      <c r="BQ291" s="203"/>
      <c r="BR291" s="205" t="str">
        <f t="shared" si="11"/>
        <v/>
      </c>
      <c r="BS291" s="205" t="str">
        <f t="shared" si="12"/>
        <v/>
      </c>
      <c r="BT291" s="205" t="str">
        <f t="shared" si="12"/>
        <v/>
      </c>
      <c r="BU291" s="9"/>
      <c r="BV291" s="9"/>
      <c r="CD291" s="9"/>
      <c r="CE291" s="9"/>
      <c r="CF291" s="2"/>
      <c r="CG291" s="384"/>
      <c r="CH291" s="384"/>
      <c r="CI291" s="384"/>
    </row>
    <row r="292" spans="1:87" x14ac:dyDescent="0.3">
      <c r="A292" s="356"/>
      <c r="B292" s="194"/>
      <c r="C292" s="286"/>
      <c r="D292" s="201"/>
      <c r="E292" s="286"/>
      <c r="F292" s="194"/>
      <c r="G292" s="286"/>
      <c r="H292" s="286"/>
      <c r="I292" s="286"/>
      <c r="J292" s="194"/>
      <c r="K292" s="194"/>
      <c r="L292" s="194"/>
      <c r="M292" s="195"/>
      <c r="N292" s="286"/>
      <c r="O292" s="194" t="s">
        <v>15</v>
      </c>
      <c r="P292" s="192"/>
      <c r="Q292" s="194"/>
      <c r="R292" s="194"/>
      <c r="S292" s="194"/>
      <c r="T292" s="192"/>
      <c r="U292" s="192"/>
      <c r="V292" s="192"/>
      <c r="W292" s="192"/>
      <c r="X292" s="192"/>
      <c r="Y292" s="192"/>
      <c r="Z292" s="192"/>
      <c r="AA292" s="192"/>
      <c r="AB292" s="192"/>
      <c r="AC292" s="192"/>
      <c r="AD292" s="194"/>
      <c r="AE292" s="194"/>
      <c r="AF292" s="194"/>
      <c r="AG292" s="286"/>
      <c r="AH292" s="286"/>
      <c r="AI292" s="286"/>
      <c r="AJ292" s="329"/>
      <c r="AK292" s="331"/>
      <c r="AL292" s="192"/>
      <c r="AM292" s="9"/>
      <c r="AN292" s="203"/>
      <c r="AO292" s="292"/>
      <c r="AP292" s="286"/>
      <c r="AQ292" s="286"/>
      <c r="AR292" s="194"/>
      <c r="AS292" s="194"/>
      <c r="AT292" s="286"/>
      <c r="AU292" s="192"/>
      <c r="AV292" s="286"/>
      <c r="AW292" s="192"/>
      <c r="AX292" s="286"/>
      <c r="AY292" s="192"/>
      <c r="AZ292" s="286"/>
      <c r="BA292" s="194"/>
      <c r="BB292" s="194"/>
      <c r="BC292" s="194"/>
      <c r="BD292" s="194"/>
      <c r="BE292" s="194"/>
      <c r="BF292" s="194"/>
      <c r="BG292" s="194"/>
      <c r="BH292" s="194"/>
      <c r="BI292" s="194"/>
      <c r="BJ292" s="194"/>
      <c r="BK292" s="194"/>
      <c r="BL292" s="194"/>
      <c r="BM292" s="194"/>
      <c r="BN292" s="194"/>
      <c r="BO292" s="194"/>
      <c r="BP292" s="194"/>
      <c r="BQ292" s="203"/>
      <c r="BR292" s="205" t="str">
        <f t="shared" si="11"/>
        <v/>
      </c>
      <c r="BS292" s="205" t="str">
        <f t="shared" si="12"/>
        <v/>
      </c>
      <c r="BT292" s="205" t="str">
        <f t="shared" si="12"/>
        <v/>
      </c>
      <c r="BU292" s="9"/>
      <c r="BV292" s="9"/>
      <c r="CD292" s="9"/>
      <c r="CE292" s="9"/>
      <c r="CF292" s="2"/>
      <c r="CG292" s="384"/>
      <c r="CH292" s="384"/>
      <c r="CI292" s="384"/>
    </row>
    <row r="293" spans="1:87" x14ac:dyDescent="0.3">
      <c r="A293" s="356"/>
      <c r="B293" s="194"/>
      <c r="C293" s="286"/>
      <c r="D293" s="201"/>
      <c r="E293" s="286"/>
      <c r="F293" s="194"/>
      <c r="G293" s="286"/>
      <c r="H293" s="286"/>
      <c r="I293" s="286"/>
      <c r="J293" s="194"/>
      <c r="K293" s="194"/>
      <c r="L293" s="194"/>
      <c r="M293" s="195"/>
      <c r="N293" s="286"/>
      <c r="O293" s="194" t="s">
        <v>15</v>
      </c>
      <c r="P293" s="192"/>
      <c r="Q293" s="194"/>
      <c r="R293" s="194"/>
      <c r="S293" s="194"/>
      <c r="T293" s="192"/>
      <c r="U293" s="192"/>
      <c r="V293" s="192"/>
      <c r="W293" s="192"/>
      <c r="X293" s="192"/>
      <c r="Y293" s="192"/>
      <c r="Z293" s="192"/>
      <c r="AA293" s="192"/>
      <c r="AB293" s="192"/>
      <c r="AC293" s="192"/>
      <c r="AD293" s="194"/>
      <c r="AE293" s="194"/>
      <c r="AF293" s="194"/>
      <c r="AG293" s="286"/>
      <c r="AH293" s="286"/>
      <c r="AI293" s="286"/>
      <c r="AJ293" s="329"/>
      <c r="AK293" s="331"/>
      <c r="AL293" s="192"/>
      <c r="AM293" s="9"/>
      <c r="AN293" s="203"/>
      <c r="AO293" s="292"/>
      <c r="AP293" s="286"/>
      <c r="AQ293" s="286"/>
      <c r="AR293" s="194"/>
      <c r="AS293" s="194"/>
      <c r="AT293" s="286"/>
      <c r="AU293" s="192"/>
      <c r="AV293" s="286"/>
      <c r="AW293" s="192"/>
      <c r="AX293" s="286"/>
      <c r="AY293" s="192"/>
      <c r="AZ293" s="286"/>
      <c r="BA293" s="194"/>
      <c r="BB293" s="194"/>
      <c r="BC293" s="194"/>
      <c r="BD293" s="194"/>
      <c r="BE293" s="194"/>
      <c r="BF293" s="194"/>
      <c r="BG293" s="194"/>
      <c r="BH293" s="194"/>
      <c r="BI293" s="194"/>
      <c r="BJ293" s="194"/>
      <c r="BK293" s="194"/>
      <c r="BL293" s="194"/>
      <c r="BM293" s="194"/>
      <c r="BN293" s="194"/>
      <c r="BO293" s="194"/>
      <c r="BP293" s="194"/>
      <c r="BQ293" s="203"/>
      <c r="BR293" s="205" t="str">
        <f t="shared" si="11"/>
        <v/>
      </c>
      <c r="BS293" s="205" t="str">
        <f t="shared" si="12"/>
        <v/>
      </c>
      <c r="BT293" s="205" t="str">
        <f t="shared" si="12"/>
        <v/>
      </c>
      <c r="BU293" s="9"/>
      <c r="BV293" s="9"/>
      <c r="CD293" s="9"/>
      <c r="CE293" s="9"/>
      <c r="CF293" s="2"/>
      <c r="CG293" s="384"/>
      <c r="CH293" s="384"/>
      <c r="CI293" s="384"/>
    </row>
    <row r="294" spans="1:87" x14ac:dyDescent="0.3">
      <c r="A294" s="356"/>
      <c r="B294" s="194"/>
      <c r="C294" s="286"/>
      <c r="D294" s="201"/>
      <c r="E294" s="286"/>
      <c r="F294" s="194"/>
      <c r="G294" s="286"/>
      <c r="H294" s="286"/>
      <c r="I294" s="286"/>
      <c r="J294" s="194"/>
      <c r="K294" s="194"/>
      <c r="L294" s="194"/>
      <c r="M294" s="195"/>
      <c r="N294" s="286"/>
      <c r="O294" s="194" t="s">
        <v>15</v>
      </c>
      <c r="P294" s="192"/>
      <c r="Q294" s="194"/>
      <c r="R294" s="194"/>
      <c r="S294" s="194"/>
      <c r="T294" s="192"/>
      <c r="U294" s="192"/>
      <c r="V294" s="192"/>
      <c r="W294" s="192"/>
      <c r="X294" s="192"/>
      <c r="Y294" s="192"/>
      <c r="Z294" s="192"/>
      <c r="AA294" s="192"/>
      <c r="AB294" s="192"/>
      <c r="AC294" s="192"/>
      <c r="AD294" s="194"/>
      <c r="AE294" s="194"/>
      <c r="AF294" s="194"/>
      <c r="AG294" s="286"/>
      <c r="AH294" s="286"/>
      <c r="AI294" s="286"/>
      <c r="AJ294" s="329"/>
      <c r="AK294" s="331"/>
      <c r="AL294" s="192"/>
      <c r="AM294" s="9"/>
      <c r="AN294" s="203"/>
      <c r="AO294" s="292"/>
      <c r="AP294" s="286"/>
      <c r="AQ294" s="286"/>
      <c r="AR294" s="194"/>
      <c r="AS294" s="194"/>
      <c r="AT294" s="286"/>
      <c r="AU294" s="192"/>
      <c r="AV294" s="286"/>
      <c r="AW294" s="192"/>
      <c r="AX294" s="286"/>
      <c r="AY294" s="192"/>
      <c r="AZ294" s="286"/>
      <c r="BA294" s="194"/>
      <c r="BB294" s="194"/>
      <c r="BC294" s="194"/>
      <c r="BD294" s="194"/>
      <c r="BE294" s="194"/>
      <c r="BF294" s="194"/>
      <c r="BG294" s="194"/>
      <c r="BH294" s="194"/>
      <c r="BI294" s="194"/>
      <c r="BJ294" s="194"/>
      <c r="BK294" s="194"/>
      <c r="BL294" s="194"/>
      <c r="BM294" s="194"/>
      <c r="BN294" s="194"/>
      <c r="BO294" s="194"/>
      <c r="BP294" s="194"/>
      <c r="BQ294" s="203"/>
      <c r="BR294" s="205" t="str">
        <f t="shared" si="11"/>
        <v/>
      </c>
      <c r="BS294" s="205" t="str">
        <f t="shared" si="12"/>
        <v/>
      </c>
      <c r="BT294" s="205" t="str">
        <f t="shared" si="12"/>
        <v/>
      </c>
      <c r="BU294" s="9"/>
      <c r="BV294" s="9"/>
      <c r="CD294" s="9"/>
      <c r="CE294" s="9"/>
      <c r="CF294" s="2"/>
      <c r="CG294" s="384"/>
      <c r="CH294" s="384"/>
      <c r="CI294" s="384"/>
    </row>
    <row r="295" spans="1:87" x14ac:dyDescent="0.3">
      <c r="A295" s="356"/>
      <c r="B295" s="194"/>
      <c r="C295" s="286"/>
      <c r="D295" s="201"/>
      <c r="E295" s="286"/>
      <c r="F295" s="194"/>
      <c r="G295" s="286"/>
      <c r="H295" s="286"/>
      <c r="I295" s="286"/>
      <c r="J295" s="194"/>
      <c r="K295" s="194"/>
      <c r="L295" s="194"/>
      <c r="M295" s="195"/>
      <c r="N295" s="286"/>
      <c r="O295" s="194" t="s">
        <v>15</v>
      </c>
      <c r="P295" s="192"/>
      <c r="Q295" s="194"/>
      <c r="R295" s="194"/>
      <c r="S295" s="194"/>
      <c r="T295" s="192"/>
      <c r="U295" s="192"/>
      <c r="V295" s="192"/>
      <c r="W295" s="192"/>
      <c r="X295" s="192"/>
      <c r="Y295" s="192"/>
      <c r="Z295" s="192"/>
      <c r="AA295" s="192"/>
      <c r="AB295" s="192"/>
      <c r="AC295" s="192"/>
      <c r="AD295" s="194"/>
      <c r="AE295" s="194"/>
      <c r="AF295" s="194"/>
      <c r="AG295" s="286"/>
      <c r="AH295" s="286"/>
      <c r="AI295" s="286"/>
      <c r="AJ295" s="329"/>
      <c r="AK295" s="331"/>
      <c r="AL295" s="192"/>
      <c r="AM295" s="9"/>
      <c r="AN295" s="203"/>
      <c r="AO295" s="292"/>
      <c r="AP295" s="286"/>
      <c r="AQ295" s="286"/>
      <c r="AR295" s="194"/>
      <c r="AS295" s="194"/>
      <c r="AT295" s="286"/>
      <c r="AU295" s="192"/>
      <c r="AV295" s="286"/>
      <c r="AW295" s="192"/>
      <c r="AX295" s="286"/>
      <c r="AY295" s="192"/>
      <c r="AZ295" s="286"/>
      <c r="BA295" s="194"/>
      <c r="BB295" s="194"/>
      <c r="BC295" s="194"/>
      <c r="BD295" s="194"/>
      <c r="BE295" s="194"/>
      <c r="BF295" s="194"/>
      <c r="BG295" s="194"/>
      <c r="BH295" s="194"/>
      <c r="BI295" s="194"/>
      <c r="BJ295" s="194"/>
      <c r="BK295" s="194"/>
      <c r="BL295" s="194"/>
      <c r="BM295" s="194"/>
      <c r="BN295" s="194"/>
      <c r="BO295" s="194"/>
      <c r="BP295" s="194"/>
      <c r="BQ295" s="203"/>
      <c r="BR295" s="205" t="str">
        <f t="shared" si="11"/>
        <v/>
      </c>
      <c r="BS295" s="205" t="str">
        <f t="shared" si="12"/>
        <v/>
      </c>
      <c r="BT295" s="205" t="str">
        <f t="shared" si="12"/>
        <v/>
      </c>
      <c r="BU295" s="9"/>
      <c r="BV295" s="9"/>
      <c r="CD295" s="9"/>
      <c r="CE295" s="9"/>
      <c r="CF295" s="2"/>
      <c r="CG295" s="384"/>
      <c r="CH295" s="384"/>
      <c r="CI295" s="384"/>
    </row>
    <row r="296" spans="1:87" x14ac:dyDescent="0.3">
      <c r="A296" s="356"/>
      <c r="B296" s="194"/>
      <c r="C296" s="286"/>
      <c r="D296" s="201"/>
      <c r="E296" s="286"/>
      <c r="F296" s="194"/>
      <c r="G296" s="286"/>
      <c r="H296" s="286"/>
      <c r="I296" s="286"/>
      <c r="J296" s="194"/>
      <c r="K296" s="194"/>
      <c r="L296" s="194"/>
      <c r="M296" s="195"/>
      <c r="N296" s="286"/>
      <c r="O296" s="194" t="s">
        <v>15</v>
      </c>
      <c r="P296" s="192"/>
      <c r="Q296" s="194"/>
      <c r="R296" s="194"/>
      <c r="S296" s="194"/>
      <c r="T296" s="192"/>
      <c r="U296" s="192"/>
      <c r="V296" s="192"/>
      <c r="W296" s="192"/>
      <c r="X296" s="192"/>
      <c r="Y296" s="192"/>
      <c r="Z296" s="192"/>
      <c r="AA296" s="192"/>
      <c r="AB296" s="192"/>
      <c r="AC296" s="192"/>
      <c r="AD296" s="194"/>
      <c r="AE296" s="194"/>
      <c r="AF296" s="194"/>
      <c r="AG296" s="286"/>
      <c r="AH296" s="286"/>
      <c r="AI296" s="286"/>
      <c r="AJ296" s="329"/>
      <c r="AK296" s="331"/>
      <c r="AL296" s="192"/>
      <c r="AM296" s="9"/>
      <c r="AN296" s="203"/>
      <c r="AO296" s="292"/>
      <c r="AP296" s="286"/>
      <c r="AQ296" s="286"/>
      <c r="AR296" s="194"/>
      <c r="AS296" s="194"/>
      <c r="AT296" s="286"/>
      <c r="AU296" s="192"/>
      <c r="AV296" s="286"/>
      <c r="AW296" s="192"/>
      <c r="AX296" s="286"/>
      <c r="AY296" s="192"/>
      <c r="AZ296" s="286"/>
      <c r="BA296" s="194"/>
      <c r="BB296" s="194"/>
      <c r="BC296" s="194"/>
      <c r="BD296" s="194"/>
      <c r="BE296" s="194"/>
      <c r="BF296" s="194"/>
      <c r="BG296" s="194"/>
      <c r="BH296" s="194"/>
      <c r="BI296" s="194"/>
      <c r="BJ296" s="194"/>
      <c r="BK296" s="194"/>
      <c r="BL296" s="194"/>
      <c r="BM296" s="194"/>
      <c r="BN296" s="194"/>
      <c r="BO296" s="194"/>
      <c r="BP296" s="194"/>
      <c r="BQ296" s="203"/>
      <c r="BR296" s="205" t="str">
        <f t="shared" si="11"/>
        <v/>
      </c>
      <c r="BS296" s="205" t="str">
        <f t="shared" si="12"/>
        <v/>
      </c>
      <c r="BT296" s="205" t="str">
        <f t="shared" si="12"/>
        <v/>
      </c>
      <c r="BU296" s="9"/>
      <c r="BV296" s="9"/>
      <c r="CD296" s="9"/>
      <c r="CE296" s="9"/>
      <c r="CF296" s="2"/>
      <c r="CG296" s="384"/>
      <c r="CH296" s="384"/>
      <c r="CI296" s="384"/>
    </row>
    <row r="297" spans="1:87" x14ac:dyDescent="0.3">
      <c r="A297" s="356"/>
      <c r="B297" s="194"/>
      <c r="C297" s="286"/>
      <c r="D297" s="201"/>
      <c r="E297" s="286"/>
      <c r="F297" s="194"/>
      <c r="G297" s="286"/>
      <c r="H297" s="286"/>
      <c r="I297" s="286"/>
      <c r="J297" s="194"/>
      <c r="K297" s="194"/>
      <c r="L297" s="194"/>
      <c r="M297" s="195"/>
      <c r="N297" s="286"/>
      <c r="O297" s="194" t="s">
        <v>15</v>
      </c>
      <c r="P297" s="192"/>
      <c r="Q297" s="194"/>
      <c r="R297" s="194"/>
      <c r="S297" s="194"/>
      <c r="T297" s="192"/>
      <c r="U297" s="192"/>
      <c r="V297" s="192"/>
      <c r="W297" s="192"/>
      <c r="X297" s="192"/>
      <c r="Y297" s="192"/>
      <c r="Z297" s="192"/>
      <c r="AA297" s="192"/>
      <c r="AB297" s="192"/>
      <c r="AC297" s="192"/>
      <c r="AD297" s="194"/>
      <c r="AE297" s="194"/>
      <c r="AF297" s="194"/>
      <c r="AG297" s="286"/>
      <c r="AH297" s="286"/>
      <c r="AI297" s="286"/>
      <c r="AJ297" s="329"/>
      <c r="AK297" s="331"/>
      <c r="AL297" s="192"/>
      <c r="AM297" s="9"/>
      <c r="AN297" s="203"/>
      <c r="AO297" s="292"/>
      <c r="AP297" s="286"/>
      <c r="AQ297" s="286"/>
      <c r="AR297" s="194"/>
      <c r="AS297" s="194"/>
      <c r="AT297" s="286"/>
      <c r="AU297" s="192"/>
      <c r="AV297" s="286"/>
      <c r="AW297" s="192"/>
      <c r="AX297" s="286"/>
      <c r="AY297" s="192"/>
      <c r="AZ297" s="286"/>
      <c r="BA297" s="194"/>
      <c r="BB297" s="194"/>
      <c r="BC297" s="194"/>
      <c r="BD297" s="194"/>
      <c r="BE297" s="194"/>
      <c r="BF297" s="194"/>
      <c r="BG297" s="194"/>
      <c r="BH297" s="194"/>
      <c r="BI297" s="194"/>
      <c r="BJ297" s="194"/>
      <c r="BK297" s="194"/>
      <c r="BL297" s="194"/>
      <c r="BM297" s="194"/>
      <c r="BN297" s="194"/>
      <c r="BO297" s="194"/>
      <c r="BP297" s="194"/>
      <c r="BQ297" s="203"/>
      <c r="BR297" s="205" t="str">
        <f t="shared" si="11"/>
        <v/>
      </c>
      <c r="BS297" s="205" t="str">
        <f t="shared" si="12"/>
        <v/>
      </c>
      <c r="BT297" s="205" t="str">
        <f t="shared" si="12"/>
        <v/>
      </c>
      <c r="BU297" s="9"/>
      <c r="BV297" s="9"/>
      <c r="CD297" s="9"/>
      <c r="CE297" s="9"/>
      <c r="CF297" s="2"/>
      <c r="CG297" s="384"/>
      <c r="CH297" s="384"/>
      <c r="CI297" s="384"/>
    </row>
    <row r="298" spans="1:87" x14ac:dyDescent="0.3">
      <c r="A298" s="356"/>
      <c r="B298" s="194"/>
      <c r="C298" s="286"/>
      <c r="D298" s="201"/>
      <c r="E298" s="286"/>
      <c r="F298" s="194"/>
      <c r="G298" s="286"/>
      <c r="H298" s="286"/>
      <c r="I298" s="286"/>
      <c r="J298" s="194"/>
      <c r="K298" s="194"/>
      <c r="L298" s="194"/>
      <c r="M298" s="195"/>
      <c r="N298" s="286"/>
      <c r="O298" s="194" t="s">
        <v>15</v>
      </c>
      <c r="P298" s="192"/>
      <c r="Q298" s="194"/>
      <c r="R298" s="194"/>
      <c r="S298" s="194"/>
      <c r="T298" s="192"/>
      <c r="U298" s="192"/>
      <c r="V298" s="192"/>
      <c r="W298" s="192"/>
      <c r="X298" s="192"/>
      <c r="Y298" s="192"/>
      <c r="Z298" s="192"/>
      <c r="AA298" s="192"/>
      <c r="AB298" s="192"/>
      <c r="AC298" s="192"/>
      <c r="AD298" s="194"/>
      <c r="AE298" s="194"/>
      <c r="AF298" s="194"/>
      <c r="AG298" s="286"/>
      <c r="AH298" s="286"/>
      <c r="AI298" s="286"/>
      <c r="AJ298" s="329"/>
      <c r="AK298" s="331"/>
      <c r="AL298" s="192"/>
      <c r="AM298" s="9"/>
      <c r="AN298" s="203"/>
      <c r="AO298" s="292"/>
      <c r="AP298" s="286"/>
      <c r="AQ298" s="286"/>
      <c r="AR298" s="194"/>
      <c r="AS298" s="194"/>
      <c r="AT298" s="286"/>
      <c r="AU298" s="192"/>
      <c r="AV298" s="286"/>
      <c r="AW298" s="192"/>
      <c r="AX298" s="286"/>
      <c r="AY298" s="192"/>
      <c r="AZ298" s="286"/>
      <c r="BA298" s="194"/>
      <c r="BB298" s="194"/>
      <c r="BC298" s="194"/>
      <c r="BD298" s="194"/>
      <c r="BE298" s="194"/>
      <c r="BF298" s="194"/>
      <c r="BG298" s="194"/>
      <c r="BH298" s="194"/>
      <c r="BI298" s="194"/>
      <c r="BJ298" s="194"/>
      <c r="BK298" s="194"/>
      <c r="BL298" s="194"/>
      <c r="BM298" s="194"/>
      <c r="BN298" s="194"/>
      <c r="BO298" s="194"/>
      <c r="BP298" s="194"/>
      <c r="BQ298" s="203"/>
      <c r="BR298" s="205" t="str">
        <f t="shared" si="11"/>
        <v/>
      </c>
      <c r="BS298" s="205" t="str">
        <f t="shared" si="12"/>
        <v/>
      </c>
      <c r="BT298" s="205" t="str">
        <f t="shared" si="12"/>
        <v/>
      </c>
      <c r="BU298" s="9"/>
      <c r="BV298" s="9"/>
      <c r="CD298" s="9"/>
      <c r="CE298" s="9"/>
      <c r="CF298" s="2"/>
      <c r="CG298" s="384"/>
      <c r="CH298" s="384"/>
      <c r="CI298" s="384"/>
    </row>
    <row r="299" spans="1:87" x14ac:dyDescent="0.3">
      <c r="A299" s="356"/>
      <c r="B299" s="194"/>
      <c r="C299" s="286"/>
      <c r="D299" s="201"/>
      <c r="E299" s="286"/>
      <c r="F299" s="194"/>
      <c r="G299" s="286"/>
      <c r="H299" s="286"/>
      <c r="I299" s="286"/>
      <c r="J299" s="194"/>
      <c r="K299" s="194"/>
      <c r="L299" s="194"/>
      <c r="M299" s="195"/>
      <c r="N299" s="286"/>
      <c r="O299" s="194" t="s">
        <v>15</v>
      </c>
      <c r="P299" s="192"/>
      <c r="Q299" s="194"/>
      <c r="R299" s="194"/>
      <c r="S299" s="194"/>
      <c r="T299" s="192"/>
      <c r="U299" s="192"/>
      <c r="V299" s="192"/>
      <c r="W299" s="192"/>
      <c r="X299" s="192"/>
      <c r="Y299" s="192"/>
      <c r="Z299" s="192"/>
      <c r="AA299" s="192"/>
      <c r="AB299" s="192"/>
      <c r="AC299" s="192"/>
      <c r="AD299" s="194"/>
      <c r="AE299" s="194"/>
      <c r="AF299" s="194"/>
      <c r="AG299" s="286"/>
      <c r="AH299" s="286"/>
      <c r="AI299" s="286"/>
      <c r="AJ299" s="329"/>
      <c r="AK299" s="331"/>
      <c r="AL299" s="192"/>
      <c r="AM299" s="9"/>
      <c r="AN299" s="203"/>
      <c r="AO299" s="292"/>
      <c r="AP299" s="286"/>
      <c r="AQ299" s="286"/>
      <c r="AR299" s="194"/>
      <c r="AS299" s="194"/>
      <c r="AT299" s="286"/>
      <c r="AU299" s="192"/>
      <c r="AV299" s="286"/>
      <c r="AW299" s="192"/>
      <c r="AX299" s="286"/>
      <c r="AY299" s="192"/>
      <c r="AZ299" s="286"/>
      <c r="BA299" s="194"/>
      <c r="BB299" s="194"/>
      <c r="BC299" s="194"/>
      <c r="BD299" s="194"/>
      <c r="BE299" s="194"/>
      <c r="BF299" s="194"/>
      <c r="BG299" s="194"/>
      <c r="BH299" s="194"/>
      <c r="BI299" s="194"/>
      <c r="BJ299" s="194"/>
      <c r="BK299" s="194"/>
      <c r="BL299" s="194"/>
      <c r="BM299" s="194"/>
      <c r="BN299" s="194"/>
      <c r="BO299" s="194"/>
      <c r="BP299" s="194"/>
      <c r="BQ299" s="203"/>
      <c r="BR299" s="205" t="str">
        <f t="shared" si="11"/>
        <v/>
      </c>
      <c r="BS299" s="205" t="str">
        <f t="shared" si="12"/>
        <v/>
      </c>
      <c r="BT299" s="205" t="str">
        <f t="shared" si="12"/>
        <v/>
      </c>
      <c r="BU299" s="9"/>
      <c r="BV299" s="9"/>
      <c r="CD299" s="9"/>
      <c r="CE299" s="9"/>
      <c r="CF299" s="9"/>
      <c r="CG299" s="384"/>
      <c r="CH299" s="384"/>
      <c r="CI299" s="384"/>
    </row>
    <row r="300" spans="1:87" x14ac:dyDescent="0.3">
      <c r="A300" s="199"/>
      <c r="B300" s="199"/>
      <c r="C300" s="199"/>
      <c r="D300" s="199"/>
      <c r="E300" s="199"/>
      <c r="F300" s="199"/>
      <c r="G300" s="199"/>
      <c r="H300" s="199"/>
      <c r="I300" s="199"/>
      <c r="J300" s="199"/>
      <c r="K300" s="199"/>
      <c r="L300" s="199"/>
      <c r="M300" s="200"/>
      <c r="N300" s="199"/>
      <c r="O300" s="199" t="str">
        <f>IFERROR(INDEX('AIR (2)'!DI$5:DI$248,MATCH(#REF!,'AIR (2)'!DH$5:DH$248,0)),"")</f>
        <v/>
      </c>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200"/>
      <c r="AN300" s="200"/>
      <c r="AO300" s="212"/>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87"/>
      <c r="BX300" s="187"/>
      <c r="BY300" s="187"/>
      <c r="BZ300" s="187"/>
      <c r="CA300" s="187"/>
      <c r="CB300" s="187"/>
      <c r="CC300" s="187"/>
      <c r="CD300" s="187"/>
      <c r="CE300" s="187"/>
      <c r="CF300" s="187"/>
    </row>
  </sheetData>
  <dataValidations count="6">
    <dataValidation type="time" allowBlank="1" showInputMessage="1" showErrorMessage="1" sqref="AJ6:AJ299">
      <formula1>0</formula1>
      <formula2>0.999305555555556</formula2>
    </dataValidation>
    <dataValidation type="list" allowBlank="1" showInputMessage="1" showErrorMessage="1" sqref="O300">
      <formula1>$DI$5:$DI$248</formula1>
    </dataValidation>
    <dataValidation type="list" allowBlank="1" showInputMessage="1" showErrorMessage="1" sqref="AM300:AN300 AN6:AN299">
      <formula1>"Hours, Days, Months"</formula1>
    </dataValidation>
    <dataValidation type="decimal" operator="greaterThanOrEqual" allowBlank="1" showInputMessage="1" showErrorMessage="1" sqref="AH6:AH299 AL6:AM299">
      <formula1>0</formula1>
    </dataValidation>
    <dataValidation type="decimal" operator="greaterThan" allowBlank="1" showInputMessage="1" showErrorMessage="1" sqref="AO6:AP299 AR6:AR299 BC6:BC299 BX6:CC299 CJ6:CM299">
      <formula1>0</formula1>
    </dataValidation>
    <dataValidation type="custom" allowBlank="1" showInputMessage="1" showErrorMessage="1" sqref="H6:H299">
      <formula1>AND( FIND(".",H6),FIND("@",H6))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2">
        <x14:dataValidation type="list" allowBlank="1" showInputMessage="1" showErrorMessage="1">
          <x14:formula1>
            <xm:f>'AIR (2)'!$DH$5:$DH$248</xm:f>
          </x14:formula1>
          <xm:sqref>N6:N300 O6:O299</xm:sqref>
        </x14:dataValidation>
        <x14:dataValidation type="list" allowBlank="1" showInputMessage="1" showErrorMessage="1">
          <x14:formula1>
            <xm:f>'AIR (2)'!$BI$6:$BI$27</xm:f>
          </x14:formula1>
          <xm:sqref>AZ6:AZ300</xm:sqref>
        </x14:dataValidation>
        <x14:dataValidation type="list" allowBlank="1" showInputMessage="1" showErrorMessage="1">
          <x14:formula1>
            <xm:f>'AIR (2)'!$BE$6:$BE$8</xm:f>
          </x14:formula1>
          <xm:sqref>AT6:AT299</xm:sqref>
        </x14:dataValidation>
        <x14:dataValidation type="list" allowBlank="1" showInputMessage="1" showErrorMessage="1">
          <x14:formula1>
            <xm:f>'AIR (2)'!$CU$6:$CU$10</xm:f>
          </x14:formula1>
          <xm:sqref>CE6:CE299</xm:sqref>
        </x14:dataValidation>
        <x14:dataValidation type="list" allowBlank="1" showInputMessage="1" showErrorMessage="1">
          <x14:formula1>
            <xm:f>'AIR (2)'!$CL$6:$CL$9</xm:f>
          </x14:formula1>
          <xm:sqref>BU6:BU299</xm:sqref>
        </x14:dataValidation>
        <x14:dataValidation type="list" allowBlank="1" showInputMessage="1" showErrorMessage="1">
          <x14:formula1>
            <xm:f>'AIR (2)'!$BG$6:$BG$13</xm:f>
          </x14:formula1>
          <xm:sqref>AX6:AX299</xm:sqref>
        </x14:dataValidation>
        <x14:dataValidation type="list" allowBlank="1" showInputMessage="1" showErrorMessage="1">
          <x14:formula1>
            <xm:f>'AIR (2)'!$BF$6:$BF$14</xm:f>
          </x14:formula1>
          <xm:sqref>AW6:AW300 AV300</xm:sqref>
        </x14:dataValidation>
        <x14:dataValidation type="list" allowBlank="1" showInputMessage="1" showErrorMessage="1">
          <x14:formula1>
            <xm:f>'AIR (2)'!$BF$6:$BF$18</xm:f>
          </x14:formula1>
          <xm:sqref>AV6:AV299</xm:sqref>
        </x14:dataValidation>
        <x14:dataValidation type="list" allowBlank="1" showInputMessage="1" showErrorMessage="1">
          <x14:formula1>
            <xm:f>'AIR (2)'!$AQ$5:$AQ$6</xm:f>
          </x14:formula1>
          <xm:sqref>AF6:AF299</xm:sqref>
        </x14:dataValidation>
        <x14:dataValidation type="list" allowBlank="1" showInputMessage="1" showErrorMessage="1">
          <x14:formula1>
            <xm:f>'AIR (2)'!$BL$6:$BL$10</xm:f>
          </x14:formula1>
          <xm:sqref>BB6:BB300</xm:sqref>
        </x14:dataValidation>
        <x14:dataValidation type="list" allowBlank="1" showInputMessage="1" showErrorMessage="1">
          <x14:formula1>
            <xm:f>'AIR (2)'!$BG$6:$BG$13</xm:f>
          </x14:formula1>
          <xm:sqref>AX300:AY300</xm:sqref>
        </x14:dataValidation>
        <x14:dataValidation type="list" allowBlank="1" showInputMessage="1" showErrorMessage="1">
          <x14:formula1>
            <xm:f>'AIR (2)'!$BC$6:$BC$10</xm:f>
          </x14:formula1>
          <xm:sqref>AS6:AS300</xm:sqref>
        </x14:dataValidation>
        <x14:dataValidation type="list" allowBlank="1" showInputMessage="1" showErrorMessage="1">
          <x14:formula1>
            <xm:f>'AIR (2)'!$A$6:$A$9</xm:f>
          </x14:formula1>
          <xm:sqref>A6:A300</xm:sqref>
        </x14:dataValidation>
        <x14:dataValidation type="list" allowBlank="1" showInputMessage="1" showErrorMessage="1">
          <x14:formula1>
            <xm:f>'AIR (2)'!$BP$6:$BP$10</xm:f>
          </x14:formula1>
          <xm:sqref>BE300</xm:sqref>
        </x14:dataValidation>
        <x14:dataValidation type="list" allowBlank="1" showInputMessage="1" showErrorMessage="1">
          <x14:formula1>
            <xm:f>'AIR (2)'!$DE$6:$DE$9</xm:f>
          </x14:formula1>
          <xm:sqref>CN6:CN300</xm:sqref>
        </x14:dataValidation>
        <x14:dataValidation type="list" allowBlank="1" showInputMessage="1" showErrorMessage="1">
          <x14:formula1>
            <xm:f>'AIR (2)'!$CF$6:$CF$9</xm:f>
          </x14:formula1>
          <xm:sqref>BP6:BP300</xm:sqref>
        </x14:dataValidation>
        <x14:dataValidation type="list" allowBlank="1" showInputMessage="1" showErrorMessage="1">
          <x14:formula1>
            <xm:f>'AIR (2)'!$CD$6:$CD$9</xm:f>
          </x14:formula1>
          <xm:sqref>BO6:BO300</xm:sqref>
        </x14:dataValidation>
        <x14:dataValidation type="list" allowBlank="1" showInputMessage="1" showErrorMessage="1">
          <x14:formula1>
            <xm:f>'AIR (2)'!$CB$6:$CB$9</xm:f>
          </x14:formula1>
          <xm:sqref>BN6:BN300</xm:sqref>
        </x14:dataValidation>
        <x14:dataValidation type="list" allowBlank="1" showInputMessage="1" showErrorMessage="1">
          <x14:formula1>
            <xm:f>'AIR (2)'!$BZ$6:$BZ$9</xm:f>
          </x14:formula1>
          <xm:sqref>BL6:BL300</xm:sqref>
        </x14:dataValidation>
        <x14:dataValidation type="list" allowBlank="1" showInputMessage="1" showErrorMessage="1">
          <x14:formula1>
            <xm:f>'AIR (2)'!$BX$6:$BX$9</xm:f>
          </x14:formula1>
          <xm:sqref>BK6:BK300</xm:sqref>
        </x14:dataValidation>
        <x14:dataValidation type="list" allowBlank="1" showInputMessage="1" showErrorMessage="1">
          <x14:formula1>
            <xm:f>'AIR (2)'!$BV$6:$BV$9</xm:f>
          </x14:formula1>
          <xm:sqref>BJ6:BJ300</xm:sqref>
        </x14:dataValidation>
        <x14:dataValidation type="list" allowBlank="1" showInputMessage="1" showErrorMessage="1">
          <x14:formula1>
            <xm:f>'AIR (2)'!$BT$6:$BT$9</xm:f>
          </x14:formula1>
          <xm:sqref>BH6:BH300</xm:sqref>
        </x14:dataValidation>
        <x14:dataValidation type="list" allowBlank="1" showInputMessage="1" showErrorMessage="1">
          <x14:formula1>
            <xm:f>'AIR (2)'!$BR$6:$BR$9</xm:f>
          </x14:formula1>
          <xm:sqref>BF6:BF300</xm:sqref>
        </x14:dataValidation>
        <x14:dataValidation type="list" allowBlank="1" showInputMessage="1" showErrorMessage="1">
          <x14:formula1>
            <xm:f>'AIR (2)'!$BE$6:$BE$7</xm:f>
          </x14:formula1>
          <xm:sqref>AU6:AU300 AT300</xm:sqref>
        </x14:dataValidation>
        <x14:dataValidation type="list" allowBlank="1" showInputMessage="1" showErrorMessage="1">
          <x14:formula1>
            <xm:f>'AIR (2)'!$BA$6:$BA$7</xm:f>
          </x14:formula1>
          <xm:sqref>AQ6:AQ300</xm:sqref>
        </x14:dataValidation>
        <x14:dataValidation type="list" allowBlank="1" showInputMessage="1" showErrorMessage="1">
          <x14:formula1>
            <xm:f>'AIR (2)'!$AU$6:$AU$7</xm:f>
          </x14:formula1>
          <xm:sqref>AI6:AI300</xm:sqref>
        </x14:dataValidation>
        <x14:dataValidation type="list" allowBlank="1" showInputMessage="1" showErrorMessage="1">
          <x14:formula1>
            <xm:f>'AIR (2)'!$AR$6:$AR$8</xm:f>
          </x14:formula1>
          <xm:sqref>AG6:AG300</xm:sqref>
        </x14:dataValidation>
        <x14:dataValidation type="list" allowBlank="1" showInputMessage="1" showErrorMessage="1">
          <x14:formula1>
            <xm:f>'AIR (2)'!$AL$6:$AL$9</xm:f>
          </x14:formula1>
          <xm:sqref>AD6:AD300</xm:sqref>
        </x14:dataValidation>
        <x14:dataValidation type="list" allowBlank="1" showInputMessage="1" showErrorMessage="1">
          <x14:formula1>
            <xm:f>'AIR (2)'!$AF$6:$AF$7</xm:f>
          </x14:formula1>
          <xm:sqref>Y6:Y300</xm:sqref>
        </x14:dataValidation>
        <x14:dataValidation type="list" allowBlank="1" showInputMessage="1" showErrorMessage="1">
          <x14:formula1>
            <xm:f>'AIR (2)'!$Z$6:$Z$7</xm:f>
          </x14:formula1>
          <xm:sqref>T6:T300</xm:sqref>
        </x14:dataValidation>
        <x14:dataValidation type="list" allowBlank="1" showInputMessage="1" showErrorMessage="1">
          <x14:formula1>
            <xm:f>'AIR (2)'!$G$6:$G$8</xm:f>
          </x14:formula1>
          <xm:sqref>E6:E299</xm:sqref>
        </x14:dataValidation>
        <x14:dataValidation type="list" allowBlank="1" showInputMessage="1" showErrorMessage="1">
          <x14:formula1>
            <xm:f>'AIR (2)'!$BP$6:$BP$9</xm:f>
          </x14:formula1>
          <xm:sqref>BE6:BE299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activeCell="C7" sqref="C7:C43"/>
    </sheetView>
  </sheetViews>
  <sheetFormatPr defaultRowHeight="14.4" x14ac:dyDescent="0.3"/>
  <cols>
    <col min="1" max="2" width="19.109375" customWidth="1"/>
    <col min="3" max="3" width="23.6640625" customWidth="1"/>
  </cols>
  <sheetData>
    <row r="1" spans="1:9" x14ac:dyDescent="0.3">
      <c r="A1" s="364" t="s">
        <v>3464</v>
      </c>
      <c r="B1" s="365" t="s">
        <v>3468</v>
      </c>
      <c r="C1" s="38" t="s">
        <v>3395</v>
      </c>
      <c r="D1" s="191"/>
      <c r="I1" s="367" t="s">
        <v>3466</v>
      </c>
    </row>
    <row r="2" spans="1:9" x14ac:dyDescent="0.3">
      <c r="A2" s="191"/>
      <c r="B2" s="191"/>
      <c r="C2" s="38" t="s">
        <v>3396</v>
      </c>
      <c r="D2" s="191"/>
      <c r="I2" s="368" t="s">
        <v>3467</v>
      </c>
    </row>
    <row r="3" spans="1:9" x14ac:dyDescent="0.3">
      <c r="A3" s="364"/>
      <c r="B3" s="191"/>
      <c r="C3" s="38" t="s">
        <v>3397</v>
      </c>
      <c r="D3" s="191"/>
      <c r="I3" s="369" t="s">
        <v>3471</v>
      </c>
    </row>
    <row r="4" spans="1:9" x14ac:dyDescent="0.3">
      <c r="A4" s="364"/>
      <c r="B4" s="191"/>
      <c r="C4" s="39" t="s">
        <v>3398</v>
      </c>
      <c r="D4" s="191"/>
      <c r="I4" s="371" t="s">
        <v>3472</v>
      </c>
    </row>
    <row r="5" spans="1:9" x14ac:dyDescent="0.3">
      <c r="A5" s="364"/>
      <c r="B5" s="366" t="s">
        <v>3469</v>
      </c>
      <c r="C5" s="41" t="s">
        <v>3399</v>
      </c>
      <c r="D5" s="191"/>
      <c r="I5" s="372" t="s">
        <v>3473</v>
      </c>
    </row>
    <row r="6" spans="1:9" x14ac:dyDescent="0.3">
      <c r="A6" s="191"/>
      <c r="B6" s="191"/>
      <c r="C6" s="42" t="s">
        <v>3400</v>
      </c>
      <c r="D6" s="191"/>
      <c r="I6" s="373" t="s">
        <v>3479</v>
      </c>
    </row>
    <row r="7" spans="1:9" x14ac:dyDescent="0.3">
      <c r="A7" s="364" t="s">
        <v>3465</v>
      </c>
      <c r="B7" s="367" t="s">
        <v>3466</v>
      </c>
      <c r="C7" s="44" t="s">
        <v>3401</v>
      </c>
      <c r="D7" s="191"/>
      <c r="I7" s="374" t="s">
        <v>3480</v>
      </c>
    </row>
    <row r="8" spans="1:9" x14ac:dyDescent="0.3">
      <c r="A8" s="364"/>
      <c r="B8" s="191"/>
      <c r="C8" s="44" t="s">
        <v>3402</v>
      </c>
      <c r="D8" s="191"/>
      <c r="I8" s="374" t="s">
        <v>3481</v>
      </c>
    </row>
    <row r="9" spans="1:9" x14ac:dyDescent="0.3">
      <c r="A9" s="364"/>
      <c r="B9" s="191"/>
      <c r="C9" s="44" t="s">
        <v>3403</v>
      </c>
      <c r="D9" s="191"/>
      <c r="I9" s="364" t="s">
        <v>3482</v>
      </c>
    </row>
    <row r="10" spans="1:9" x14ac:dyDescent="0.3">
      <c r="A10" s="364"/>
      <c r="B10" s="191"/>
      <c r="C10" s="45" t="s">
        <v>3404</v>
      </c>
      <c r="D10" s="191"/>
    </row>
    <row r="11" spans="1:9" x14ac:dyDescent="0.3">
      <c r="A11" s="364"/>
      <c r="B11" s="368" t="s">
        <v>3467</v>
      </c>
      <c r="C11" s="47" t="s">
        <v>3405</v>
      </c>
      <c r="D11" s="191"/>
      <c r="I11" s="370" t="s">
        <v>3421</v>
      </c>
    </row>
    <row r="12" spans="1:9" x14ac:dyDescent="0.3">
      <c r="A12" s="364"/>
      <c r="B12" s="191"/>
      <c r="C12" s="47" t="s">
        <v>3406</v>
      </c>
      <c r="D12" s="191"/>
      <c r="I12" s="191"/>
    </row>
    <row r="13" spans="1:9" x14ac:dyDescent="0.3">
      <c r="A13" s="364"/>
      <c r="B13" s="191"/>
      <c r="C13" s="47" t="s">
        <v>3407</v>
      </c>
      <c r="D13" s="191"/>
      <c r="I13" s="364"/>
    </row>
    <row r="14" spans="1:9" x14ac:dyDescent="0.3">
      <c r="A14" s="364"/>
      <c r="B14" s="191"/>
      <c r="C14" s="47" t="s">
        <v>3408</v>
      </c>
      <c r="D14" s="191"/>
      <c r="I14" s="364"/>
    </row>
    <row r="15" spans="1:9" x14ac:dyDescent="0.3">
      <c r="A15" s="364"/>
      <c r="B15" s="191"/>
      <c r="C15" s="47" t="s">
        <v>3409</v>
      </c>
      <c r="D15" s="191"/>
      <c r="I15" s="364"/>
    </row>
    <row r="16" spans="1:9" x14ac:dyDescent="0.3">
      <c r="A16" s="364"/>
      <c r="B16" s="191"/>
      <c r="C16" s="47" t="s">
        <v>3410</v>
      </c>
      <c r="D16" s="191"/>
      <c r="I16" s="364"/>
    </row>
    <row r="17" spans="1:9" x14ac:dyDescent="0.3">
      <c r="A17" s="364"/>
      <c r="B17" s="191"/>
      <c r="C17" s="47" t="s">
        <v>3411</v>
      </c>
      <c r="D17" s="191"/>
    </row>
    <row r="18" spans="1:9" x14ac:dyDescent="0.3">
      <c r="A18" s="364"/>
      <c r="B18" s="191"/>
      <c r="C18" s="47" t="s">
        <v>3412</v>
      </c>
      <c r="D18" s="191"/>
      <c r="I18" s="191"/>
    </row>
    <row r="19" spans="1:9" x14ac:dyDescent="0.3">
      <c r="A19" s="364"/>
      <c r="B19" s="364"/>
      <c r="C19" s="47" t="s">
        <v>3413</v>
      </c>
      <c r="D19" s="191"/>
      <c r="I19" s="191"/>
    </row>
    <row r="20" spans="1:9" x14ac:dyDescent="0.3">
      <c r="A20" s="364"/>
      <c r="B20" s="364"/>
      <c r="C20" s="48" t="s">
        <v>3414</v>
      </c>
      <c r="D20" s="191"/>
    </row>
    <row r="21" spans="1:9" x14ac:dyDescent="0.3">
      <c r="A21" s="364"/>
      <c r="B21" s="364"/>
      <c r="C21" s="48" t="s">
        <v>3415</v>
      </c>
      <c r="D21" s="191"/>
      <c r="I21" s="364"/>
    </row>
    <row r="22" spans="1:9" x14ac:dyDescent="0.3">
      <c r="A22" s="364"/>
      <c r="B22" s="364"/>
      <c r="C22" s="49" t="s">
        <v>3416</v>
      </c>
      <c r="D22" s="191"/>
      <c r="I22" s="364"/>
    </row>
    <row r="23" spans="1:9" x14ac:dyDescent="0.3">
      <c r="A23" s="364"/>
      <c r="B23" s="369" t="s">
        <v>3417</v>
      </c>
      <c r="C23" s="51" t="s">
        <v>3418</v>
      </c>
      <c r="D23" s="191"/>
    </row>
    <row r="24" spans="1:9" ht="14.55" x14ac:dyDescent="0.35">
      <c r="A24" s="364"/>
      <c r="B24" s="191"/>
      <c r="C24" s="51" t="s">
        <v>3419</v>
      </c>
      <c r="D24" s="191"/>
      <c r="I24" s="364"/>
    </row>
    <row r="25" spans="1:9" x14ac:dyDescent="0.3">
      <c r="A25" s="364"/>
      <c r="B25" s="191"/>
      <c r="C25" s="52" t="s">
        <v>3420</v>
      </c>
      <c r="D25" s="191"/>
      <c r="I25" s="364"/>
    </row>
    <row r="26" spans="1:9" x14ac:dyDescent="0.3">
      <c r="A26" s="364"/>
      <c r="B26" s="371" t="s">
        <v>3440</v>
      </c>
      <c r="C26" s="56" t="s">
        <v>3441</v>
      </c>
      <c r="D26" s="191"/>
    </row>
    <row r="27" spans="1:9" x14ac:dyDescent="0.3">
      <c r="A27" s="364"/>
      <c r="B27" s="364"/>
      <c r="C27" s="57" t="s">
        <v>3442</v>
      </c>
      <c r="D27" s="191"/>
    </row>
    <row r="28" spans="1:9" x14ac:dyDescent="0.3">
      <c r="A28" s="364"/>
      <c r="B28" s="364"/>
      <c r="C28" s="57" t="s">
        <v>3443</v>
      </c>
      <c r="D28" s="191"/>
    </row>
    <row r="29" spans="1:9" x14ac:dyDescent="0.3">
      <c r="A29" s="364"/>
      <c r="B29" s="372" t="s">
        <v>3444</v>
      </c>
      <c r="C29" s="59" t="s">
        <v>3445</v>
      </c>
      <c r="D29" s="191"/>
    </row>
    <row r="30" spans="1:9" x14ac:dyDescent="0.3">
      <c r="A30" s="364"/>
      <c r="B30" s="364"/>
      <c r="C30" s="60" t="s">
        <v>3446</v>
      </c>
      <c r="D30" s="191"/>
    </row>
    <row r="31" spans="1:9" x14ac:dyDescent="0.3">
      <c r="A31" s="364"/>
      <c r="B31" s="364"/>
      <c r="C31" s="60" t="s">
        <v>3447</v>
      </c>
      <c r="D31" s="191"/>
    </row>
    <row r="32" spans="1:9" x14ac:dyDescent="0.3">
      <c r="A32" s="364"/>
      <c r="B32" s="364"/>
      <c r="C32" s="60" t="s">
        <v>3448</v>
      </c>
      <c r="D32" s="191"/>
      <c r="I32" s="364"/>
    </row>
    <row r="33" spans="1:9" x14ac:dyDescent="0.3">
      <c r="A33" s="364"/>
      <c r="B33" s="364"/>
      <c r="C33" s="60" t="s">
        <v>3449</v>
      </c>
      <c r="D33" s="191"/>
      <c r="I33" s="364"/>
    </row>
    <row r="34" spans="1:9" x14ac:dyDescent="0.3">
      <c r="A34" s="364"/>
      <c r="B34" s="364"/>
      <c r="C34" s="60" t="s">
        <v>3450</v>
      </c>
      <c r="D34" s="191"/>
      <c r="I34" s="364"/>
    </row>
    <row r="35" spans="1:9" x14ac:dyDescent="0.3">
      <c r="A35" s="364"/>
      <c r="B35" s="364"/>
      <c r="C35" s="60" t="s">
        <v>3451</v>
      </c>
      <c r="D35" s="191"/>
      <c r="I35" s="364"/>
    </row>
    <row r="36" spans="1:9" x14ac:dyDescent="0.3">
      <c r="A36" s="364"/>
      <c r="B36" s="364"/>
      <c r="C36" s="61" t="s">
        <v>3452</v>
      </c>
      <c r="D36" s="191"/>
      <c r="I36" s="364"/>
    </row>
    <row r="37" spans="1:9" x14ac:dyDescent="0.3">
      <c r="A37" s="364"/>
      <c r="B37" s="373" t="s">
        <v>3453</v>
      </c>
      <c r="C37" s="63" t="s">
        <v>3454</v>
      </c>
      <c r="D37" s="191"/>
      <c r="I37" s="364"/>
    </row>
    <row r="38" spans="1:9" x14ac:dyDescent="0.3">
      <c r="A38" s="364"/>
      <c r="B38" s="364"/>
      <c r="C38" s="64" t="s">
        <v>3455</v>
      </c>
      <c r="D38" s="191"/>
    </row>
    <row r="39" spans="1:9" x14ac:dyDescent="0.3">
      <c r="A39" s="364"/>
      <c r="B39" s="364"/>
      <c r="C39" s="64" t="s">
        <v>3456</v>
      </c>
      <c r="D39" s="191"/>
    </row>
    <row r="40" spans="1:9" x14ac:dyDescent="0.3">
      <c r="A40" s="364"/>
      <c r="B40" s="364"/>
      <c r="C40" s="64" t="s">
        <v>3457</v>
      </c>
      <c r="D40" s="191"/>
    </row>
    <row r="41" spans="1:9" x14ac:dyDescent="0.3">
      <c r="A41" s="364"/>
      <c r="B41" s="364"/>
      <c r="C41" s="64" t="s">
        <v>3458</v>
      </c>
      <c r="D41" s="191"/>
    </row>
    <row r="42" spans="1:9" x14ac:dyDescent="0.3">
      <c r="A42" s="364"/>
      <c r="B42" s="364"/>
      <c r="C42" s="64" t="s">
        <v>3459</v>
      </c>
      <c r="D42" s="191"/>
    </row>
    <row r="43" spans="1:9" x14ac:dyDescent="0.3">
      <c r="A43" s="364"/>
      <c r="B43" s="364"/>
      <c r="C43" s="65" t="s">
        <v>3460</v>
      </c>
      <c r="D43" s="191"/>
    </row>
    <row r="44" spans="1:9" x14ac:dyDescent="0.3">
      <c r="B44" s="374" t="s">
        <v>3461</v>
      </c>
    </row>
    <row r="45" spans="1:9" x14ac:dyDescent="0.3">
      <c r="B45" s="374" t="s">
        <v>3462</v>
      </c>
    </row>
    <row r="46" spans="1:9" x14ac:dyDescent="0.3">
      <c r="B46" s="364" t="s">
        <v>3463</v>
      </c>
      <c r="C46" s="375"/>
    </row>
    <row r="48" spans="1:9" x14ac:dyDescent="0.3">
      <c r="B48" s="370" t="s">
        <v>3421</v>
      </c>
      <c r="C48" s="53" t="s">
        <v>3422</v>
      </c>
    </row>
    <row r="49" spans="2:3" x14ac:dyDescent="0.3">
      <c r="B49" s="364"/>
      <c r="C49" s="53" t="s">
        <v>3423</v>
      </c>
    </row>
    <row r="50" spans="2:3" x14ac:dyDescent="0.3">
      <c r="B50" s="191"/>
      <c r="C50" s="53" t="s">
        <v>3424</v>
      </c>
    </row>
    <row r="51" spans="2:3" x14ac:dyDescent="0.3">
      <c r="B51" s="191"/>
      <c r="C51" s="53" t="s">
        <v>3425</v>
      </c>
    </row>
    <row r="52" spans="2:3" x14ac:dyDescent="0.3">
      <c r="B52" s="191"/>
      <c r="C52" s="53" t="s">
        <v>3426</v>
      </c>
    </row>
    <row r="53" spans="2:3" x14ac:dyDescent="0.3">
      <c r="B53" s="191"/>
      <c r="C53" s="53" t="s">
        <v>3427</v>
      </c>
    </row>
    <row r="54" spans="2:3" x14ac:dyDescent="0.3">
      <c r="B54" s="364"/>
      <c r="C54" s="53" t="s">
        <v>3428</v>
      </c>
    </row>
    <row r="55" spans="2:3" x14ac:dyDescent="0.3">
      <c r="B55" s="191"/>
      <c r="C55" s="53" t="s">
        <v>3429</v>
      </c>
    </row>
    <row r="56" spans="2:3" x14ac:dyDescent="0.3">
      <c r="B56" s="191"/>
      <c r="C56" s="53" t="s">
        <v>3430</v>
      </c>
    </row>
    <row r="57" spans="2:3" x14ac:dyDescent="0.3">
      <c r="B57" s="364"/>
      <c r="C57" s="53" t="s">
        <v>3431</v>
      </c>
    </row>
    <row r="58" spans="2:3" x14ac:dyDescent="0.3">
      <c r="B58" s="364"/>
      <c r="C58" s="53" t="s">
        <v>3432</v>
      </c>
    </row>
    <row r="59" spans="2:3" x14ac:dyDescent="0.3">
      <c r="B59" s="364"/>
      <c r="C59" s="53" t="s">
        <v>3433</v>
      </c>
    </row>
    <row r="60" spans="2:3" x14ac:dyDescent="0.3">
      <c r="B60" s="364"/>
      <c r="C60" s="53" t="s">
        <v>3434</v>
      </c>
    </row>
    <row r="61" spans="2:3" x14ac:dyDescent="0.3">
      <c r="B61" s="364"/>
      <c r="C61" s="53" t="s">
        <v>3435</v>
      </c>
    </row>
    <row r="62" spans="2:3" x14ac:dyDescent="0.3">
      <c r="B62" s="364"/>
      <c r="C62" s="53" t="s">
        <v>3436</v>
      </c>
    </row>
    <row r="63" spans="2:3" x14ac:dyDescent="0.3">
      <c r="B63" s="364"/>
      <c r="C63" s="53" t="s">
        <v>3437</v>
      </c>
    </row>
    <row r="64" spans="2:3" x14ac:dyDescent="0.3">
      <c r="B64" s="364"/>
      <c r="C64" s="53" t="s">
        <v>3438</v>
      </c>
    </row>
    <row r="65" spans="2:3" x14ac:dyDescent="0.3">
      <c r="B65" s="364"/>
      <c r="C65" s="53" t="s">
        <v>3439</v>
      </c>
    </row>
    <row r="66" spans="2:3" x14ac:dyDescent="0.3">
      <c r="B66" s="364"/>
      <c r="C66" s="53" t="s">
        <v>313</v>
      </c>
    </row>
    <row r="67" spans="2:3" x14ac:dyDescent="0.3">
      <c r="B67" s="364"/>
      <c r="C67" s="53" t="s">
        <v>314</v>
      </c>
    </row>
    <row r="68" spans="2:3" x14ac:dyDescent="0.3">
      <c r="B68" s="364"/>
      <c r="C68" s="54" t="s">
        <v>315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 sqref="B1:B15"/>
    </sheetView>
  </sheetViews>
  <sheetFormatPr defaultRowHeight="14.4" x14ac:dyDescent="0.3"/>
  <cols>
    <col min="1" max="2" width="33.44140625" customWidth="1"/>
  </cols>
  <sheetData>
    <row r="1" spans="1:2" x14ac:dyDescent="0.35">
      <c r="A1" s="34" t="s">
        <v>333</v>
      </c>
      <c r="B1" s="34" t="s">
        <v>334</v>
      </c>
    </row>
    <row r="2" spans="1:2" x14ac:dyDescent="0.35">
      <c r="A2" s="34" t="s">
        <v>374</v>
      </c>
      <c r="B2" s="34" t="s">
        <v>374</v>
      </c>
    </row>
    <row r="3" spans="1:2" x14ac:dyDescent="0.35">
      <c r="A3" s="34" t="s">
        <v>253</v>
      </c>
      <c r="B3" s="34" t="s">
        <v>253</v>
      </c>
    </row>
    <row r="4" spans="1:2" x14ac:dyDescent="0.35">
      <c r="A4" s="30" t="s">
        <v>238</v>
      </c>
      <c r="B4" s="30" t="s">
        <v>160</v>
      </c>
    </row>
    <row r="5" spans="1:2" x14ac:dyDescent="0.35">
      <c r="A5" s="30" t="s">
        <v>239</v>
      </c>
      <c r="B5" s="30" t="s">
        <v>240</v>
      </c>
    </row>
    <row r="6" spans="1:2" x14ac:dyDescent="0.35">
      <c r="A6" s="34" t="s">
        <v>254</v>
      </c>
      <c r="B6" s="34" t="s">
        <v>162</v>
      </c>
    </row>
    <row r="7" spans="1:2" x14ac:dyDescent="0.35">
      <c r="A7" s="30" t="s">
        <v>245</v>
      </c>
      <c r="B7" s="30" t="s">
        <v>161</v>
      </c>
    </row>
    <row r="8" spans="1:2" x14ac:dyDescent="0.35">
      <c r="A8" s="30" t="s">
        <v>352</v>
      </c>
      <c r="B8" s="30" t="s">
        <v>241</v>
      </c>
    </row>
    <row r="9" spans="1:2" x14ac:dyDescent="0.35">
      <c r="A9" s="30" t="s">
        <v>246</v>
      </c>
      <c r="B9" s="30" t="s">
        <v>163</v>
      </c>
    </row>
    <row r="10" spans="1:2" x14ac:dyDescent="0.35">
      <c r="A10" s="30" t="s">
        <v>247</v>
      </c>
      <c r="B10" s="30" t="s">
        <v>166</v>
      </c>
    </row>
    <row r="11" spans="1:2" x14ac:dyDescent="0.35">
      <c r="A11" s="30" t="s">
        <v>14</v>
      </c>
      <c r="B11" s="30" t="s">
        <v>242</v>
      </c>
    </row>
    <row r="12" spans="1:2" x14ac:dyDescent="0.35">
      <c r="A12" s="34" t="s">
        <v>351</v>
      </c>
      <c r="B12" s="34" t="s">
        <v>167</v>
      </c>
    </row>
    <row r="13" spans="1:2" x14ac:dyDescent="0.35">
      <c r="A13" s="30" t="s">
        <v>248</v>
      </c>
      <c r="B13" s="30" t="s">
        <v>243</v>
      </c>
    </row>
    <row r="14" spans="1:2" x14ac:dyDescent="0.35">
      <c r="A14" s="30" t="s">
        <v>249</v>
      </c>
      <c r="B14" s="30" t="s">
        <v>244</v>
      </c>
    </row>
    <row r="15" spans="1:2" x14ac:dyDescent="0.35">
      <c r="A15" s="30" t="s">
        <v>14</v>
      </c>
      <c r="B15" s="30" t="s">
        <v>14</v>
      </c>
    </row>
    <row r="16" spans="1:2" x14ac:dyDescent="0.35">
      <c r="A16" s="30"/>
      <c r="B16" s="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48"/>
  <sheetViews>
    <sheetView topLeftCell="BA1" zoomScale="70" zoomScaleNormal="70" workbookViewId="0">
      <selection activeCell="BE7" sqref="BE7"/>
    </sheetView>
  </sheetViews>
  <sheetFormatPr defaultRowHeight="14.4" x14ac:dyDescent="0.3"/>
  <cols>
    <col min="1" max="1" width="46.21875" customWidth="1"/>
    <col min="2" max="2" width="10.5546875" customWidth="1"/>
    <col min="3" max="3" width="17.77734375" customWidth="1"/>
    <col min="4" max="4" width="33.77734375" customWidth="1"/>
    <col min="5" max="5" width="30.44140625" customWidth="1"/>
    <col min="6" max="6" width="12.21875" customWidth="1"/>
    <col min="7" max="7" width="30.44140625" customWidth="1"/>
    <col min="8" max="8" width="8.77734375" customWidth="1"/>
    <col min="9" max="15" width="26.77734375" customWidth="1"/>
    <col min="16" max="16" width="28.5546875" style="2" customWidth="1"/>
    <col min="17" max="19" width="25.77734375" customWidth="1"/>
    <col min="20" max="20" width="9.5546875" customWidth="1"/>
    <col min="21" max="21" width="27.21875" customWidth="1"/>
    <col min="22" max="25" width="21.21875" customWidth="1"/>
    <col min="26" max="26" width="27.21875" customWidth="1"/>
    <col min="27" max="27" width="8.5546875" customWidth="1"/>
    <col min="28" max="31" width="14.21875" customWidth="1"/>
    <col min="32" max="32" width="27.21875" customWidth="1"/>
    <col min="33" max="36" width="13.77734375" customWidth="1"/>
    <col min="37" max="37" width="13.44140625" customWidth="1"/>
    <col min="38" max="38" width="27.21875" customWidth="1"/>
    <col min="39" max="39" width="9" customWidth="1"/>
    <col min="40" max="40" width="27.21875" customWidth="1"/>
    <col min="41" max="41" width="9" customWidth="1"/>
    <col min="42" max="42" width="8.77734375" customWidth="1"/>
    <col min="43" max="43" width="23.77734375" customWidth="1"/>
    <col min="44" max="44" width="27.21875" customWidth="1"/>
    <col min="45" max="45" width="8.77734375" customWidth="1"/>
    <col min="46" max="47" width="13" customWidth="1"/>
    <col min="48" max="49" width="13.77734375" customWidth="1"/>
    <col min="50" max="50" width="13.77734375" style="2" customWidth="1"/>
    <col min="51" max="54" width="20" customWidth="1"/>
    <col min="55" max="55" width="15.77734375" customWidth="1"/>
    <col min="56" max="56" width="7.44140625" customWidth="1"/>
    <col min="57" max="58" width="31.21875" customWidth="1"/>
    <col min="59" max="59" width="43.77734375" customWidth="1"/>
    <col min="60" max="60" width="8.77734375" customWidth="1"/>
    <col min="61" max="61" width="29.5546875" customWidth="1"/>
    <col min="62" max="62" width="22" customWidth="1"/>
    <col min="63" max="63" width="20" customWidth="1"/>
    <col min="64" max="64" width="27.77734375" customWidth="1"/>
    <col min="65" max="66" width="17" customWidth="1"/>
    <col min="67" max="70" width="27.77734375" customWidth="1"/>
    <col min="71" max="71" width="0.21875" customWidth="1"/>
    <col min="72" max="72" width="27.77734375" customWidth="1"/>
    <col min="73" max="73" width="0.21875" customWidth="1"/>
    <col min="74" max="78" width="27.77734375" customWidth="1"/>
    <col min="79" max="79" width="0.21875" customWidth="1"/>
    <col min="80" max="80" width="34.5546875" customWidth="1"/>
    <col min="81" max="85" width="27.77734375" customWidth="1"/>
    <col min="86" max="86" width="27.77734375" style="2" customWidth="1"/>
    <col min="87" max="90" width="27.77734375" style="9" customWidth="1"/>
    <col min="91" max="97" width="21.5546875" customWidth="1"/>
    <col min="98" max="98" width="21.77734375" style="9" customWidth="1"/>
    <col min="99" max="99" width="21.77734375" style="2" customWidth="1"/>
    <col min="100" max="102" width="21.77734375" style="9" customWidth="1"/>
    <col min="103" max="109" width="21.77734375" customWidth="1"/>
    <col min="110" max="110" width="8.21875" customWidth="1"/>
    <col min="111" max="111" width="8.21875" style="2" customWidth="1"/>
    <col min="112" max="112" width="11.21875" customWidth="1"/>
    <col min="113" max="113" width="11.77734375" customWidth="1"/>
  </cols>
  <sheetData>
    <row r="1" spans="1:113" ht="15" x14ac:dyDescent="0.25">
      <c r="A1" s="16" t="s">
        <v>2</v>
      </c>
      <c r="B1" s="17"/>
      <c r="C1" s="17"/>
      <c r="D1" s="17"/>
      <c r="E1" s="17"/>
      <c r="F1" s="17"/>
      <c r="G1" s="17"/>
      <c r="H1" s="17"/>
      <c r="I1" s="17"/>
      <c r="J1" s="17"/>
      <c r="K1" s="17"/>
      <c r="L1" s="17"/>
      <c r="M1" s="17"/>
      <c r="N1" s="17"/>
      <c r="O1" s="17"/>
      <c r="P1" s="18"/>
      <c r="Q1" s="13" t="s">
        <v>151</v>
      </c>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5"/>
      <c r="AY1" s="10" t="s">
        <v>152</v>
      </c>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2"/>
      <c r="CI1" s="21" t="s">
        <v>153</v>
      </c>
      <c r="CJ1" s="21"/>
      <c r="CK1" s="21"/>
      <c r="CL1" s="21"/>
      <c r="CM1" s="19"/>
      <c r="CN1" s="19"/>
      <c r="CO1" s="19"/>
      <c r="CP1" s="19"/>
      <c r="CQ1" s="19"/>
      <c r="CR1" s="19"/>
      <c r="CS1" s="19"/>
      <c r="CT1" s="70"/>
      <c r="CU1" s="20"/>
      <c r="CV1" s="24" t="s">
        <v>154</v>
      </c>
      <c r="CW1" s="24"/>
      <c r="CX1" s="24"/>
      <c r="CY1" s="22"/>
      <c r="CZ1" s="22"/>
      <c r="DA1" s="22"/>
      <c r="DB1" s="22"/>
      <c r="DC1" s="22"/>
      <c r="DD1" s="22"/>
      <c r="DE1" s="22"/>
      <c r="DF1" s="22"/>
      <c r="DG1" s="23"/>
      <c r="DH1" s="23"/>
      <c r="DI1" s="23"/>
    </row>
    <row r="2" spans="1:113" s="1" customFormat="1" ht="15" x14ac:dyDescent="0.25">
      <c r="A2" s="1" t="s">
        <v>3356</v>
      </c>
      <c r="D2" s="1" t="s">
        <v>1</v>
      </c>
      <c r="G2" s="1" t="s">
        <v>2</v>
      </c>
      <c r="P2" s="3"/>
      <c r="Q2" s="1" t="s">
        <v>25</v>
      </c>
      <c r="U2" s="1" t="s">
        <v>26</v>
      </c>
      <c r="AR2" s="1" t="s">
        <v>27</v>
      </c>
      <c r="AX2" s="3"/>
      <c r="AY2" s="1" t="s">
        <v>70</v>
      </c>
      <c r="CH2" s="3"/>
      <c r="CI2" s="1" t="s">
        <v>61</v>
      </c>
      <c r="CT2" s="7"/>
      <c r="CU2" s="3"/>
      <c r="CV2" s="1" t="s">
        <v>64</v>
      </c>
      <c r="DG2" s="3"/>
      <c r="DH2" s="211"/>
      <c r="DI2" s="3"/>
    </row>
    <row r="3" spans="1:113" s="4" customFormat="1" ht="57.6" x14ac:dyDescent="0.3">
      <c r="A3" s="81" t="s">
        <v>3356</v>
      </c>
      <c r="B3" s="81"/>
      <c r="C3" s="81" t="s">
        <v>14</v>
      </c>
      <c r="D3" s="82" t="s">
        <v>3</v>
      </c>
      <c r="E3" s="81" t="s">
        <v>4</v>
      </c>
      <c r="F3" s="81"/>
      <c r="G3" s="81" t="s">
        <v>5</v>
      </c>
      <c r="H3" s="81"/>
      <c r="I3" s="81" t="s">
        <v>16</v>
      </c>
      <c r="J3" s="81" t="s">
        <v>6</v>
      </c>
      <c r="K3" s="81" t="s">
        <v>7</v>
      </c>
      <c r="L3" s="81" t="s">
        <v>8</v>
      </c>
      <c r="M3" s="81" t="s">
        <v>9</v>
      </c>
      <c r="N3" s="81" t="s">
        <v>10</v>
      </c>
      <c r="O3" s="81" t="s">
        <v>11</v>
      </c>
      <c r="P3" s="83" t="s">
        <v>12</v>
      </c>
      <c r="Q3" s="4" t="s">
        <v>28</v>
      </c>
      <c r="S3" s="34" t="s">
        <v>29</v>
      </c>
      <c r="T3" s="34"/>
      <c r="U3" s="34" t="s">
        <v>30</v>
      </c>
      <c r="V3" s="34"/>
      <c r="W3" s="34"/>
      <c r="X3" s="34"/>
      <c r="Y3" s="34"/>
      <c r="Z3" s="4" t="s">
        <v>31</v>
      </c>
      <c r="AF3" s="4" t="s">
        <v>32</v>
      </c>
      <c r="AL3" s="4" t="s">
        <v>33</v>
      </c>
      <c r="AN3" s="4" t="s">
        <v>376</v>
      </c>
      <c r="AQ3" s="4" t="s">
        <v>3383</v>
      </c>
      <c r="AR3" s="4" t="s">
        <v>34</v>
      </c>
      <c r="AT3" s="4" t="s">
        <v>35</v>
      </c>
      <c r="AU3" s="34" t="s">
        <v>36</v>
      </c>
      <c r="AV3" s="4" t="s">
        <v>37</v>
      </c>
      <c r="AX3" s="5"/>
      <c r="AY3" s="4" t="s">
        <v>71</v>
      </c>
      <c r="AZ3" s="4" t="s">
        <v>72</v>
      </c>
      <c r="BA3" s="34" t="s">
        <v>36</v>
      </c>
      <c r="BB3" s="4" t="s">
        <v>377</v>
      </c>
      <c r="BC3" s="4" t="s">
        <v>86</v>
      </c>
      <c r="BE3" s="34" t="s">
        <v>157</v>
      </c>
      <c r="BF3" s="34" t="s">
        <v>343</v>
      </c>
      <c r="BG3" s="4" t="s">
        <v>73</v>
      </c>
      <c r="BI3" s="4" t="s">
        <v>74</v>
      </c>
      <c r="BK3" s="4" t="s">
        <v>14</v>
      </c>
      <c r="BL3" s="4" t="s">
        <v>75</v>
      </c>
      <c r="BM3" s="4" t="s">
        <v>87</v>
      </c>
      <c r="BN3" s="4" t="s">
        <v>14</v>
      </c>
      <c r="BP3" s="4" t="s">
        <v>76</v>
      </c>
      <c r="BR3" s="4" t="s">
        <v>77</v>
      </c>
      <c r="BT3" s="4" t="s">
        <v>78</v>
      </c>
      <c r="BV3" s="4" t="s">
        <v>79</v>
      </c>
      <c r="BX3" s="4" t="s">
        <v>80</v>
      </c>
      <c r="BZ3" s="4" t="s">
        <v>81</v>
      </c>
      <c r="CB3" s="4" t="s">
        <v>82</v>
      </c>
      <c r="CD3" s="4" t="s">
        <v>83</v>
      </c>
      <c r="CF3" s="4" t="s">
        <v>84</v>
      </c>
      <c r="CH3" s="5" t="s">
        <v>85</v>
      </c>
      <c r="CI3" s="4" t="s">
        <v>255</v>
      </c>
      <c r="CJ3" s="8" t="s">
        <v>336</v>
      </c>
      <c r="CK3" s="8" t="s">
        <v>337</v>
      </c>
      <c r="CL3" s="4" t="s">
        <v>136</v>
      </c>
      <c r="CM3" s="4" t="s">
        <v>62</v>
      </c>
      <c r="CN3" s="4" t="s">
        <v>378</v>
      </c>
      <c r="CO3" s="4" t="s">
        <v>380</v>
      </c>
      <c r="CP3" s="4" t="s">
        <v>381</v>
      </c>
      <c r="CQ3" s="4" t="s">
        <v>382</v>
      </c>
      <c r="CR3" s="4" t="s">
        <v>383</v>
      </c>
      <c r="CS3" s="4" t="s">
        <v>384</v>
      </c>
      <c r="CT3" s="8" t="s">
        <v>63</v>
      </c>
      <c r="CU3" s="66" t="s">
        <v>335</v>
      </c>
      <c r="CV3" s="8" t="s">
        <v>255</v>
      </c>
      <c r="CW3" s="8" t="s">
        <v>336</v>
      </c>
      <c r="CX3" s="8" t="s">
        <v>337</v>
      </c>
      <c r="CY3" s="4" t="s">
        <v>385</v>
      </c>
      <c r="CZ3" s="4" t="s">
        <v>381</v>
      </c>
      <c r="DA3" s="4" t="s">
        <v>382</v>
      </c>
      <c r="DB3" s="4" t="s">
        <v>383</v>
      </c>
      <c r="DC3" s="4" t="s">
        <v>386</v>
      </c>
      <c r="DD3" s="4" t="s">
        <v>387</v>
      </c>
      <c r="DE3" s="4" t="s">
        <v>65</v>
      </c>
      <c r="DG3" s="5" t="s">
        <v>14</v>
      </c>
      <c r="DH3" s="345" t="s">
        <v>3386</v>
      </c>
      <c r="DI3" s="5" t="s">
        <v>3387</v>
      </c>
    </row>
    <row r="4" spans="1:113" s="4" customFormat="1" x14ac:dyDescent="0.3">
      <c r="A4" s="96"/>
      <c r="B4" s="96"/>
      <c r="C4" s="96"/>
      <c r="D4" s="97"/>
      <c r="E4" s="96"/>
      <c r="F4" s="96"/>
      <c r="G4" s="96"/>
      <c r="H4" s="96"/>
      <c r="I4" s="96"/>
      <c r="J4" s="96"/>
      <c r="K4" s="96"/>
      <c r="L4" s="96"/>
      <c r="M4" s="96"/>
      <c r="N4" s="96"/>
      <c r="O4" s="96"/>
      <c r="P4" s="98"/>
      <c r="Q4" s="99"/>
      <c r="R4" s="99"/>
      <c r="S4" s="100"/>
      <c r="T4" s="100"/>
      <c r="U4" s="101" t="s">
        <v>38</v>
      </c>
      <c r="V4" s="101" t="s">
        <v>39</v>
      </c>
      <c r="W4" s="101" t="s">
        <v>40</v>
      </c>
      <c r="X4" s="101" t="s">
        <v>41</v>
      </c>
      <c r="Y4" s="101" t="s">
        <v>42</v>
      </c>
      <c r="Z4" s="99"/>
      <c r="AA4" s="99"/>
      <c r="AB4" s="102" t="s">
        <v>43</v>
      </c>
      <c r="AC4" s="102" t="s">
        <v>44</v>
      </c>
      <c r="AD4" s="102" t="s">
        <v>45</v>
      </c>
      <c r="AE4" s="102" t="s">
        <v>46</v>
      </c>
      <c r="AF4" s="99"/>
      <c r="AG4" s="99"/>
      <c r="AH4" s="102" t="s">
        <v>43</v>
      </c>
      <c r="AI4" s="102" t="s">
        <v>44</v>
      </c>
      <c r="AJ4" s="102" t="s">
        <v>45</v>
      </c>
      <c r="AK4" s="102" t="s">
        <v>46</v>
      </c>
      <c r="AL4" s="99"/>
      <c r="AM4" s="99"/>
      <c r="AN4" s="99"/>
      <c r="AO4" s="99"/>
      <c r="AP4" s="99"/>
      <c r="AQ4" s="99"/>
      <c r="AR4" s="99"/>
      <c r="AS4" s="99"/>
      <c r="AT4" s="99"/>
      <c r="AU4" s="100"/>
      <c r="AV4" s="102" t="s">
        <v>47</v>
      </c>
      <c r="AW4" s="102" t="s">
        <v>48</v>
      </c>
      <c r="AX4" s="103" t="s">
        <v>49</v>
      </c>
      <c r="AY4" s="99"/>
      <c r="AZ4" s="99"/>
      <c r="BA4" s="100"/>
      <c r="BB4" s="99"/>
      <c r="BC4" s="99"/>
      <c r="BD4" s="99"/>
      <c r="BE4" s="100"/>
      <c r="BF4" s="100"/>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104"/>
      <c r="CI4" s="99"/>
      <c r="CJ4" s="99"/>
      <c r="CK4" s="99"/>
      <c r="CL4" s="99"/>
      <c r="CM4" s="99"/>
      <c r="CN4" s="99"/>
      <c r="CO4" s="99"/>
      <c r="CP4" s="99"/>
      <c r="CQ4" s="99"/>
      <c r="CR4" s="99"/>
      <c r="CS4" s="99"/>
      <c r="CT4" s="99"/>
      <c r="CU4" s="105"/>
      <c r="CV4" s="99"/>
      <c r="CW4" s="99"/>
      <c r="CX4" s="99"/>
      <c r="CY4" s="99"/>
      <c r="CZ4" s="99"/>
      <c r="DA4" s="99"/>
      <c r="DB4" s="99"/>
      <c r="DC4" s="99"/>
      <c r="DD4" s="99"/>
      <c r="DE4" s="99"/>
      <c r="DF4" s="99"/>
      <c r="DG4" s="104"/>
      <c r="DH4" s="346"/>
      <c r="DI4" s="104"/>
    </row>
    <row r="5" spans="1:113" ht="15" x14ac:dyDescent="0.25">
      <c r="A5" s="79" t="s">
        <v>374</v>
      </c>
      <c r="B5" t="s">
        <v>13</v>
      </c>
      <c r="D5" s="80" t="s">
        <v>366</v>
      </c>
      <c r="E5" s="35" t="s">
        <v>375</v>
      </c>
      <c r="F5" t="s">
        <v>13</v>
      </c>
      <c r="G5" s="79" t="s">
        <v>374</v>
      </c>
      <c r="H5" t="s">
        <v>13</v>
      </c>
      <c r="K5" t="s">
        <v>15</v>
      </c>
      <c r="Q5" t="s">
        <v>15</v>
      </c>
      <c r="R5" t="s">
        <v>13</v>
      </c>
      <c r="S5" s="30" t="s">
        <v>15</v>
      </c>
      <c r="T5" s="30" t="s">
        <v>13</v>
      </c>
      <c r="Z5" s="79" t="s">
        <v>374</v>
      </c>
      <c r="AA5" t="s">
        <v>13</v>
      </c>
      <c r="AF5" s="79" t="s">
        <v>374</v>
      </c>
      <c r="AG5" t="s">
        <v>13</v>
      </c>
      <c r="AL5" s="79" t="s">
        <v>374</v>
      </c>
      <c r="AM5" t="s">
        <v>13</v>
      </c>
      <c r="AO5" t="s">
        <v>13</v>
      </c>
      <c r="AP5" t="s">
        <v>13</v>
      </c>
      <c r="AQ5" t="s">
        <v>3384</v>
      </c>
      <c r="AR5" s="79" t="s">
        <v>374</v>
      </c>
      <c r="AS5" t="s">
        <v>13</v>
      </c>
      <c r="AU5" s="79" t="s">
        <v>374</v>
      </c>
      <c r="BA5" s="79" t="s">
        <v>374</v>
      </c>
      <c r="BC5" s="79" t="s">
        <v>374</v>
      </c>
      <c r="BD5" t="s">
        <v>13</v>
      </c>
      <c r="BE5" s="79" t="s">
        <v>374</v>
      </c>
      <c r="BF5" s="79" t="s">
        <v>374</v>
      </c>
      <c r="BG5" s="79" t="s">
        <v>374</v>
      </c>
      <c r="BH5" t="s">
        <v>13</v>
      </c>
      <c r="BI5" s="79" t="s">
        <v>374</v>
      </c>
      <c r="BJ5" t="s">
        <v>13</v>
      </c>
      <c r="BL5" s="79" t="s">
        <v>374</v>
      </c>
      <c r="BO5" t="s">
        <v>13</v>
      </c>
      <c r="BP5" s="79" t="s">
        <v>374</v>
      </c>
      <c r="BQ5" t="s">
        <v>13</v>
      </c>
      <c r="BR5" s="79" t="s">
        <v>374</v>
      </c>
      <c r="BS5" t="s">
        <v>13</v>
      </c>
      <c r="BT5" s="79" t="s">
        <v>374</v>
      </c>
      <c r="BU5" t="s">
        <v>13</v>
      </c>
      <c r="BV5" s="79" t="s">
        <v>374</v>
      </c>
      <c r="BW5" t="s">
        <v>13</v>
      </c>
      <c r="BX5" s="79" t="s">
        <v>374</v>
      </c>
      <c r="BY5" t="s">
        <v>13</v>
      </c>
      <c r="BZ5" s="79" t="s">
        <v>374</v>
      </c>
      <c r="CA5" t="s">
        <v>13</v>
      </c>
      <c r="CB5" s="79" t="s">
        <v>374</v>
      </c>
      <c r="CC5" t="s">
        <v>13</v>
      </c>
      <c r="CD5" s="79" t="s">
        <v>374</v>
      </c>
      <c r="CE5" t="s">
        <v>13</v>
      </c>
      <c r="CF5" s="79" t="s">
        <v>374</v>
      </c>
      <c r="CG5" t="s">
        <v>13</v>
      </c>
      <c r="CI5" s="79" t="s">
        <v>374</v>
      </c>
      <c r="CJ5" s="80" t="s">
        <v>366</v>
      </c>
      <c r="CK5" s="35" t="s">
        <v>375</v>
      </c>
      <c r="CL5" s="79" t="s">
        <v>374</v>
      </c>
      <c r="CO5" t="s">
        <v>379</v>
      </c>
      <c r="CU5" s="79" t="s">
        <v>374</v>
      </c>
      <c r="CV5" s="84" t="s">
        <v>374</v>
      </c>
      <c r="CW5" s="80" t="s">
        <v>366</v>
      </c>
      <c r="CX5" s="35" t="s">
        <v>375</v>
      </c>
      <c r="CY5" t="s">
        <v>379</v>
      </c>
      <c r="DD5" s="9"/>
      <c r="DE5" s="36" t="s">
        <v>374</v>
      </c>
      <c r="DF5" t="s">
        <v>13</v>
      </c>
      <c r="DH5" s="220" t="s">
        <v>2805</v>
      </c>
      <c r="DI5" s="220" t="s">
        <v>2806</v>
      </c>
    </row>
    <row r="6" spans="1:113" ht="15" x14ac:dyDescent="0.25">
      <c r="A6" s="30" t="s">
        <v>3357</v>
      </c>
      <c r="B6" s="6"/>
      <c r="C6" s="74"/>
      <c r="D6" s="30"/>
      <c r="F6" t="s">
        <v>15</v>
      </c>
      <c r="G6" t="s">
        <v>18</v>
      </c>
      <c r="H6">
        <v>1</v>
      </c>
      <c r="R6" t="s">
        <v>15</v>
      </c>
      <c r="S6" s="74"/>
      <c r="T6" s="30" t="s">
        <v>15</v>
      </c>
      <c r="U6" s="30"/>
      <c r="V6" s="30"/>
      <c r="W6" s="30"/>
      <c r="X6" s="30"/>
      <c r="Y6" s="30"/>
      <c r="Z6" t="s">
        <v>50</v>
      </c>
      <c r="AE6" t="s">
        <v>15</v>
      </c>
      <c r="AF6" t="s">
        <v>51</v>
      </c>
      <c r="AK6" t="s">
        <v>15</v>
      </c>
      <c r="AL6" t="s">
        <v>52</v>
      </c>
      <c r="AM6">
        <v>1</v>
      </c>
      <c r="AO6" t="s">
        <v>15</v>
      </c>
      <c r="AP6">
        <v>1</v>
      </c>
      <c r="AQ6" t="s">
        <v>3385</v>
      </c>
      <c r="AR6" t="s">
        <v>53</v>
      </c>
      <c r="AS6">
        <v>1</v>
      </c>
      <c r="AU6" t="s">
        <v>235</v>
      </c>
      <c r="BA6" t="s">
        <v>235</v>
      </c>
      <c r="BC6">
        <v>1</v>
      </c>
      <c r="BD6">
        <v>1</v>
      </c>
      <c r="BE6" s="30" t="s">
        <v>164</v>
      </c>
      <c r="BF6" s="85" t="s">
        <v>243</v>
      </c>
      <c r="BG6" s="30" t="s">
        <v>88</v>
      </c>
      <c r="BH6">
        <v>6</v>
      </c>
      <c r="BI6" t="s">
        <v>89</v>
      </c>
      <c r="BJ6">
        <v>20</v>
      </c>
      <c r="BL6" t="s">
        <v>90</v>
      </c>
      <c r="BO6">
        <v>1</v>
      </c>
      <c r="BP6" t="s">
        <v>91</v>
      </c>
      <c r="BQ6">
        <v>1</v>
      </c>
      <c r="BR6" t="s">
        <v>92</v>
      </c>
      <c r="BS6">
        <v>1</v>
      </c>
      <c r="BT6" t="s">
        <v>92</v>
      </c>
      <c r="BU6">
        <v>1</v>
      </c>
      <c r="BV6" t="s">
        <v>92</v>
      </c>
      <c r="BW6">
        <v>1</v>
      </c>
      <c r="BX6" t="s">
        <v>92</v>
      </c>
      <c r="BY6">
        <v>1</v>
      </c>
      <c r="BZ6" t="s">
        <v>92</v>
      </c>
      <c r="CA6">
        <v>1</v>
      </c>
      <c r="CB6" t="s">
        <v>93</v>
      </c>
      <c r="CC6">
        <v>1</v>
      </c>
      <c r="CD6" t="s">
        <v>92</v>
      </c>
      <c r="CE6">
        <v>1</v>
      </c>
      <c r="CF6" t="s">
        <v>92</v>
      </c>
      <c r="CG6">
        <v>1</v>
      </c>
      <c r="CI6" s="30" t="s">
        <v>219</v>
      </c>
      <c r="CJ6" s="30"/>
      <c r="CK6" s="30"/>
      <c r="CL6" s="30" t="s">
        <v>21</v>
      </c>
      <c r="CU6" s="67" t="s">
        <v>215</v>
      </c>
      <c r="CV6" s="30" t="s">
        <v>222</v>
      </c>
      <c r="CW6" s="30"/>
      <c r="CX6" s="30"/>
      <c r="DE6" t="s">
        <v>66</v>
      </c>
      <c r="DF6">
        <v>1</v>
      </c>
      <c r="DH6" s="220" t="s">
        <v>2807</v>
      </c>
      <c r="DI6" s="220" t="s">
        <v>2808</v>
      </c>
    </row>
    <row r="7" spans="1:113" ht="15" x14ac:dyDescent="0.25">
      <c r="A7" s="30" t="s">
        <v>3358</v>
      </c>
      <c r="B7" s="6"/>
      <c r="C7" s="30"/>
      <c r="D7" s="30"/>
      <c r="F7" t="s">
        <v>15</v>
      </c>
      <c r="G7" t="s">
        <v>20</v>
      </c>
      <c r="H7">
        <v>2</v>
      </c>
      <c r="R7" t="s">
        <v>15</v>
      </c>
      <c r="S7" s="30"/>
      <c r="T7" s="30" t="s">
        <v>15</v>
      </c>
      <c r="U7" s="30"/>
      <c r="V7" s="74"/>
      <c r="W7" s="30"/>
      <c r="X7" s="30"/>
      <c r="Y7" s="30"/>
      <c r="Z7" t="s">
        <v>54</v>
      </c>
      <c r="AE7" t="s">
        <v>15</v>
      </c>
      <c r="AF7" t="s">
        <v>55</v>
      </c>
      <c r="AK7" t="s">
        <v>15</v>
      </c>
      <c r="AL7" t="s">
        <v>56</v>
      </c>
      <c r="AM7">
        <v>2</v>
      </c>
      <c r="AO7" t="s">
        <v>15</v>
      </c>
      <c r="AR7" t="s">
        <v>57</v>
      </c>
      <c r="AS7">
        <v>2</v>
      </c>
      <c r="AU7" t="s">
        <v>236</v>
      </c>
      <c r="BA7" t="s">
        <v>236</v>
      </c>
      <c r="BC7">
        <v>2</v>
      </c>
      <c r="BD7">
        <v>2</v>
      </c>
      <c r="BE7" s="30" t="s">
        <v>165</v>
      </c>
      <c r="BF7" s="30" t="s">
        <v>160</v>
      </c>
      <c r="BG7" s="30" t="s">
        <v>94</v>
      </c>
      <c r="BH7">
        <v>10</v>
      </c>
      <c r="BI7" t="s">
        <v>95</v>
      </c>
      <c r="BJ7">
        <v>14</v>
      </c>
      <c r="BL7" t="s">
        <v>96</v>
      </c>
      <c r="BO7">
        <v>2</v>
      </c>
      <c r="BP7" t="s">
        <v>97</v>
      </c>
      <c r="BQ7">
        <v>2</v>
      </c>
      <c r="BR7" t="s">
        <v>98</v>
      </c>
      <c r="BS7">
        <v>2</v>
      </c>
      <c r="BT7" t="s">
        <v>98</v>
      </c>
      <c r="BU7">
        <v>2</v>
      </c>
      <c r="BV7" t="s">
        <v>98</v>
      </c>
      <c r="BW7">
        <v>2</v>
      </c>
      <c r="BX7" t="s">
        <v>98</v>
      </c>
      <c r="BY7">
        <v>2</v>
      </c>
      <c r="BZ7" t="s">
        <v>98</v>
      </c>
      <c r="CA7">
        <v>2</v>
      </c>
      <c r="CB7" t="s">
        <v>99</v>
      </c>
      <c r="CC7">
        <v>2</v>
      </c>
      <c r="CD7" t="s">
        <v>98</v>
      </c>
      <c r="CE7">
        <v>2</v>
      </c>
      <c r="CF7" t="s">
        <v>98</v>
      </c>
      <c r="CG7">
        <v>2</v>
      </c>
      <c r="CI7" s="30" t="s">
        <v>220</v>
      </c>
      <c r="CJ7" s="30"/>
      <c r="CK7" s="30"/>
      <c r="CL7" s="30" t="s">
        <v>344</v>
      </c>
      <c r="CU7" s="2" t="s">
        <v>346</v>
      </c>
      <c r="CV7" s="30" t="s">
        <v>223</v>
      </c>
      <c r="CW7" s="30"/>
      <c r="CX7" s="30"/>
      <c r="DE7" t="s">
        <v>67</v>
      </c>
      <c r="DF7">
        <v>2</v>
      </c>
      <c r="DH7" s="220" t="s">
        <v>2809</v>
      </c>
      <c r="DI7" s="220" t="s">
        <v>2810</v>
      </c>
    </row>
    <row r="8" spans="1:113" ht="15" x14ac:dyDescent="0.25">
      <c r="A8" s="30" t="s">
        <v>3359</v>
      </c>
      <c r="B8" s="6"/>
      <c r="C8" s="30"/>
      <c r="D8" s="30"/>
      <c r="F8" t="s">
        <v>15</v>
      </c>
      <c r="G8" t="s">
        <v>19</v>
      </c>
      <c r="H8">
        <v>3</v>
      </c>
      <c r="R8" t="s">
        <v>15</v>
      </c>
      <c r="S8" s="30"/>
      <c r="T8" s="30" t="s">
        <v>15</v>
      </c>
      <c r="U8" s="30"/>
      <c r="V8" s="30"/>
      <c r="W8" s="30"/>
      <c r="X8" s="30"/>
      <c r="Y8" s="30"/>
      <c r="AE8" t="s">
        <v>15</v>
      </c>
      <c r="AK8" t="s">
        <v>15</v>
      </c>
      <c r="AL8" t="s">
        <v>58</v>
      </c>
      <c r="AM8">
        <v>3</v>
      </c>
      <c r="AO8" t="s">
        <v>15</v>
      </c>
      <c r="AR8" t="s">
        <v>59</v>
      </c>
      <c r="AS8">
        <v>3</v>
      </c>
      <c r="BC8">
        <v>3</v>
      </c>
      <c r="BD8">
        <v>3</v>
      </c>
      <c r="BE8" s="30" t="s">
        <v>14</v>
      </c>
      <c r="BF8" s="30" t="s">
        <v>162</v>
      </c>
      <c r="BG8" s="30" t="s">
        <v>100</v>
      </c>
      <c r="BH8">
        <v>13</v>
      </c>
      <c r="BI8" t="s">
        <v>101</v>
      </c>
      <c r="BJ8">
        <v>15</v>
      </c>
      <c r="BL8" t="s">
        <v>102</v>
      </c>
      <c r="BO8">
        <v>3</v>
      </c>
      <c r="BP8" t="s">
        <v>103</v>
      </c>
      <c r="BQ8">
        <v>3</v>
      </c>
      <c r="BR8" t="s">
        <v>104</v>
      </c>
      <c r="BS8">
        <v>3</v>
      </c>
      <c r="BT8" t="s">
        <v>104</v>
      </c>
      <c r="BU8">
        <v>3</v>
      </c>
      <c r="BV8" t="s">
        <v>104</v>
      </c>
      <c r="BW8">
        <v>3</v>
      </c>
      <c r="BX8" t="s">
        <v>104</v>
      </c>
      <c r="BY8">
        <v>3</v>
      </c>
      <c r="BZ8" t="s">
        <v>104</v>
      </c>
      <c r="CA8">
        <v>3</v>
      </c>
      <c r="CB8" t="s">
        <v>104</v>
      </c>
      <c r="CC8">
        <v>3</v>
      </c>
      <c r="CD8" t="s">
        <v>104</v>
      </c>
      <c r="CE8">
        <v>3</v>
      </c>
      <c r="CF8" t="s">
        <v>104</v>
      </c>
      <c r="CG8">
        <v>3</v>
      </c>
      <c r="CI8" s="30" t="s">
        <v>221</v>
      </c>
      <c r="CJ8" s="30"/>
      <c r="CK8" s="30"/>
      <c r="CL8" s="30" t="s">
        <v>22</v>
      </c>
      <c r="CU8" s="2" t="s">
        <v>345</v>
      </c>
      <c r="CV8" s="30" t="s">
        <v>224</v>
      </c>
      <c r="CW8" s="30"/>
      <c r="CX8" s="30"/>
      <c r="DE8" t="s">
        <v>68</v>
      </c>
      <c r="DF8">
        <v>3</v>
      </c>
      <c r="DH8" s="220" t="s">
        <v>2811</v>
      </c>
      <c r="DI8" s="220" t="s">
        <v>2812</v>
      </c>
    </row>
    <row r="9" spans="1:113" ht="15" x14ac:dyDescent="0.25">
      <c r="A9" s="30" t="s">
        <v>3360</v>
      </c>
      <c r="B9" s="6"/>
      <c r="C9" s="30"/>
      <c r="D9" s="30"/>
      <c r="F9" t="s">
        <v>15</v>
      </c>
      <c r="H9" t="s">
        <v>15</v>
      </c>
      <c r="R9" t="s">
        <v>15</v>
      </c>
      <c r="S9" s="30"/>
      <c r="T9" s="30" t="s">
        <v>15</v>
      </c>
      <c r="U9" s="30"/>
      <c r="V9" s="30"/>
      <c r="W9" s="30"/>
      <c r="X9" s="30"/>
      <c r="Y9" s="30"/>
      <c r="AE9" t="s">
        <v>15</v>
      </c>
      <c r="AK9" t="s">
        <v>15</v>
      </c>
      <c r="AL9" t="s">
        <v>60</v>
      </c>
      <c r="AM9">
        <v>4</v>
      </c>
      <c r="AO9" t="s">
        <v>15</v>
      </c>
      <c r="AS9" t="s">
        <v>15</v>
      </c>
      <c r="BC9">
        <v>4</v>
      </c>
      <c r="BD9">
        <v>4</v>
      </c>
      <c r="BE9" s="30"/>
      <c r="BF9" s="30" t="s">
        <v>240</v>
      </c>
      <c r="BG9" s="30" t="s">
        <v>105</v>
      </c>
      <c r="BH9">
        <v>1</v>
      </c>
      <c r="BI9" t="s">
        <v>106</v>
      </c>
      <c r="BJ9">
        <v>16</v>
      </c>
      <c r="BL9" t="s">
        <v>107</v>
      </c>
      <c r="BO9">
        <v>4</v>
      </c>
      <c r="BP9" t="s">
        <v>98</v>
      </c>
      <c r="BQ9">
        <v>4</v>
      </c>
      <c r="BR9" t="s">
        <v>108</v>
      </c>
      <c r="BS9">
        <v>4</v>
      </c>
      <c r="BT9" t="s">
        <v>108</v>
      </c>
      <c r="BU9">
        <v>4</v>
      </c>
      <c r="BV9" t="s">
        <v>108</v>
      </c>
      <c r="BW9">
        <v>4</v>
      </c>
      <c r="BX9" t="s">
        <v>108</v>
      </c>
      <c r="BY9">
        <v>4</v>
      </c>
      <c r="BZ9" t="s">
        <v>108</v>
      </c>
      <c r="CA9">
        <v>4</v>
      </c>
      <c r="CB9" t="s">
        <v>108</v>
      </c>
      <c r="CC9">
        <v>4</v>
      </c>
      <c r="CD9" t="s">
        <v>108</v>
      </c>
      <c r="CE9">
        <v>4</v>
      </c>
      <c r="CF9" t="s">
        <v>108</v>
      </c>
      <c r="CG9">
        <v>4</v>
      </c>
      <c r="CI9" s="30" t="s">
        <v>372</v>
      </c>
      <c r="CL9" s="30" t="s">
        <v>23</v>
      </c>
      <c r="CU9" s="2" t="s">
        <v>140</v>
      </c>
      <c r="CV9" s="30" t="s">
        <v>373</v>
      </c>
      <c r="DE9" t="s">
        <v>69</v>
      </c>
      <c r="DF9">
        <v>4</v>
      </c>
      <c r="DH9" s="220" t="s">
        <v>2813</v>
      </c>
      <c r="DI9" s="220" t="s">
        <v>2814</v>
      </c>
    </row>
    <row r="10" spans="1:113" ht="14.55" x14ac:dyDescent="0.35">
      <c r="A10" s="6"/>
      <c r="E10" t="s">
        <v>15</v>
      </c>
      <c r="G10" t="s">
        <v>15</v>
      </c>
      <c r="O10" s="2"/>
      <c r="P10"/>
      <c r="Q10" t="s">
        <v>15</v>
      </c>
      <c r="R10" s="30"/>
      <c r="S10" s="30" t="s">
        <v>15</v>
      </c>
      <c r="T10" s="30"/>
      <c r="U10" s="30"/>
      <c r="V10" s="30"/>
      <c r="W10" s="30"/>
      <c r="X10" s="30"/>
      <c r="AD10" t="s">
        <v>15</v>
      </c>
      <c r="AJ10" t="s">
        <v>15</v>
      </c>
      <c r="AL10" t="s">
        <v>15</v>
      </c>
      <c r="AN10" t="s">
        <v>15</v>
      </c>
      <c r="AR10" t="s">
        <v>15</v>
      </c>
      <c r="AW10" s="2"/>
      <c r="AX10"/>
      <c r="BB10" t="s">
        <v>109</v>
      </c>
      <c r="BC10">
        <v>5</v>
      </c>
      <c r="BD10" s="30"/>
      <c r="BE10" s="30"/>
      <c r="BF10" s="30" t="s">
        <v>161</v>
      </c>
      <c r="BG10" s="31" t="s">
        <v>159</v>
      </c>
      <c r="BH10" t="s">
        <v>111</v>
      </c>
      <c r="BI10" s="86" t="s">
        <v>117</v>
      </c>
      <c r="BK10" t="s">
        <v>14</v>
      </c>
      <c r="BN10">
        <v>5</v>
      </c>
      <c r="BO10" t="s">
        <v>104</v>
      </c>
      <c r="BP10">
        <v>5</v>
      </c>
      <c r="BR10" t="s">
        <v>17</v>
      </c>
      <c r="CG10" s="2"/>
      <c r="CH10" s="9"/>
      <c r="CK10" s="30" t="s">
        <v>24</v>
      </c>
      <c r="CL10"/>
      <c r="CS10" s="9"/>
      <c r="CT10" s="2" t="s">
        <v>347</v>
      </c>
      <c r="CU10" s="67" t="s">
        <v>14</v>
      </c>
      <c r="CX10"/>
      <c r="DE10" t="s">
        <v>15</v>
      </c>
      <c r="DF10" s="2"/>
      <c r="DG10"/>
      <c r="DH10" s="220" t="s">
        <v>2815</v>
      </c>
      <c r="DI10" s="220" t="s">
        <v>2816</v>
      </c>
    </row>
    <row r="11" spans="1:113" ht="15" x14ac:dyDescent="0.25">
      <c r="A11" s="6"/>
      <c r="O11" s="2"/>
      <c r="P11"/>
      <c r="R11" s="30"/>
      <c r="S11" s="30"/>
      <c r="T11" s="30"/>
      <c r="U11" s="30"/>
      <c r="V11" s="30"/>
      <c r="W11" s="30"/>
      <c r="X11" s="30"/>
      <c r="AW11" s="2"/>
      <c r="AX11"/>
      <c r="BD11" s="30"/>
      <c r="BE11" s="30"/>
      <c r="BF11" s="30" t="s">
        <v>3393</v>
      </c>
      <c r="BG11" s="30" t="s">
        <v>124</v>
      </c>
      <c r="BH11" t="s">
        <v>113</v>
      </c>
      <c r="BI11" t="s">
        <v>118</v>
      </c>
      <c r="BO11" s="30"/>
      <c r="CG11" s="2"/>
      <c r="CH11" s="9"/>
      <c r="CK11" s="30" t="s">
        <v>14</v>
      </c>
      <c r="CL11"/>
      <c r="CS11" s="9"/>
      <c r="CT11" s="2" t="s">
        <v>14</v>
      </c>
      <c r="CU11" s="9"/>
      <c r="CX11"/>
      <c r="DF11" s="2"/>
      <c r="DG11"/>
      <c r="DH11" s="220" t="s">
        <v>2817</v>
      </c>
      <c r="DI11" s="220" t="s">
        <v>2818</v>
      </c>
    </row>
    <row r="12" spans="1:113" ht="15" x14ac:dyDescent="0.25">
      <c r="A12" s="30"/>
      <c r="B12" s="30"/>
      <c r="C12" s="30"/>
      <c r="D12" s="30"/>
      <c r="E12" s="30"/>
      <c r="F12" s="30"/>
      <c r="O12" s="2"/>
      <c r="P12"/>
      <c r="R12" s="30"/>
      <c r="AW12" s="2"/>
      <c r="AX12"/>
      <c r="BE12" s="30"/>
      <c r="BF12" s="30" t="s">
        <v>3394</v>
      </c>
      <c r="BG12" s="30" t="s">
        <v>110</v>
      </c>
      <c r="BH12" t="s">
        <v>114</v>
      </c>
      <c r="BI12" t="s">
        <v>119</v>
      </c>
      <c r="BO12" s="30"/>
      <c r="BY12" s="30"/>
      <c r="CG12" s="2"/>
      <c r="CH12" s="9"/>
      <c r="CK12" s="30"/>
      <c r="CL12"/>
      <c r="CS12" s="9"/>
      <c r="CT12" s="2"/>
      <c r="CU12" s="9"/>
      <c r="CX12"/>
      <c r="DF12" s="2"/>
      <c r="DG12"/>
      <c r="DH12" s="220" t="s">
        <v>2819</v>
      </c>
      <c r="DI12" s="220" t="s">
        <v>2820</v>
      </c>
    </row>
    <row r="13" spans="1:113" ht="14.55" x14ac:dyDescent="0.35">
      <c r="A13" s="30"/>
      <c r="B13" s="30"/>
      <c r="C13" s="30"/>
      <c r="D13" s="30"/>
      <c r="E13" s="30"/>
      <c r="F13" s="30"/>
      <c r="O13" s="2"/>
      <c r="P13"/>
      <c r="AW13" s="2"/>
      <c r="AX13"/>
      <c r="BF13" s="30" t="s">
        <v>163</v>
      </c>
      <c r="BG13" s="30" t="s">
        <v>14</v>
      </c>
      <c r="BH13" t="s">
        <v>115</v>
      </c>
      <c r="BI13" t="s">
        <v>121</v>
      </c>
      <c r="BO13" s="30"/>
      <c r="CG13" s="2"/>
      <c r="CH13" s="9"/>
      <c r="CK13" s="30"/>
      <c r="CL13"/>
      <c r="CS13" s="9"/>
      <c r="CT13" s="2"/>
      <c r="CU13" s="9"/>
      <c r="CX13"/>
      <c r="DF13" s="2"/>
      <c r="DG13"/>
      <c r="DH13" s="220" t="s">
        <v>2821</v>
      </c>
      <c r="DI13" s="220" t="s">
        <v>2822</v>
      </c>
    </row>
    <row r="14" spans="1:113" ht="15" x14ac:dyDescent="0.25">
      <c r="A14" s="30"/>
      <c r="B14" s="30"/>
      <c r="O14" s="2"/>
      <c r="P14"/>
      <c r="AW14" s="2"/>
      <c r="AX14"/>
      <c r="BF14" s="30" t="s">
        <v>166</v>
      </c>
      <c r="BH14" t="s">
        <v>116</v>
      </c>
      <c r="BI14" t="s">
        <v>123</v>
      </c>
      <c r="BO14" s="30"/>
      <c r="CG14" s="2"/>
      <c r="CH14" s="9"/>
      <c r="CK14" s="30"/>
      <c r="CL14"/>
      <c r="CS14" s="9"/>
      <c r="CT14" s="73"/>
      <c r="CU14" s="9"/>
      <c r="CX14"/>
      <c r="DF14" s="2"/>
      <c r="DG14"/>
      <c r="DH14" s="220" t="s">
        <v>2823</v>
      </c>
      <c r="DI14" s="220" t="s">
        <v>2824</v>
      </c>
    </row>
    <row r="15" spans="1:113" s="86" customFormat="1" ht="15" x14ac:dyDescent="0.25">
      <c r="A15" s="85"/>
      <c r="B15" s="85"/>
      <c r="C15" s="85"/>
      <c r="P15" s="87"/>
      <c r="AX15" s="87"/>
      <c r="BF15" s="30" t="s">
        <v>242</v>
      </c>
      <c r="BI15" t="s">
        <v>125</v>
      </c>
      <c r="CH15" s="87"/>
      <c r="CI15" s="88"/>
      <c r="CJ15" s="88"/>
      <c r="CK15" s="88"/>
      <c r="CL15" s="88"/>
      <c r="CT15" s="91"/>
      <c r="CU15" s="87"/>
      <c r="CV15" s="88"/>
      <c r="CW15" s="88"/>
      <c r="CX15" s="88"/>
      <c r="CY15" s="89"/>
      <c r="CZ15" s="89"/>
      <c r="DA15" s="89"/>
      <c r="DB15" s="89"/>
      <c r="DC15" s="89"/>
      <c r="DD15" s="89"/>
      <c r="DE15" s="89"/>
      <c r="DF15" s="90" t="s">
        <v>63</v>
      </c>
      <c r="DG15" s="87"/>
      <c r="DH15" s="220" t="s">
        <v>2825</v>
      </c>
      <c r="DI15" s="220" t="s">
        <v>2826</v>
      </c>
    </row>
    <row r="16" spans="1:113" ht="15" x14ac:dyDescent="0.25">
      <c r="A16" s="30"/>
      <c r="B16" s="30"/>
      <c r="C16" s="30"/>
      <c r="BF16" s="30" t="s">
        <v>167</v>
      </c>
      <c r="BI16" t="s">
        <v>126</v>
      </c>
      <c r="CL16" s="30"/>
      <c r="DH16" s="220" t="s">
        <v>2827</v>
      </c>
      <c r="DI16" s="220" t="s">
        <v>2828</v>
      </c>
    </row>
    <row r="17" spans="1:113" ht="15" x14ac:dyDescent="0.25">
      <c r="A17" s="71"/>
      <c r="B17" s="30"/>
      <c r="C17" s="30"/>
      <c r="AR17" s="30"/>
      <c r="BF17" s="30" t="s">
        <v>244</v>
      </c>
      <c r="BI17" t="s">
        <v>127</v>
      </c>
      <c r="DH17" s="220" t="s">
        <v>2829</v>
      </c>
      <c r="DI17" s="220" t="s">
        <v>2830</v>
      </c>
    </row>
    <row r="18" spans="1:113" ht="15" x14ac:dyDescent="0.25">
      <c r="A18" s="6"/>
      <c r="B18" s="6"/>
      <c r="AR18" s="30"/>
      <c r="BF18" s="30" t="s">
        <v>14</v>
      </c>
      <c r="BI18" t="s">
        <v>128</v>
      </c>
      <c r="DH18" s="220" t="s">
        <v>2831</v>
      </c>
      <c r="DI18" s="220" t="s">
        <v>2832</v>
      </c>
    </row>
    <row r="19" spans="1:113" ht="15" x14ac:dyDescent="0.25">
      <c r="B19" s="6"/>
      <c r="AR19" s="30"/>
      <c r="BI19" t="s">
        <v>129</v>
      </c>
      <c r="DH19" s="220" t="s">
        <v>2833</v>
      </c>
      <c r="DI19" s="220" t="s">
        <v>2834</v>
      </c>
    </row>
    <row r="20" spans="1:113" ht="15" x14ac:dyDescent="0.25">
      <c r="AR20" s="30"/>
      <c r="BI20" t="s">
        <v>130</v>
      </c>
      <c r="DH20" s="220" t="s">
        <v>2835</v>
      </c>
      <c r="DI20" s="220" t="s">
        <v>2836</v>
      </c>
    </row>
    <row r="21" spans="1:113" ht="15" x14ac:dyDescent="0.25">
      <c r="AR21" s="30"/>
      <c r="BI21" t="s">
        <v>131</v>
      </c>
      <c r="DH21" s="220" t="s">
        <v>2837</v>
      </c>
      <c r="DI21" s="220" t="s">
        <v>2838</v>
      </c>
    </row>
    <row r="22" spans="1:113" ht="15" x14ac:dyDescent="0.25">
      <c r="AR22" s="30"/>
      <c r="BI22" s="30" t="s">
        <v>132</v>
      </c>
      <c r="DH22" s="220" t="s">
        <v>2839</v>
      </c>
      <c r="DI22" s="220" t="s">
        <v>2840</v>
      </c>
    </row>
    <row r="23" spans="1:113" ht="15" x14ac:dyDescent="0.25">
      <c r="BI23" s="30" t="s">
        <v>133</v>
      </c>
      <c r="DH23" s="220" t="s">
        <v>2841</v>
      </c>
      <c r="DI23" s="220" t="s">
        <v>2842</v>
      </c>
    </row>
    <row r="24" spans="1:113" ht="15" x14ac:dyDescent="0.25">
      <c r="A24" s="30"/>
      <c r="BI24" s="30" t="s">
        <v>134</v>
      </c>
      <c r="DH24" s="220" t="s">
        <v>2843</v>
      </c>
      <c r="DI24" s="220" t="s">
        <v>2844</v>
      </c>
    </row>
    <row r="25" spans="1:113" ht="15" x14ac:dyDescent="0.25">
      <c r="A25" s="30"/>
      <c r="BI25" s="30" t="s">
        <v>353</v>
      </c>
      <c r="DH25" s="220" t="s">
        <v>2845</v>
      </c>
      <c r="DI25" s="220" t="s">
        <v>2846</v>
      </c>
    </row>
    <row r="26" spans="1:113" ht="15" x14ac:dyDescent="0.25">
      <c r="A26" s="30"/>
      <c r="BI26" s="30" t="s">
        <v>354</v>
      </c>
      <c r="DH26" s="220" t="s">
        <v>2847</v>
      </c>
      <c r="DI26" s="220" t="s">
        <v>2848</v>
      </c>
    </row>
    <row r="27" spans="1:113" ht="15" x14ac:dyDescent="0.25">
      <c r="BI27" s="30" t="s">
        <v>14</v>
      </c>
      <c r="DH27" s="220" t="s">
        <v>2849</v>
      </c>
      <c r="DI27" s="220" t="s">
        <v>2850</v>
      </c>
    </row>
    <row r="28" spans="1:113" ht="15" x14ac:dyDescent="0.25">
      <c r="DH28" s="220" t="s">
        <v>2851</v>
      </c>
      <c r="DI28" s="220" t="s">
        <v>2852</v>
      </c>
    </row>
    <row r="29" spans="1:113" ht="15" x14ac:dyDescent="0.25">
      <c r="DH29" s="220" t="s">
        <v>2853</v>
      </c>
      <c r="DI29" s="220" t="s">
        <v>2854</v>
      </c>
    </row>
    <row r="30" spans="1:113" x14ac:dyDescent="0.3">
      <c r="DH30" s="220" t="s">
        <v>2855</v>
      </c>
      <c r="DI30" s="220" t="s">
        <v>2856</v>
      </c>
    </row>
    <row r="31" spans="1:113" x14ac:dyDescent="0.3">
      <c r="DH31" s="220" t="s">
        <v>2857</v>
      </c>
      <c r="DI31" s="220" t="s">
        <v>2858</v>
      </c>
    </row>
    <row r="32" spans="1:113" x14ac:dyDescent="0.3">
      <c r="DH32" s="220" t="s">
        <v>2859</v>
      </c>
      <c r="DI32" s="220" t="s">
        <v>2860</v>
      </c>
    </row>
    <row r="33" spans="61:113" x14ac:dyDescent="0.3">
      <c r="BI33" s="30"/>
      <c r="DH33" s="220" t="s">
        <v>2861</v>
      </c>
      <c r="DI33" s="220" t="s">
        <v>2862</v>
      </c>
    </row>
    <row r="34" spans="61:113" x14ac:dyDescent="0.3">
      <c r="BI34" s="30"/>
      <c r="DH34" s="220" t="s">
        <v>2863</v>
      </c>
      <c r="DI34" s="220" t="s">
        <v>2864</v>
      </c>
    </row>
    <row r="35" spans="61:113" x14ac:dyDescent="0.3">
      <c r="DH35" s="220" t="s">
        <v>2865</v>
      </c>
      <c r="DI35" s="220" t="s">
        <v>2866</v>
      </c>
    </row>
    <row r="36" spans="61:113" x14ac:dyDescent="0.3">
      <c r="DH36" s="220" t="s">
        <v>2867</v>
      </c>
      <c r="DI36" s="220" t="s">
        <v>2868</v>
      </c>
    </row>
    <row r="37" spans="61:113" x14ac:dyDescent="0.3">
      <c r="DH37" s="220" t="s">
        <v>2869</v>
      </c>
      <c r="DI37" s="220" t="s">
        <v>2870</v>
      </c>
    </row>
    <row r="38" spans="61:113" x14ac:dyDescent="0.3">
      <c r="DH38" s="220" t="s">
        <v>2871</v>
      </c>
      <c r="DI38" s="220" t="s">
        <v>2872</v>
      </c>
    </row>
    <row r="39" spans="61:113" x14ac:dyDescent="0.3">
      <c r="DH39" s="220" t="s">
        <v>2873</v>
      </c>
      <c r="DI39" s="220" t="s">
        <v>2874</v>
      </c>
    </row>
    <row r="40" spans="61:113" x14ac:dyDescent="0.3">
      <c r="DH40" s="220" t="s">
        <v>2875</v>
      </c>
      <c r="DI40" s="220" t="s">
        <v>2876</v>
      </c>
    </row>
    <row r="41" spans="61:113" x14ac:dyDescent="0.3">
      <c r="DH41" s="220" t="s">
        <v>2877</v>
      </c>
      <c r="DI41" s="220" t="s">
        <v>2878</v>
      </c>
    </row>
    <row r="42" spans="61:113" x14ac:dyDescent="0.3">
      <c r="DH42" s="220" t="s">
        <v>2879</v>
      </c>
      <c r="DI42" s="220" t="s">
        <v>2880</v>
      </c>
    </row>
    <row r="43" spans="61:113" x14ac:dyDescent="0.3">
      <c r="DH43" s="220" t="s">
        <v>2881</v>
      </c>
      <c r="DI43" s="220" t="s">
        <v>2882</v>
      </c>
    </row>
    <row r="44" spans="61:113" x14ac:dyDescent="0.3">
      <c r="DH44" s="220" t="s">
        <v>2883</v>
      </c>
      <c r="DI44" s="220" t="s">
        <v>2884</v>
      </c>
    </row>
    <row r="45" spans="61:113" x14ac:dyDescent="0.3">
      <c r="DH45" s="220" t="s">
        <v>2885</v>
      </c>
      <c r="DI45" s="220" t="s">
        <v>2886</v>
      </c>
    </row>
    <row r="46" spans="61:113" x14ac:dyDescent="0.3">
      <c r="DH46" s="220" t="s">
        <v>2887</v>
      </c>
      <c r="DI46" s="220" t="s">
        <v>2888</v>
      </c>
    </row>
    <row r="47" spans="61:113" x14ac:dyDescent="0.3">
      <c r="DH47" s="220" t="s">
        <v>2889</v>
      </c>
      <c r="DI47" s="220" t="s">
        <v>2890</v>
      </c>
    </row>
    <row r="48" spans="61:113" x14ac:dyDescent="0.3">
      <c r="DH48" s="220" t="s">
        <v>2891</v>
      </c>
      <c r="DI48" s="220" t="s">
        <v>2892</v>
      </c>
    </row>
    <row r="49" spans="112:113" x14ac:dyDescent="0.3">
      <c r="DH49" s="220" t="s">
        <v>2893</v>
      </c>
      <c r="DI49" s="220" t="s">
        <v>2894</v>
      </c>
    </row>
    <row r="50" spans="112:113" x14ac:dyDescent="0.3">
      <c r="DH50" s="220" t="s">
        <v>2895</v>
      </c>
      <c r="DI50" s="220" t="s">
        <v>2896</v>
      </c>
    </row>
    <row r="51" spans="112:113" x14ac:dyDescent="0.3">
      <c r="DH51" s="220" t="s">
        <v>2897</v>
      </c>
      <c r="DI51" s="220" t="s">
        <v>2898</v>
      </c>
    </row>
    <row r="52" spans="112:113" x14ac:dyDescent="0.3">
      <c r="DH52" s="220" t="s">
        <v>2899</v>
      </c>
      <c r="DI52" s="220" t="s">
        <v>2900</v>
      </c>
    </row>
    <row r="53" spans="112:113" x14ac:dyDescent="0.3">
      <c r="DH53" s="220" t="s">
        <v>2901</v>
      </c>
      <c r="DI53" s="220" t="s">
        <v>2902</v>
      </c>
    </row>
    <row r="54" spans="112:113" x14ac:dyDescent="0.3">
      <c r="DH54" s="220" t="s">
        <v>2903</v>
      </c>
      <c r="DI54" s="220" t="s">
        <v>2904</v>
      </c>
    </row>
    <row r="55" spans="112:113" x14ac:dyDescent="0.3">
      <c r="DH55" s="220" t="s">
        <v>2905</v>
      </c>
      <c r="DI55" s="220" t="s">
        <v>2906</v>
      </c>
    </row>
    <row r="56" spans="112:113" x14ac:dyDescent="0.3">
      <c r="DH56" s="220" t="s">
        <v>2907</v>
      </c>
      <c r="DI56" s="220" t="s">
        <v>2908</v>
      </c>
    </row>
    <row r="57" spans="112:113" x14ac:dyDescent="0.3">
      <c r="DH57" s="220" t="s">
        <v>2909</v>
      </c>
      <c r="DI57" s="220" t="s">
        <v>2910</v>
      </c>
    </row>
    <row r="58" spans="112:113" x14ac:dyDescent="0.3">
      <c r="DH58" s="220" t="s">
        <v>2911</v>
      </c>
      <c r="DI58" s="220" t="s">
        <v>2912</v>
      </c>
    </row>
    <row r="59" spans="112:113" x14ac:dyDescent="0.3">
      <c r="DH59" s="220" t="s">
        <v>2913</v>
      </c>
      <c r="DI59" s="220" t="s">
        <v>2914</v>
      </c>
    </row>
    <row r="60" spans="112:113" x14ac:dyDescent="0.3">
      <c r="DH60" s="220" t="s">
        <v>2915</v>
      </c>
      <c r="DI60" s="220" t="s">
        <v>2916</v>
      </c>
    </row>
    <row r="61" spans="112:113" x14ac:dyDescent="0.3">
      <c r="DH61" s="220" t="s">
        <v>2917</v>
      </c>
      <c r="DI61" s="220" t="s">
        <v>2918</v>
      </c>
    </row>
    <row r="62" spans="112:113" x14ac:dyDescent="0.3">
      <c r="DH62" s="220" t="s">
        <v>2919</v>
      </c>
      <c r="DI62" s="220" t="s">
        <v>2920</v>
      </c>
    </row>
    <row r="63" spans="112:113" x14ac:dyDescent="0.3">
      <c r="DH63" s="220" t="s">
        <v>2921</v>
      </c>
      <c r="DI63" s="220" t="s">
        <v>2922</v>
      </c>
    </row>
    <row r="64" spans="112:113" x14ac:dyDescent="0.3">
      <c r="DH64" s="220" t="s">
        <v>2923</v>
      </c>
      <c r="DI64" s="220" t="s">
        <v>2924</v>
      </c>
    </row>
    <row r="65" spans="112:113" x14ac:dyDescent="0.3">
      <c r="DH65" s="220" t="s">
        <v>2925</v>
      </c>
      <c r="DI65" s="220" t="s">
        <v>2926</v>
      </c>
    </row>
    <row r="66" spans="112:113" x14ac:dyDescent="0.3">
      <c r="DH66" s="220" t="s">
        <v>2927</v>
      </c>
      <c r="DI66" s="220" t="s">
        <v>2928</v>
      </c>
    </row>
    <row r="67" spans="112:113" x14ac:dyDescent="0.3">
      <c r="DH67" s="220" t="s">
        <v>2929</v>
      </c>
      <c r="DI67" s="220" t="s">
        <v>2930</v>
      </c>
    </row>
    <row r="68" spans="112:113" x14ac:dyDescent="0.3">
      <c r="DH68" s="220" t="s">
        <v>2931</v>
      </c>
      <c r="DI68" s="220" t="s">
        <v>2932</v>
      </c>
    </row>
    <row r="69" spans="112:113" x14ac:dyDescent="0.3">
      <c r="DH69" s="220" t="s">
        <v>2933</v>
      </c>
      <c r="DI69" s="220" t="s">
        <v>2934</v>
      </c>
    </row>
    <row r="70" spans="112:113" x14ac:dyDescent="0.3">
      <c r="DH70" s="220" t="s">
        <v>2935</v>
      </c>
      <c r="DI70" s="220" t="s">
        <v>2936</v>
      </c>
    </row>
    <row r="71" spans="112:113" x14ac:dyDescent="0.3">
      <c r="DH71" s="220" t="s">
        <v>2937</v>
      </c>
      <c r="DI71" s="220" t="s">
        <v>2938</v>
      </c>
    </row>
    <row r="72" spans="112:113" x14ac:dyDescent="0.3">
      <c r="DH72" s="220" t="s">
        <v>2939</v>
      </c>
      <c r="DI72" s="220" t="s">
        <v>2940</v>
      </c>
    </row>
    <row r="73" spans="112:113" x14ac:dyDescent="0.3">
      <c r="DH73" s="220" t="s">
        <v>2941</v>
      </c>
      <c r="DI73" s="220" t="s">
        <v>2942</v>
      </c>
    </row>
    <row r="74" spans="112:113" x14ac:dyDescent="0.3">
      <c r="DH74" s="220" t="s">
        <v>2943</v>
      </c>
      <c r="DI74" s="220" t="s">
        <v>2944</v>
      </c>
    </row>
    <row r="75" spans="112:113" x14ac:dyDescent="0.3">
      <c r="DH75" s="220" t="s">
        <v>2945</v>
      </c>
      <c r="DI75" s="220" t="s">
        <v>2946</v>
      </c>
    </row>
    <row r="76" spans="112:113" x14ac:dyDescent="0.3">
      <c r="DH76" s="220" t="s">
        <v>2947</v>
      </c>
      <c r="DI76" s="220" t="s">
        <v>2948</v>
      </c>
    </row>
    <row r="77" spans="112:113" x14ac:dyDescent="0.3">
      <c r="DH77" s="220" t="s">
        <v>2949</v>
      </c>
      <c r="DI77" s="220" t="s">
        <v>2950</v>
      </c>
    </row>
    <row r="78" spans="112:113" x14ac:dyDescent="0.3">
      <c r="DH78" s="220" t="s">
        <v>2951</v>
      </c>
      <c r="DI78" s="220" t="s">
        <v>2952</v>
      </c>
    </row>
    <row r="79" spans="112:113" x14ac:dyDescent="0.3">
      <c r="DH79" s="220" t="s">
        <v>2953</v>
      </c>
      <c r="DI79" s="220" t="s">
        <v>2954</v>
      </c>
    </row>
    <row r="80" spans="112:113" x14ac:dyDescent="0.3">
      <c r="DH80" s="220" t="s">
        <v>2955</v>
      </c>
      <c r="DI80" s="220" t="s">
        <v>2956</v>
      </c>
    </row>
    <row r="81" spans="112:113" x14ac:dyDescent="0.3">
      <c r="DH81" s="220" t="s">
        <v>2957</v>
      </c>
      <c r="DI81" s="220" t="s">
        <v>2958</v>
      </c>
    </row>
    <row r="82" spans="112:113" x14ac:dyDescent="0.3">
      <c r="DH82" s="220" t="s">
        <v>2959</v>
      </c>
      <c r="DI82" s="220" t="s">
        <v>2960</v>
      </c>
    </row>
    <row r="83" spans="112:113" x14ac:dyDescent="0.3">
      <c r="DH83" s="220" t="s">
        <v>2961</v>
      </c>
      <c r="DI83" s="220" t="s">
        <v>2962</v>
      </c>
    </row>
    <row r="84" spans="112:113" x14ac:dyDescent="0.3">
      <c r="DH84" s="220" t="s">
        <v>2963</v>
      </c>
      <c r="DI84" s="220" t="s">
        <v>2964</v>
      </c>
    </row>
    <row r="85" spans="112:113" x14ac:dyDescent="0.3">
      <c r="DH85" s="220" t="s">
        <v>2965</v>
      </c>
      <c r="DI85" s="220" t="s">
        <v>2966</v>
      </c>
    </row>
    <row r="86" spans="112:113" x14ac:dyDescent="0.3">
      <c r="DH86" s="220" t="s">
        <v>2967</v>
      </c>
      <c r="DI86" s="220" t="s">
        <v>2968</v>
      </c>
    </row>
    <row r="87" spans="112:113" x14ac:dyDescent="0.3">
      <c r="DH87" s="220" t="s">
        <v>2969</v>
      </c>
      <c r="DI87" s="220" t="s">
        <v>2970</v>
      </c>
    </row>
    <row r="88" spans="112:113" x14ac:dyDescent="0.3">
      <c r="DH88" s="220" t="s">
        <v>2971</v>
      </c>
      <c r="DI88" s="220" t="s">
        <v>2972</v>
      </c>
    </row>
    <row r="89" spans="112:113" x14ac:dyDescent="0.3">
      <c r="DH89" s="220" t="s">
        <v>2973</v>
      </c>
      <c r="DI89" s="220" t="s">
        <v>2974</v>
      </c>
    </row>
    <row r="90" spans="112:113" x14ac:dyDescent="0.3">
      <c r="DH90" s="220" t="s">
        <v>2975</v>
      </c>
      <c r="DI90" s="220" t="s">
        <v>2976</v>
      </c>
    </row>
    <row r="91" spans="112:113" x14ac:dyDescent="0.3">
      <c r="DH91" s="220" t="s">
        <v>2977</v>
      </c>
      <c r="DI91" s="220" t="s">
        <v>2978</v>
      </c>
    </row>
    <row r="92" spans="112:113" x14ac:dyDescent="0.3">
      <c r="DH92" s="220" t="s">
        <v>2979</v>
      </c>
      <c r="DI92" s="220" t="s">
        <v>2980</v>
      </c>
    </row>
    <row r="93" spans="112:113" x14ac:dyDescent="0.3">
      <c r="DH93" s="220" t="s">
        <v>2981</v>
      </c>
      <c r="DI93" s="220" t="s">
        <v>2982</v>
      </c>
    </row>
    <row r="94" spans="112:113" x14ac:dyDescent="0.3">
      <c r="DH94" s="220" t="s">
        <v>2983</v>
      </c>
      <c r="DI94" s="220" t="s">
        <v>2984</v>
      </c>
    </row>
    <row r="95" spans="112:113" x14ac:dyDescent="0.3">
      <c r="DH95" s="220" t="s">
        <v>2985</v>
      </c>
      <c r="DI95" s="220" t="s">
        <v>2986</v>
      </c>
    </row>
    <row r="96" spans="112:113" x14ac:dyDescent="0.3">
      <c r="DH96" s="220" t="s">
        <v>2987</v>
      </c>
      <c r="DI96" s="220" t="s">
        <v>2988</v>
      </c>
    </row>
    <row r="97" spans="112:113" x14ac:dyDescent="0.3">
      <c r="DH97" s="220" t="s">
        <v>2989</v>
      </c>
      <c r="DI97" s="220" t="s">
        <v>2990</v>
      </c>
    </row>
    <row r="98" spans="112:113" x14ac:dyDescent="0.3">
      <c r="DH98" s="220" t="s">
        <v>2991</v>
      </c>
      <c r="DI98" s="220" t="s">
        <v>2992</v>
      </c>
    </row>
    <row r="99" spans="112:113" x14ac:dyDescent="0.3">
      <c r="DH99" s="220" t="s">
        <v>2993</v>
      </c>
      <c r="DI99" s="220" t="s">
        <v>2994</v>
      </c>
    </row>
    <row r="100" spans="112:113" x14ac:dyDescent="0.3">
      <c r="DH100" s="220" t="s">
        <v>2995</v>
      </c>
      <c r="DI100" s="220" t="s">
        <v>2996</v>
      </c>
    </row>
    <row r="101" spans="112:113" x14ac:dyDescent="0.3">
      <c r="DH101" s="220" t="s">
        <v>2997</v>
      </c>
      <c r="DI101" s="220" t="s">
        <v>2998</v>
      </c>
    </row>
    <row r="102" spans="112:113" x14ac:dyDescent="0.3">
      <c r="DH102" s="220" t="s">
        <v>2999</v>
      </c>
      <c r="DI102" s="220" t="s">
        <v>3000</v>
      </c>
    </row>
    <row r="103" spans="112:113" x14ac:dyDescent="0.3">
      <c r="DH103" s="220" t="s">
        <v>3001</v>
      </c>
      <c r="DI103" s="220" t="s">
        <v>3002</v>
      </c>
    </row>
    <row r="104" spans="112:113" x14ac:dyDescent="0.3">
      <c r="DH104" s="220" t="s">
        <v>3003</v>
      </c>
      <c r="DI104" s="220" t="s">
        <v>3004</v>
      </c>
    </row>
    <row r="105" spans="112:113" x14ac:dyDescent="0.3">
      <c r="DH105" s="220" t="s">
        <v>3005</v>
      </c>
      <c r="DI105" s="220" t="s">
        <v>3006</v>
      </c>
    </row>
    <row r="106" spans="112:113" x14ac:dyDescent="0.3">
      <c r="DH106" s="220" t="s">
        <v>3007</v>
      </c>
      <c r="DI106" s="220" t="s">
        <v>3008</v>
      </c>
    </row>
    <row r="107" spans="112:113" x14ac:dyDescent="0.3">
      <c r="DH107" s="220" t="s">
        <v>3009</v>
      </c>
      <c r="DI107" s="220" t="s">
        <v>3010</v>
      </c>
    </row>
    <row r="108" spans="112:113" x14ac:dyDescent="0.3">
      <c r="DH108" s="220" t="s">
        <v>3011</v>
      </c>
      <c r="DI108" s="220" t="s">
        <v>3012</v>
      </c>
    </row>
    <row r="109" spans="112:113" x14ac:dyDescent="0.3">
      <c r="DH109" s="220" t="s">
        <v>3013</v>
      </c>
      <c r="DI109" s="220" t="s">
        <v>3014</v>
      </c>
    </row>
    <row r="110" spans="112:113" x14ac:dyDescent="0.3">
      <c r="DH110" s="220" t="s">
        <v>3015</v>
      </c>
      <c r="DI110" s="220" t="s">
        <v>3016</v>
      </c>
    </row>
    <row r="111" spans="112:113" x14ac:dyDescent="0.3">
      <c r="DH111" s="220" t="s">
        <v>3017</v>
      </c>
      <c r="DI111" s="220" t="s">
        <v>3018</v>
      </c>
    </row>
    <row r="112" spans="112:113" x14ac:dyDescent="0.3">
      <c r="DH112" s="220" t="s">
        <v>3019</v>
      </c>
      <c r="DI112" s="220" t="s">
        <v>3020</v>
      </c>
    </row>
    <row r="113" spans="112:113" x14ac:dyDescent="0.3">
      <c r="DH113" s="220" t="s">
        <v>3021</v>
      </c>
      <c r="DI113" s="220" t="s">
        <v>3022</v>
      </c>
    </row>
    <row r="114" spans="112:113" x14ac:dyDescent="0.3">
      <c r="DH114" s="220" t="s">
        <v>3023</v>
      </c>
      <c r="DI114" s="220" t="s">
        <v>3024</v>
      </c>
    </row>
    <row r="115" spans="112:113" x14ac:dyDescent="0.3">
      <c r="DH115" s="220" t="s">
        <v>3025</v>
      </c>
      <c r="DI115" s="220" t="s">
        <v>3026</v>
      </c>
    </row>
    <row r="116" spans="112:113" x14ac:dyDescent="0.3">
      <c r="DH116" s="220" t="s">
        <v>3027</v>
      </c>
      <c r="DI116" s="220" t="s">
        <v>3028</v>
      </c>
    </row>
    <row r="117" spans="112:113" x14ac:dyDescent="0.3">
      <c r="DH117" s="220" t="s">
        <v>3029</v>
      </c>
      <c r="DI117" s="220" t="s">
        <v>3030</v>
      </c>
    </row>
    <row r="118" spans="112:113" x14ac:dyDescent="0.3">
      <c r="DH118" s="220" t="s">
        <v>3031</v>
      </c>
      <c r="DI118" s="220" t="s">
        <v>3032</v>
      </c>
    </row>
    <row r="119" spans="112:113" x14ac:dyDescent="0.3">
      <c r="DH119" s="220" t="s">
        <v>3033</v>
      </c>
      <c r="DI119" s="220" t="s">
        <v>3034</v>
      </c>
    </row>
    <row r="120" spans="112:113" x14ac:dyDescent="0.3">
      <c r="DH120" s="220" t="s">
        <v>3035</v>
      </c>
      <c r="DI120" s="220" t="s">
        <v>3036</v>
      </c>
    </row>
    <row r="121" spans="112:113" x14ac:dyDescent="0.3">
      <c r="DH121" s="220" t="s">
        <v>3037</v>
      </c>
      <c r="DI121" s="220" t="s">
        <v>3038</v>
      </c>
    </row>
    <row r="122" spans="112:113" x14ac:dyDescent="0.3">
      <c r="DH122" s="220" t="s">
        <v>3039</v>
      </c>
      <c r="DI122" s="220" t="s">
        <v>3040</v>
      </c>
    </row>
    <row r="123" spans="112:113" x14ac:dyDescent="0.3">
      <c r="DH123" s="220" t="s">
        <v>3041</v>
      </c>
      <c r="DI123" s="220" t="s">
        <v>3042</v>
      </c>
    </row>
    <row r="124" spans="112:113" x14ac:dyDescent="0.3">
      <c r="DH124" s="220" t="s">
        <v>3043</v>
      </c>
      <c r="DI124" s="220" t="s">
        <v>3044</v>
      </c>
    </row>
    <row r="125" spans="112:113" x14ac:dyDescent="0.3">
      <c r="DH125" s="220" t="s">
        <v>3045</v>
      </c>
      <c r="DI125" s="220" t="s">
        <v>3046</v>
      </c>
    </row>
    <row r="126" spans="112:113" x14ac:dyDescent="0.3">
      <c r="DH126" s="220" t="s">
        <v>3047</v>
      </c>
      <c r="DI126" s="220" t="s">
        <v>3048</v>
      </c>
    </row>
    <row r="127" spans="112:113" x14ac:dyDescent="0.3">
      <c r="DH127" s="220" t="s">
        <v>3049</v>
      </c>
      <c r="DI127" s="220" t="s">
        <v>3050</v>
      </c>
    </row>
    <row r="128" spans="112:113" x14ac:dyDescent="0.3">
      <c r="DH128" s="220" t="s">
        <v>3051</v>
      </c>
      <c r="DI128" s="220" t="s">
        <v>3052</v>
      </c>
    </row>
    <row r="129" spans="112:113" x14ac:dyDescent="0.3">
      <c r="DH129" s="220" t="s">
        <v>3053</v>
      </c>
      <c r="DI129" s="220" t="s">
        <v>3054</v>
      </c>
    </row>
    <row r="130" spans="112:113" x14ac:dyDescent="0.3">
      <c r="DH130" s="220" t="s">
        <v>3055</v>
      </c>
      <c r="DI130" s="220" t="s">
        <v>3056</v>
      </c>
    </row>
    <row r="131" spans="112:113" x14ac:dyDescent="0.3">
      <c r="DH131" s="220" t="s">
        <v>3057</v>
      </c>
      <c r="DI131" s="220" t="s">
        <v>3058</v>
      </c>
    </row>
    <row r="132" spans="112:113" x14ac:dyDescent="0.3">
      <c r="DH132" s="220" t="s">
        <v>3059</v>
      </c>
      <c r="DI132" s="220" t="s">
        <v>3060</v>
      </c>
    </row>
    <row r="133" spans="112:113" x14ac:dyDescent="0.3">
      <c r="DH133" s="220" t="s">
        <v>3061</v>
      </c>
      <c r="DI133" s="220" t="s">
        <v>3062</v>
      </c>
    </row>
    <row r="134" spans="112:113" x14ac:dyDescent="0.3">
      <c r="DH134" s="220" t="s">
        <v>3063</v>
      </c>
      <c r="DI134" s="220" t="s">
        <v>3064</v>
      </c>
    </row>
    <row r="135" spans="112:113" x14ac:dyDescent="0.3">
      <c r="DH135" s="220" t="s">
        <v>3065</v>
      </c>
      <c r="DI135" s="220" t="s">
        <v>3066</v>
      </c>
    </row>
    <row r="136" spans="112:113" x14ac:dyDescent="0.3">
      <c r="DH136" s="220" t="s">
        <v>3067</v>
      </c>
      <c r="DI136" s="220" t="s">
        <v>3068</v>
      </c>
    </row>
    <row r="137" spans="112:113" x14ac:dyDescent="0.3">
      <c r="DH137" s="220" t="s">
        <v>3069</v>
      </c>
      <c r="DI137" s="220" t="s">
        <v>3070</v>
      </c>
    </row>
    <row r="138" spans="112:113" x14ac:dyDescent="0.3">
      <c r="DH138" s="220" t="s">
        <v>3071</v>
      </c>
      <c r="DI138" s="220" t="s">
        <v>3072</v>
      </c>
    </row>
    <row r="139" spans="112:113" x14ac:dyDescent="0.3">
      <c r="DH139" s="220" t="s">
        <v>3073</v>
      </c>
      <c r="DI139" s="220" t="s">
        <v>3074</v>
      </c>
    </row>
    <row r="140" spans="112:113" x14ac:dyDescent="0.3">
      <c r="DH140" s="220" t="s">
        <v>3075</v>
      </c>
      <c r="DI140" s="220" t="s">
        <v>3076</v>
      </c>
    </row>
    <row r="141" spans="112:113" x14ac:dyDescent="0.3">
      <c r="DH141" s="220" t="s">
        <v>3077</v>
      </c>
      <c r="DI141" s="220" t="s">
        <v>3078</v>
      </c>
    </row>
    <row r="142" spans="112:113" x14ac:dyDescent="0.3">
      <c r="DH142" s="220" t="s">
        <v>3079</v>
      </c>
      <c r="DI142" s="220" t="s">
        <v>3080</v>
      </c>
    </row>
    <row r="143" spans="112:113" x14ac:dyDescent="0.3">
      <c r="DH143" s="220" t="s">
        <v>3081</v>
      </c>
      <c r="DI143" s="220" t="s">
        <v>3082</v>
      </c>
    </row>
    <row r="144" spans="112:113" x14ac:dyDescent="0.3">
      <c r="DH144" s="220" t="s">
        <v>3083</v>
      </c>
      <c r="DI144" s="220" t="s">
        <v>3084</v>
      </c>
    </row>
    <row r="145" spans="112:113" x14ac:dyDescent="0.3">
      <c r="DH145" s="220" t="s">
        <v>3085</v>
      </c>
      <c r="DI145" s="220" t="s">
        <v>3086</v>
      </c>
    </row>
    <row r="146" spans="112:113" x14ac:dyDescent="0.3">
      <c r="DH146" s="220" t="s">
        <v>3087</v>
      </c>
      <c r="DI146" s="220" t="s">
        <v>1427</v>
      </c>
    </row>
    <row r="147" spans="112:113" x14ac:dyDescent="0.3">
      <c r="DH147" s="220" t="s">
        <v>3088</v>
      </c>
      <c r="DI147" s="220" t="s">
        <v>3089</v>
      </c>
    </row>
    <row r="148" spans="112:113" x14ac:dyDescent="0.3">
      <c r="DH148" s="220" t="s">
        <v>3090</v>
      </c>
      <c r="DI148" s="220" t="s">
        <v>3091</v>
      </c>
    </row>
    <row r="149" spans="112:113" x14ac:dyDescent="0.3">
      <c r="DH149" s="220" t="s">
        <v>3092</v>
      </c>
      <c r="DI149" s="220" t="s">
        <v>3093</v>
      </c>
    </row>
    <row r="150" spans="112:113" x14ac:dyDescent="0.3">
      <c r="DH150" s="220" t="s">
        <v>3094</v>
      </c>
      <c r="DI150" s="220" t="s">
        <v>3095</v>
      </c>
    </row>
    <row r="151" spans="112:113" x14ac:dyDescent="0.3">
      <c r="DH151" s="220" t="s">
        <v>3096</v>
      </c>
      <c r="DI151" s="220" t="s">
        <v>3097</v>
      </c>
    </row>
    <row r="152" spans="112:113" x14ac:dyDescent="0.3">
      <c r="DH152" s="220" t="s">
        <v>3098</v>
      </c>
      <c r="DI152" s="220" t="s">
        <v>3099</v>
      </c>
    </row>
    <row r="153" spans="112:113" x14ac:dyDescent="0.3">
      <c r="DH153" s="220" t="s">
        <v>3100</v>
      </c>
      <c r="DI153" s="220" t="s">
        <v>3101</v>
      </c>
    </row>
    <row r="154" spans="112:113" x14ac:dyDescent="0.3">
      <c r="DH154" s="220" t="s">
        <v>3102</v>
      </c>
      <c r="DI154" s="220" t="s">
        <v>3103</v>
      </c>
    </row>
    <row r="155" spans="112:113" x14ac:dyDescent="0.3">
      <c r="DH155" s="220" t="s">
        <v>3104</v>
      </c>
      <c r="DI155" s="220" t="s">
        <v>3105</v>
      </c>
    </row>
    <row r="156" spans="112:113" x14ac:dyDescent="0.3">
      <c r="DH156" s="220" t="s">
        <v>3106</v>
      </c>
      <c r="DI156" s="220" t="s">
        <v>3107</v>
      </c>
    </row>
    <row r="157" spans="112:113" x14ac:dyDescent="0.3">
      <c r="DH157" s="220" t="s">
        <v>3108</v>
      </c>
      <c r="DI157" s="220" t="s">
        <v>3109</v>
      </c>
    </row>
    <row r="158" spans="112:113" x14ac:dyDescent="0.3">
      <c r="DH158" s="220" t="s">
        <v>3110</v>
      </c>
      <c r="DI158" s="220" t="s">
        <v>3111</v>
      </c>
    </row>
    <row r="159" spans="112:113" x14ac:dyDescent="0.3">
      <c r="DH159" s="220" t="s">
        <v>3112</v>
      </c>
      <c r="DI159" s="220" t="s">
        <v>3113</v>
      </c>
    </row>
    <row r="160" spans="112:113" x14ac:dyDescent="0.3">
      <c r="DH160" s="220" t="s">
        <v>3114</v>
      </c>
      <c r="DI160" s="220" t="s">
        <v>3115</v>
      </c>
    </row>
    <row r="161" spans="112:113" x14ac:dyDescent="0.3">
      <c r="DH161" s="220" t="s">
        <v>3116</v>
      </c>
      <c r="DI161" s="220" t="s">
        <v>3117</v>
      </c>
    </row>
    <row r="162" spans="112:113" x14ac:dyDescent="0.3">
      <c r="DH162" s="220" t="s">
        <v>3118</v>
      </c>
      <c r="DI162" s="220" t="s">
        <v>3119</v>
      </c>
    </row>
    <row r="163" spans="112:113" x14ac:dyDescent="0.3">
      <c r="DH163" s="220" t="s">
        <v>3120</v>
      </c>
      <c r="DI163" s="220" t="s">
        <v>3121</v>
      </c>
    </row>
    <row r="164" spans="112:113" x14ac:dyDescent="0.3">
      <c r="DH164" s="220" t="s">
        <v>3122</v>
      </c>
      <c r="DI164" s="220" t="s">
        <v>3123</v>
      </c>
    </row>
    <row r="165" spans="112:113" x14ac:dyDescent="0.3">
      <c r="DH165" s="220" t="s">
        <v>3124</v>
      </c>
      <c r="DI165" s="220" t="s">
        <v>3125</v>
      </c>
    </row>
    <row r="166" spans="112:113" x14ac:dyDescent="0.3">
      <c r="DH166" s="220" t="s">
        <v>3126</v>
      </c>
      <c r="DI166" s="220" t="s">
        <v>3127</v>
      </c>
    </row>
    <row r="167" spans="112:113" x14ac:dyDescent="0.3">
      <c r="DH167" s="220" t="s">
        <v>3128</v>
      </c>
      <c r="DI167" s="220" t="s">
        <v>3129</v>
      </c>
    </row>
    <row r="168" spans="112:113" x14ac:dyDescent="0.3">
      <c r="DH168" s="220" t="s">
        <v>3130</v>
      </c>
      <c r="DI168" s="220" t="s">
        <v>3131</v>
      </c>
    </row>
    <row r="169" spans="112:113" x14ac:dyDescent="0.3">
      <c r="DH169" s="220" t="s">
        <v>3132</v>
      </c>
      <c r="DI169" s="220" t="s">
        <v>3133</v>
      </c>
    </row>
    <row r="170" spans="112:113" x14ac:dyDescent="0.3">
      <c r="DH170" s="220" t="s">
        <v>3134</v>
      </c>
      <c r="DI170" s="220" t="s">
        <v>3135</v>
      </c>
    </row>
    <row r="171" spans="112:113" x14ac:dyDescent="0.3">
      <c r="DH171" s="220" t="s">
        <v>3136</v>
      </c>
      <c r="DI171" s="220" t="s">
        <v>3137</v>
      </c>
    </row>
    <row r="172" spans="112:113" x14ac:dyDescent="0.3">
      <c r="DH172" s="220" t="s">
        <v>3138</v>
      </c>
      <c r="DI172" s="220" t="s">
        <v>3139</v>
      </c>
    </row>
    <row r="173" spans="112:113" x14ac:dyDescent="0.3">
      <c r="DH173" s="220" t="s">
        <v>3140</v>
      </c>
      <c r="DI173" s="220" t="s">
        <v>3141</v>
      </c>
    </row>
    <row r="174" spans="112:113" x14ac:dyDescent="0.3">
      <c r="DH174" s="220" t="s">
        <v>3142</v>
      </c>
      <c r="DI174" s="220" t="s">
        <v>3143</v>
      </c>
    </row>
    <row r="175" spans="112:113" x14ac:dyDescent="0.3">
      <c r="DH175" s="220" t="s">
        <v>3144</v>
      </c>
      <c r="DI175" s="220" t="s">
        <v>3145</v>
      </c>
    </row>
    <row r="176" spans="112:113" x14ac:dyDescent="0.3">
      <c r="DH176" s="220" t="s">
        <v>3146</v>
      </c>
      <c r="DI176" s="220" t="s">
        <v>3147</v>
      </c>
    </row>
    <row r="177" spans="112:113" x14ac:dyDescent="0.3">
      <c r="DH177" s="220" t="s">
        <v>3148</v>
      </c>
      <c r="DI177" s="220" t="s">
        <v>3149</v>
      </c>
    </row>
    <row r="178" spans="112:113" x14ac:dyDescent="0.3">
      <c r="DH178" s="220" t="s">
        <v>3150</v>
      </c>
      <c r="DI178" s="220" t="s">
        <v>3151</v>
      </c>
    </row>
    <row r="179" spans="112:113" x14ac:dyDescent="0.3">
      <c r="DH179" s="220" t="s">
        <v>3152</v>
      </c>
      <c r="DI179" s="220" t="s">
        <v>3153</v>
      </c>
    </row>
    <row r="180" spans="112:113" x14ac:dyDescent="0.3">
      <c r="DH180" s="220" t="s">
        <v>3154</v>
      </c>
      <c r="DI180" s="220" t="s">
        <v>3155</v>
      </c>
    </row>
    <row r="181" spans="112:113" x14ac:dyDescent="0.3">
      <c r="DH181" s="220" t="s">
        <v>3156</v>
      </c>
      <c r="DI181" s="220" t="s">
        <v>3157</v>
      </c>
    </row>
    <row r="182" spans="112:113" x14ac:dyDescent="0.3">
      <c r="DH182" s="220" t="s">
        <v>3158</v>
      </c>
      <c r="DI182" s="220" t="s">
        <v>3159</v>
      </c>
    </row>
    <row r="183" spans="112:113" x14ac:dyDescent="0.3">
      <c r="DH183" s="220" t="s">
        <v>3160</v>
      </c>
      <c r="DI183" s="220" t="s">
        <v>3161</v>
      </c>
    </row>
    <row r="184" spans="112:113" x14ac:dyDescent="0.3">
      <c r="DH184" s="220" t="s">
        <v>3162</v>
      </c>
      <c r="DI184" s="220" t="s">
        <v>3163</v>
      </c>
    </row>
    <row r="185" spans="112:113" x14ac:dyDescent="0.3">
      <c r="DH185" s="220" t="s">
        <v>3164</v>
      </c>
      <c r="DI185" s="220" t="s">
        <v>3165</v>
      </c>
    </row>
    <row r="186" spans="112:113" x14ac:dyDescent="0.3">
      <c r="DH186" s="220" t="s">
        <v>3166</v>
      </c>
      <c r="DI186" s="220" t="s">
        <v>3167</v>
      </c>
    </row>
    <row r="187" spans="112:113" x14ac:dyDescent="0.3">
      <c r="DH187" s="220" t="s">
        <v>3168</v>
      </c>
      <c r="DI187" s="220" t="s">
        <v>3169</v>
      </c>
    </row>
    <row r="188" spans="112:113" x14ac:dyDescent="0.3">
      <c r="DH188" s="220" t="s">
        <v>3170</v>
      </c>
      <c r="DI188" s="220" t="s">
        <v>3171</v>
      </c>
    </row>
    <row r="189" spans="112:113" x14ac:dyDescent="0.3">
      <c r="DH189" s="220" t="s">
        <v>3172</v>
      </c>
      <c r="DI189" s="220" t="s">
        <v>3173</v>
      </c>
    </row>
    <row r="190" spans="112:113" x14ac:dyDescent="0.3">
      <c r="DH190" s="220" t="s">
        <v>3174</v>
      </c>
      <c r="DI190" s="220" t="s">
        <v>3175</v>
      </c>
    </row>
    <row r="191" spans="112:113" x14ac:dyDescent="0.3">
      <c r="DH191" s="220" t="s">
        <v>3176</v>
      </c>
      <c r="DI191" s="220" t="s">
        <v>3177</v>
      </c>
    </row>
    <row r="192" spans="112:113" x14ac:dyDescent="0.3">
      <c r="DH192" s="220" t="s">
        <v>3178</v>
      </c>
      <c r="DI192" s="220" t="s">
        <v>3179</v>
      </c>
    </row>
    <row r="193" spans="112:113" x14ac:dyDescent="0.3">
      <c r="DH193" s="220" t="s">
        <v>3180</v>
      </c>
      <c r="DI193" s="220" t="s">
        <v>3181</v>
      </c>
    </row>
    <row r="194" spans="112:113" x14ac:dyDescent="0.3">
      <c r="DH194" s="220" t="s">
        <v>3182</v>
      </c>
      <c r="DI194" s="220" t="s">
        <v>3183</v>
      </c>
    </row>
    <row r="195" spans="112:113" x14ac:dyDescent="0.3">
      <c r="DH195" s="220" t="s">
        <v>3184</v>
      </c>
      <c r="DI195" s="220" t="s">
        <v>3185</v>
      </c>
    </row>
    <row r="196" spans="112:113" x14ac:dyDescent="0.3">
      <c r="DH196" s="220" t="s">
        <v>3186</v>
      </c>
      <c r="DI196" s="220" t="s">
        <v>3187</v>
      </c>
    </row>
    <row r="197" spans="112:113" x14ac:dyDescent="0.3">
      <c r="DH197" s="220" t="s">
        <v>3188</v>
      </c>
      <c r="DI197" s="220" t="s">
        <v>3189</v>
      </c>
    </row>
    <row r="198" spans="112:113" x14ac:dyDescent="0.3">
      <c r="DH198" s="220" t="s">
        <v>3190</v>
      </c>
      <c r="DI198" s="220" t="s">
        <v>3191</v>
      </c>
    </row>
    <row r="199" spans="112:113" x14ac:dyDescent="0.3">
      <c r="DH199" s="220" t="s">
        <v>3192</v>
      </c>
      <c r="DI199" s="220" t="s">
        <v>3193</v>
      </c>
    </row>
    <row r="200" spans="112:113" x14ac:dyDescent="0.3">
      <c r="DH200" s="220" t="s">
        <v>3194</v>
      </c>
      <c r="DI200" s="220" t="s">
        <v>3195</v>
      </c>
    </row>
    <row r="201" spans="112:113" x14ac:dyDescent="0.3">
      <c r="DH201" s="220" t="s">
        <v>3196</v>
      </c>
      <c r="DI201" s="220" t="s">
        <v>3197</v>
      </c>
    </row>
    <row r="202" spans="112:113" x14ac:dyDescent="0.3">
      <c r="DH202" s="220" t="s">
        <v>3198</v>
      </c>
      <c r="DI202" s="220" t="s">
        <v>3199</v>
      </c>
    </row>
    <row r="203" spans="112:113" x14ac:dyDescent="0.3">
      <c r="DH203" s="220" t="s">
        <v>3200</v>
      </c>
      <c r="DI203" s="220" t="s">
        <v>3201</v>
      </c>
    </row>
    <row r="204" spans="112:113" x14ac:dyDescent="0.3">
      <c r="DH204" s="220" t="s">
        <v>3202</v>
      </c>
      <c r="DI204" s="220" t="s">
        <v>3203</v>
      </c>
    </row>
    <row r="205" spans="112:113" x14ac:dyDescent="0.3">
      <c r="DH205" s="220" t="s">
        <v>3204</v>
      </c>
      <c r="DI205" s="220" t="s">
        <v>3205</v>
      </c>
    </row>
    <row r="206" spans="112:113" x14ac:dyDescent="0.3">
      <c r="DH206" s="220" t="s">
        <v>3206</v>
      </c>
      <c r="DI206" s="220" t="s">
        <v>3207</v>
      </c>
    </row>
    <row r="207" spans="112:113" x14ac:dyDescent="0.3">
      <c r="DH207" s="220" t="s">
        <v>3208</v>
      </c>
      <c r="DI207" s="220" t="s">
        <v>3209</v>
      </c>
    </row>
    <row r="208" spans="112:113" x14ac:dyDescent="0.3">
      <c r="DH208" s="220" t="s">
        <v>3210</v>
      </c>
      <c r="DI208" s="220" t="s">
        <v>3211</v>
      </c>
    </row>
    <row r="209" spans="112:113" x14ac:dyDescent="0.3">
      <c r="DH209" s="220" t="s">
        <v>3212</v>
      </c>
      <c r="DI209" s="220" t="s">
        <v>3213</v>
      </c>
    </row>
    <row r="210" spans="112:113" x14ac:dyDescent="0.3">
      <c r="DH210" s="220" t="s">
        <v>3214</v>
      </c>
      <c r="DI210" s="220" t="s">
        <v>3215</v>
      </c>
    </row>
    <row r="211" spans="112:113" x14ac:dyDescent="0.3">
      <c r="DH211" s="220" t="s">
        <v>3216</v>
      </c>
      <c r="DI211" s="220" t="s">
        <v>3217</v>
      </c>
    </row>
    <row r="212" spans="112:113" x14ac:dyDescent="0.3">
      <c r="DH212" s="220" t="s">
        <v>3218</v>
      </c>
      <c r="DI212" s="220" t="s">
        <v>3219</v>
      </c>
    </row>
    <row r="213" spans="112:113" x14ac:dyDescent="0.3">
      <c r="DH213" s="220" t="s">
        <v>3220</v>
      </c>
      <c r="DI213" s="220" t="s">
        <v>3221</v>
      </c>
    </row>
    <row r="214" spans="112:113" x14ac:dyDescent="0.3">
      <c r="DH214" s="220" t="s">
        <v>3222</v>
      </c>
      <c r="DI214" s="220" t="s">
        <v>3223</v>
      </c>
    </row>
    <row r="215" spans="112:113" x14ac:dyDescent="0.3">
      <c r="DH215" s="220" t="s">
        <v>3224</v>
      </c>
      <c r="DI215" s="220" t="s">
        <v>3225</v>
      </c>
    </row>
    <row r="216" spans="112:113" x14ac:dyDescent="0.3">
      <c r="DH216" s="220" t="s">
        <v>3226</v>
      </c>
      <c r="DI216" s="220" t="s">
        <v>3227</v>
      </c>
    </row>
    <row r="217" spans="112:113" x14ac:dyDescent="0.3">
      <c r="DH217" s="220" t="s">
        <v>3228</v>
      </c>
      <c r="DI217" s="220" t="s">
        <v>3229</v>
      </c>
    </row>
    <row r="218" spans="112:113" x14ac:dyDescent="0.3">
      <c r="DH218" s="220" t="s">
        <v>3230</v>
      </c>
      <c r="DI218" s="220" t="s">
        <v>3231</v>
      </c>
    </row>
    <row r="219" spans="112:113" x14ac:dyDescent="0.3">
      <c r="DH219" s="220" t="s">
        <v>3232</v>
      </c>
      <c r="DI219" s="220" t="s">
        <v>3233</v>
      </c>
    </row>
    <row r="220" spans="112:113" x14ac:dyDescent="0.3">
      <c r="DH220" s="220" t="s">
        <v>3234</v>
      </c>
      <c r="DI220" s="220" t="s">
        <v>3235</v>
      </c>
    </row>
    <row r="221" spans="112:113" x14ac:dyDescent="0.3">
      <c r="DH221" s="220" t="s">
        <v>3236</v>
      </c>
      <c r="DI221" s="220" t="s">
        <v>3237</v>
      </c>
    </row>
    <row r="222" spans="112:113" x14ac:dyDescent="0.3">
      <c r="DH222" s="220" t="s">
        <v>3238</v>
      </c>
      <c r="DI222" s="220" t="s">
        <v>3239</v>
      </c>
    </row>
    <row r="223" spans="112:113" x14ac:dyDescent="0.3">
      <c r="DH223" s="220" t="s">
        <v>3240</v>
      </c>
      <c r="DI223" s="220" t="s">
        <v>3241</v>
      </c>
    </row>
    <row r="224" spans="112:113" x14ac:dyDescent="0.3">
      <c r="DH224" s="220" t="s">
        <v>3242</v>
      </c>
      <c r="DI224" s="220" t="s">
        <v>3243</v>
      </c>
    </row>
    <row r="225" spans="112:113" x14ac:dyDescent="0.3">
      <c r="DH225" s="220" t="s">
        <v>3244</v>
      </c>
      <c r="DI225" s="220" t="s">
        <v>3245</v>
      </c>
    </row>
    <row r="226" spans="112:113" x14ac:dyDescent="0.3">
      <c r="DH226" s="220" t="s">
        <v>3246</v>
      </c>
      <c r="DI226" s="220" t="s">
        <v>3247</v>
      </c>
    </row>
    <row r="227" spans="112:113" x14ac:dyDescent="0.3">
      <c r="DH227" s="220" t="s">
        <v>3248</v>
      </c>
      <c r="DI227" s="220" t="s">
        <v>3249</v>
      </c>
    </row>
    <row r="228" spans="112:113" x14ac:dyDescent="0.3">
      <c r="DH228" s="220" t="s">
        <v>3250</v>
      </c>
      <c r="DI228" s="220" t="s">
        <v>3251</v>
      </c>
    </row>
    <row r="229" spans="112:113" x14ac:dyDescent="0.3">
      <c r="DH229" s="220" t="s">
        <v>3252</v>
      </c>
      <c r="DI229" s="220" t="s">
        <v>3253</v>
      </c>
    </row>
    <row r="230" spans="112:113" x14ac:dyDescent="0.3">
      <c r="DH230" s="220" t="s">
        <v>3254</v>
      </c>
      <c r="DI230" s="220" t="s">
        <v>3255</v>
      </c>
    </row>
    <row r="231" spans="112:113" x14ac:dyDescent="0.3">
      <c r="DH231" s="220" t="s">
        <v>3256</v>
      </c>
      <c r="DI231" s="220" t="s">
        <v>3257</v>
      </c>
    </row>
    <row r="232" spans="112:113" x14ac:dyDescent="0.3">
      <c r="DH232" s="220" t="s">
        <v>3258</v>
      </c>
      <c r="DI232" s="220" t="s">
        <v>3259</v>
      </c>
    </row>
    <row r="233" spans="112:113" x14ac:dyDescent="0.3">
      <c r="DH233" s="220" t="s">
        <v>3260</v>
      </c>
      <c r="DI233" s="220" t="s">
        <v>3261</v>
      </c>
    </row>
    <row r="234" spans="112:113" x14ac:dyDescent="0.3">
      <c r="DH234" s="220" t="s">
        <v>3262</v>
      </c>
      <c r="DI234" s="220" t="s">
        <v>3263</v>
      </c>
    </row>
    <row r="235" spans="112:113" x14ac:dyDescent="0.3">
      <c r="DH235" s="220" t="s">
        <v>3264</v>
      </c>
      <c r="DI235" s="220" t="s">
        <v>3265</v>
      </c>
    </row>
    <row r="236" spans="112:113" x14ac:dyDescent="0.3">
      <c r="DH236" s="220" t="s">
        <v>3266</v>
      </c>
      <c r="DI236" s="220" t="s">
        <v>3267</v>
      </c>
    </row>
    <row r="237" spans="112:113" x14ac:dyDescent="0.3">
      <c r="DH237" s="220" t="s">
        <v>3268</v>
      </c>
      <c r="DI237" s="220" t="s">
        <v>3269</v>
      </c>
    </row>
    <row r="238" spans="112:113" x14ac:dyDescent="0.3">
      <c r="DH238" s="220" t="s">
        <v>3270</v>
      </c>
      <c r="DI238" s="220" t="s">
        <v>3271</v>
      </c>
    </row>
    <row r="239" spans="112:113" x14ac:dyDescent="0.3">
      <c r="DH239" s="220" t="s">
        <v>3272</v>
      </c>
      <c r="DI239" s="220" t="s">
        <v>3273</v>
      </c>
    </row>
    <row r="240" spans="112:113" x14ac:dyDescent="0.3">
      <c r="DH240" s="220" t="s">
        <v>3274</v>
      </c>
      <c r="DI240" s="220" t="s">
        <v>3275</v>
      </c>
    </row>
    <row r="241" spans="112:113" x14ac:dyDescent="0.3">
      <c r="DH241" s="220" t="s">
        <v>3276</v>
      </c>
      <c r="DI241" s="220" t="s">
        <v>3277</v>
      </c>
    </row>
    <row r="242" spans="112:113" x14ac:dyDescent="0.3">
      <c r="DH242" s="220" t="s">
        <v>3278</v>
      </c>
      <c r="DI242" s="220" t="s">
        <v>3279</v>
      </c>
    </row>
    <row r="243" spans="112:113" x14ac:dyDescent="0.3">
      <c r="DH243" s="220" t="s">
        <v>3280</v>
      </c>
      <c r="DI243" s="220" t="s">
        <v>3281</v>
      </c>
    </row>
    <row r="244" spans="112:113" x14ac:dyDescent="0.3">
      <c r="DH244" s="220" t="s">
        <v>3282</v>
      </c>
      <c r="DI244" s="220" t="s">
        <v>3283</v>
      </c>
    </row>
    <row r="245" spans="112:113" x14ac:dyDescent="0.3">
      <c r="DH245" s="220" t="s">
        <v>3284</v>
      </c>
      <c r="DI245" s="220" t="s">
        <v>3285</v>
      </c>
    </row>
    <row r="246" spans="112:113" x14ac:dyDescent="0.3">
      <c r="DH246" s="220" t="s">
        <v>3286</v>
      </c>
      <c r="DI246" s="220" t="s">
        <v>3287</v>
      </c>
    </row>
    <row r="247" spans="112:113" x14ac:dyDescent="0.3">
      <c r="DH247" s="220" t="s">
        <v>3288</v>
      </c>
      <c r="DI247" s="220" t="s">
        <v>3289</v>
      </c>
    </row>
    <row r="248" spans="112:113" x14ac:dyDescent="0.3">
      <c r="DH248" s="220" t="s">
        <v>3290</v>
      </c>
      <c r="DI248" s="220" t="s">
        <v>3291</v>
      </c>
    </row>
  </sheetData>
  <sortState ref="G6:G8">
    <sortCondition ref="G6"/>
  </sortState>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P320"/>
  <sheetViews>
    <sheetView topLeftCell="AF1" zoomScale="70" zoomScaleNormal="70" workbookViewId="0">
      <selection activeCell="AT27" sqref="AT27"/>
    </sheetView>
  </sheetViews>
  <sheetFormatPr defaultRowHeight="14.4" x14ac:dyDescent="0.3"/>
  <cols>
    <col min="1" max="1" width="46.21875" customWidth="1"/>
    <col min="2" max="2" width="17.77734375" customWidth="1"/>
    <col min="3" max="3" width="33.77734375" customWidth="1"/>
    <col min="4" max="5" width="30.44140625" customWidth="1"/>
    <col min="6" max="12" width="26.77734375" customWidth="1"/>
    <col min="13" max="13" width="28.5546875" style="2" customWidth="1"/>
    <col min="14" max="15" width="25.77734375" customWidth="1"/>
    <col min="16" max="16" width="27.21875" customWidth="1"/>
    <col min="17" max="19" width="21.21875" customWidth="1"/>
    <col min="20" max="20" width="27.21875" customWidth="1"/>
    <col min="21" max="24" width="14.21875" customWidth="1"/>
    <col min="25" max="25" width="27.21875" customWidth="1"/>
    <col min="26" max="28" width="13.77734375" customWidth="1"/>
    <col min="29" max="29" width="13.44140625" customWidth="1"/>
    <col min="30" max="31" width="27.21875" customWidth="1"/>
    <col min="32" max="32" width="23.77734375" customWidth="1"/>
    <col min="33" max="33" width="27.21875" customWidth="1"/>
    <col min="34" max="35" width="13" customWidth="1"/>
    <col min="36" max="37" width="13.77734375" style="344" customWidth="1"/>
    <col min="38" max="38" width="20.77734375" customWidth="1"/>
    <col min="39" max="39" width="13.77734375" customWidth="1"/>
    <col min="40" max="40" width="15.77734375" customWidth="1"/>
    <col min="41" max="41" width="20" style="351" customWidth="1"/>
    <col min="42" max="44" width="20" customWidth="1"/>
    <col min="45" max="45" width="15.77734375" customWidth="1"/>
    <col min="46" max="46" width="31.21875" customWidth="1"/>
    <col min="47" max="47" width="20" customWidth="1"/>
    <col min="48" max="48" width="31.21875" customWidth="1"/>
    <col min="49" max="49" width="20" customWidth="1"/>
    <col min="50" max="50" width="43.77734375" customWidth="1"/>
    <col min="51" max="51" width="20" customWidth="1"/>
    <col min="52" max="52" width="29.5546875" customWidth="1"/>
    <col min="53" max="53" width="20" customWidth="1"/>
    <col min="54" max="54" width="27.77734375" customWidth="1"/>
    <col min="55" max="56" width="17" customWidth="1"/>
    <col min="57" max="58" width="27.77734375" customWidth="1"/>
    <col min="59" max="59" width="0.21875" customWidth="1"/>
    <col min="60" max="60" width="27.77734375" customWidth="1"/>
    <col min="61" max="61" width="0.21875" customWidth="1"/>
    <col min="62" max="64" width="27.77734375" customWidth="1"/>
    <col min="65" max="65" width="0.21875" customWidth="1"/>
    <col min="66" max="66" width="34.5546875" customWidth="1"/>
    <col min="67" max="68" width="27.77734375" customWidth="1"/>
    <col min="69" max="69" width="27.77734375" style="2" customWidth="1"/>
    <col min="70" max="73" width="27.77734375" style="9" customWidth="1"/>
    <col min="74" max="74" width="17" customWidth="1"/>
    <col min="75" max="81" width="21.5546875" customWidth="1"/>
    <col min="82" max="83" width="21.77734375" style="9" customWidth="1"/>
    <col min="84" max="84" width="17" style="2" customWidth="1"/>
    <col min="85" max="87" width="21.77734375" style="9" customWidth="1"/>
    <col min="88" max="93" width="21.77734375" customWidth="1"/>
    <col min="94" max="94" width="20.77734375" style="2" customWidth="1"/>
  </cols>
  <sheetData>
    <row r="1" spans="1:94" ht="14.55" x14ac:dyDescent="0.35">
      <c r="A1" s="16" t="s">
        <v>2</v>
      </c>
      <c r="B1" s="17"/>
      <c r="C1" s="17"/>
      <c r="D1" s="17"/>
      <c r="E1" s="17"/>
      <c r="F1" s="17"/>
      <c r="G1" s="17"/>
      <c r="H1" s="17"/>
      <c r="I1" s="17"/>
      <c r="J1" s="17"/>
      <c r="K1" s="17"/>
      <c r="L1" s="17"/>
      <c r="M1" s="18"/>
      <c r="N1" s="13" t="s">
        <v>151</v>
      </c>
      <c r="O1" s="14"/>
      <c r="P1" s="14"/>
      <c r="Q1" s="14"/>
      <c r="R1" s="14"/>
      <c r="S1" s="14"/>
      <c r="T1" s="14"/>
      <c r="U1" s="14"/>
      <c r="V1" s="14"/>
      <c r="W1" s="14"/>
      <c r="X1" s="14"/>
      <c r="Y1" s="14"/>
      <c r="Z1" s="14"/>
      <c r="AA1" s="14"/>
      <c r="AB1" s="14"/>
      <c r="AC1" s="14"/>
      <c r="AD1" s="14"/>
      <c r="AE1" s="14"/>
      <c r="AF1" s="14"/>
      <c r="AG1" s="14"/>
      <c r="AH1" s="14"/>
      <c r="AI1" s="14"/>
      <c r="AJ1" s="14"/>
      <c r="AK1" s="14"/>
      <c r="AL1" s="14"/>
      <c r="AM1" s="46"/>
      <c r="AN1" s="46"/>
      <c r="AO1" s="347" t="s">
        <v>152</v>
      </c>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2"/>
      <c r="BR1" s="21" t="s">
        <v>153</v>
      </c>
      <c r="BS1" s="21"/>
      <c r="BT1" s="21"/>
      <c r="BU1" s="21"/>
      <c r="BV1" s="19"/>
      <c r="BW1" s="19"/>
      <c r="BX1" s="19"/>
      <c r="BY1" s="19"/>
      <c r="BZ1" s="19"/>
      <c r="CA1" s="19"/>
      <c r="CB1" s="19"/>
      <c r="CC1" s="19"/>
      <c r="CD1" s="70"/>
      <c r="CE1" s="70"/>
      <c r="CF1" s="20"/>
      <c r="CG1" s="24" t="s">
        <v>154</v>
      </c>
      <c r="CH1" s="24"/>
      <c r="CI1" s="24"/>
      <c r="CJ1" s="22"/>
      <c r="CK1" s="22"/>
      <c r="CL1" s="22"/>
      <c r="CM1" s="22"/>
      <c r="CN1" s="22"/>
      <c r="CO1" s="22"/>
      <c r="CP1" s="23"/>
    </row>
    <row r="2" spans="1:94" s="1" customFormat="1" ht="14.55" x14ac:dyDescent="0.35">
      <c r="A2" s="1" t="s">
        <v>3356</v>
      </c>
      <c r="C2" s="1" t="s">
        <v>1</v>
      </c>
      <c r="E2" s="1" t="s">
        <v>2</v>
      </c>
      <c r="M2" s="3"/>
      <c r="N2" s="1" t="s">
        <v>25</v>
      </c>
      <c r="P2" s="1" t="s">
        <v>26</v>
      </c>
      <c r="AG2" s="1" t="s">
        <v>27</v>
      </c>
      <c r="AM2" s="7"/>
      <c r="AO2" s="348" t="s">
        <v>70</v>
      </c>
      <c r="BQ2" s="3"/>
      <c r="BR2" s="1" t="s">
        <v>61</v>
      </c>
      <c r="CD2" s="7"/>
      <c r="CE2" s="7"/>
      <c r="CF2" s="3"/>
      <c r="CG2" s="1" t="s">
        <v>64</v>
      </c>
      <c r="CP2" s="3"/>
    </row>
    <row r="3" spans="1:94" s="4" customFormat="1" ht="57.6" x14ac:dyDescent="0.3">
      <c r="A3" s="81" t="s">
        <v>3356</v>
      </c>
      <c r="B3" s="81" t="s">
        <v>14</v>
      </c>
      <c r="C3" s="82" t="s">
        <v>3</v>
      </c>
      <c r="D3" s="81" t="s">
        <v>4</v>
      </c>
      <c r="E3" s="81" t="s">
        <v>5</v>
      </c>
      <c r="F3" s="81" t="s">
        <v>16</v>
      </c>
      <c r="G3" s="81" t="s">
        <v>6</v>
      </c>
      <c r="H3" s="81" t="s">
        <v>7</v>
      </c>
      <c r="I3" s="81" t="s">
        <v>8</v>
      </c>
      <c r="J3" s="81" t="s">
        <v>9</v>
      </c>
      <c r="K3" s="81" t="s">
        <v>10</v>
      </c>
      <c r="L3" s="81" t="s">
        <v>11</v>
      </c>
      <c r="M3" s="83" t="s">
        <v>12</v>
      </c>
      <c r="N3" s="4" t="s">
        <v>28</v>
      </c>
      <c r="O3" s="34" t="s">
        <v>29</v>
      </c>
      <c r="P3" s="34" t="s">
        <v>30</v>
      </c>
      <c r="Q3" s="34"/>
      <c r="R3" s="34"/>
      <c r="S3" s="34"/>
      <c r="T3" s="4" t="s">
        <v>31</v>
      </c>
      <c r="Y3" s="4" t="s">
        <v>32</v>
      </c>
      <c r="AD3" s="4" t="s">
        <v>33</v>
      </c>
      <c r="AE3" s="4" t="s">
        <v>376</v>
      </c>
      <c r="AF3" s="4" t="s">
        <v>3383</v>
      </c>
      <c r="AG3" s="4" t="s">
        <v>34</v>
      </c>
      <c r="AH3" s="4" t="s">
        <v>35</v>
      </c>
      <c r="AI3" s="34" t="s">
        <v>36</v>
      </c>
      <c r="AJ3" s="4" t="s">
        <v>3335</v>
      </c>
      <c r="AK3" s="34" t="s">
        <v>2804</v>
      </c>
      <c r="AL3" s="34" t="s">
        <v>3334</v>
      </c>
      <c r="AM3" s="8" t="s">
        <v>3333</v>
      </c>
      <c r="AN3" s="4" t="s">
        <v>36</v>
      </c>
      <c r="AO3" s="349" t="s">
        <v>71</v>
      </c>
      <c r="AP3" s="4" t="s">
        <v>72</v>
      </c>
      <c r="AQ3" s="34" t="s">
        <v>36</v>
      </c>
      <c r="AR3" s="4" t="s">
        <v>377</v>
      </c>
      <c r="AS3" s="4" t="s">
        <v>86</v>
      </c>
      <c r="AT3" s="34" t="s">
        <v>157</v>
      </c>
      <c r="AU3" s="4" t="s">
        <v>3376</v>
      </c>
      <c r="AV3" s="34" t="s">
        <v>343</v>
      </c>
      <c r="AW3" s="4" t="s">
        <v>3378</v>
      </c>
      <c r="AX3" s="4" t="s">
        <v>73</v>
      </c>
      <c r="AY3" s="4" t="s">
        <v>3379</v>
      </c>
      <c r="AZ3" s="4" t="s">
        <v>74</v>
      </c>
      <c r="BA3" s="4" t="s">
        <v>3380</v>
      </c>
      <c r="BB3" s="4" t="s">
        <v>75</v>
      </c>
      <c r="BC3" s="4" t="s">
        <v>87</v>
      </c>
      <c r="BD3" s="4" t="s">
        <v>14</v>
      </c>
      <c r="BE3" s="4" t="s">
        <v>76</v>
      </c>
      <c r="BF3" s="4" t="s">
        <v>77</v>
      </c>
      <c r="BH3" s="4" t="s">
        <v>78</v>
      </c>
      <c r="BJ3" s="4" t="s">
        <v>79</v>
      </c>
      <c r="BK3" s="4" t="s">
        <v>80</v>
      </c>
      <c r="BL3" s="4" t="s">
        <v>81</v>
      </c>
      <c r="BN3" s="4" t="s">
        <v>82</v>
      </c>
      <c r="BO3" s="4" t="s">
        <v>83</v>
      </c>
      <c r="BP3" s="4" t="s">
        <v>84</v>
      </c>
      <c r="BQ3" s="5" t="s">
        <v>85</v>
      </c>
      <c r="BR3" s="4" t="s">
        <v>255</v>
      </c>
      <c r="BS3" s="8" t="s">
        <v>336</v>
      </c>
      <c r="BT3" s="8" t="s">
        <v>337</v>
      </c>
      <c r="BU3" s="4" t="s">
        <v>136</v>
      </c>
      <c r="BV3" s="4" t="s">
        <v>14</v>
      </c>
      <c r="BW3" s="4" t="s">
        <v>62</v>
      </c>
      <c r="BX3" s="4" t="s">
        <v>378</v>
      </c>
      <c r="BY3" s="4" t="s">
        <v>380</v>
      </c>
      <c r="BZ3" s="4" t="s">
        <v>381</v>
      </c>
      <c r="CA3" s="4" t="s">
        <v>382</v>
      </c>
      <c r="CB3" s="4" t="s">
        <v>383</v>
      </c>
      <c r="CC3" s="4" t="s">
        <v>384</v>
      </c>
      <c r="CD3" s="8" t="s">
        <v>63</v>
      </c>
      <c r="CE3" s="295" t="s">
        <v>335</v>
      </c>
      <c r="CF3" s="5" t="s">
        <v>3388</v>
      </c>
      <c r="CG3" s="8" t="s">
        <v>255</v>
      </c>
      <c r="CH3" s="8" t="s">
        <v>336</v>
      </c>
      <c r="CI3" s="8" t="s">
        <v>337</v>
      </c>
      <c r="CJ3" s="4" t="s">
        <v>381</v>
      </c>
      <c r="CK3" s="4" t="s">
        <v>382</v>
      </c>
      <c r="CL3" s="4" t="s">
        <v>383</v>
      </c>
      <c r="CM3" s="4" t="s">
        <v>386</v>
      </c>
      <c r="CN3" s="4" t="s">
        <v>387</v>
      </c>
      <c r="CO3" s="4" t="s">
        <v>65</v>
      </c>
      <c r="CP3" s="5" t="s">
        <v>3382</v>
      </c>
    </row>
    <row r="4" spans="1:94" s="4" customFormat="1" x14ac:dyDescent="0.3">
      <c r="A4" s="96"/>
      <c r="B4" s="96"/>
      <c r="C4" s="97"/>
      <c r="D4" s="96"/>
      <c r="E4" s="96"/>
      <c r="F4" s="96"/>
      <c r="G4" s="96"/>
      <c r="H4" s="96"/>
      <c r="I4" s="96"/>
      <c r="J4" s="96"/>
      <c r="K4" s="96"/>
      <c r="L4" s="96"/>
      <c r="M4" s="98"/>
      <c r="N4" s="99"/>
      <c r="O4" s="100"/>
      <c r="P4" s="101" t="s">
        <v>38</v>
      </c>
      <c r="Q4" s="101" t="s">
        <v>39</v>
      </c>
      <c r="R4" s="101" t="s">
        <v>40</v>
      </c>
      <c r="S4" s="101" t="s">
        <v>42</v>
      </c>
      <c r="T4" s="99"/>
      <c r="U4" s="102" t="s">
        <v>43</v>
      </c>
      <c r="V4" s="102" t="s">
        <v>44</v>
      </c>
      <c r="W4" s="102" t="s">
        <v>45</v>
      </c>
      <c r="X4" s="102" t="s">
        <v>46</v>
      </c>
      <c r="Y4" s="99"/>
      <c r="Z4" s="102" t="s">
        <v>43</v>
      </c>
      <c r="AA4" s="102" t="s">
        <v>44</v>
      </c>
      <c r="AB4" s="102" t="s">
        <v>45</v>
      </c>
      <c r="AC4" s="102" t="s">
        <v>46</v>
      </c>
      <c r="AD4" s="99"/>
      <c r="AE4" s="99"/>
      <c r="AF4" s="99"/>
      <c r="AG4" s="99"/>
      <c r="AH4" s="99"/>
      <c r="AI4" s="100"/>
      <c r="AJ4" s="302" t="s">
        <v>3336</v>
      </c>
      <c r="AK4" s="216" t="s">
        <v>3337</v>
      </c>
      <c r="AL4" s="302" t="s">
        <v>3355</v>
      </c>
      <c r="AM4" s="302" t="s">
        <v>3484</v>
      </c>
      <c r="AN4" s="216" t="s">
        <v>3484</v>
      </c>
      <c r="AO4" s="350"/>
      <c r="AP4" s="99"/>
      <c r="AQ4" s="100"/>
      <c r="AR4" s="99"/>
      <c r="AS4" s="99"/>
      <c r="AT4" s="100"/>
      <c r="AU4" s="99"/>
      <c r="AV4" s="100"/>
      <c r="AW4" s="99"/>
      <c r="AX4" s="99"/>
      <c r="AY4" s="99"/>
      <c r="AZ4" s="99"/>
      <c r="BA4" s="99"/>
      <c r="BB4" s="99"/>
      <c r="BC4" s="99"/>
      <c r="BD4" s="99"/>
      <c r="BE4" s="99"/>
      <c r="BF4" s="99"/>
      <c r="BG4" s="99"/>
      <c r="BH4" s="99"/>
      <c r="BI4" s="99"/>
      <c r="BJ4" s="99"/>
      <c r="BK4" s="99"/>
      <c r="BL4" s="99"/>
      <c r="BM4" s="99"/>
      <c r="BN4" s="99"/>
      <c r="BO4" s="99"/>
      <c r="BP4" s="99"/>
      <c r="BQ4" s="104"/>
      <c r="BR4" s="99"/>
      <c r="BS4" s="99"/>
      <c r="BT4" s="99"/>
      <c r="BU4" s="99"/>
      <c r="BV4" s="99"/>
      <c r="BW4" s="99"/>
      <c r="BX4" s="99"/>
      <c r="BY4" s="99"/>
      <c r="BZ4" s="99"/>
      <c r="CA4" s="99"/>
      <c r="CB4" s="99"/>
      <c r="CC4" s="99"/>
      <c r="CD4" s="99"/>
      <c r="CE4" s="100"/>
      <c r="CF4" s="104"/>
      <c r="CG4" s="99"/>
      <c r="CH4" s="99"/>
      <c r="CI4" s="99"/>
      <c r="CJ4" s="99"/>
      <c r="CK4" s="99"/>
      <c r="CL4" s="99"/>
      <c r="CM4" s="99"/>
      <c r="CN4" s="99"/>
      <c r="CO4" s="99"/>
      <c r="CP4" s="104"/>
    </row>
    <row r="5" spans="1:94" ht="14.55" x14ac:dyDescent="0.35">
      <c r="A5" s="79" t="s">
        <v>374</v>
      </c>
      <c r="C5" s="80"/>
      <c r="D5" s="35"/>
      <c r="E5" s="79" t="s">
        <v>374</v>
      </c>
      <c r="H5" t="s">
        <v>15</v>
      </c>
      <c r="N5" s="79" t="s">
        <v>374</v>
      </c>
      <c r="O5" s="79" t="s">
        <v>374</v>
      </c>
      <c r="T5" s="79" t="s">
        <v>374</v>
      </c>
      <c r="Y5" s="79" t="s">
        <v>374</v>
      </c>
      <c r="AD5" s="79" t="s">
        <v>374</v>
      </c>
      <c r="AF5" t="s">
        <v>3384</v>
      </c>
      <c r="AG5" s="79" t="s">
        <v>374</v>
      </c>
      <c r="AI5" s="79" t="s">
        <v>374</v>
      </c>
      <c r="AJ5"/>
      <c r="AK5"/>
      <c r="AL5" s="192"/>
      <c r="AQ5" s="79" t="s">
        <v>374</v>
      </c>
      <c r="AS5" s="79" t="s">
        <v>374</v>
      </c>
      <c r="AT5" s="79" t="s">
        <v>374</v>
      </c>
      <c r="AV5" s="79" t="s">
        <v>374</v>
      </c>
      <c r="AX5" s="79" t="s">
        <v>374</v>
      </c>
      <c r="AZ5" s="79" t="s">
        <v>374</v>
      </c>
      <c r="BB5" s="79" t="s">
        <v>374</v>
      </c>
      <c r="BE5" s="79" t="s">
        <v>374</v>
      </c>
      <c r="BF5" s="79" t="s">
        <v>374</v>
      </c>
      <c r="BG5" t="s">
        <v>13</v>
      </c>
      <c r="BH5" s="79" t="s">
        <v>374</v>
      </c>
      <c r="BI5" t="s">
        <v>13</v>
      </c>
      <c r="BJ5" s="79" t="s">
        <v>374</v>
      </c>
      <c r="BK5" s="79" t="s">
        <v>374</v>
      </c>
      <c r="BL5" s="79" t="s">
        <v>374</v>
      </c>
      <c r="BM5" t="s">
        <v>13</v>
      </c>
      <c r="BN5" s="79" t="s">
        <v>374</v>
      </c>
      <c r="BO5" s="79" t="s">
        <v>374</v>
      </c>
      <c r="BP5" s="79" t="s">
        <v>374</v>
      </c>
      <c r="BR5" s="79" t="s">
        <v>374</v>
      </c>
      <c r="BS5" s="80" t="s">
        <v>366</v>
      </c>
      <c r="BT5" s="35" t="s">
        <v>375</v>
      </c>
      <c r="BU5" s="79" t="s">
        <v>374</v>
      </c>
      <c r="BY5" t="s">
        <v>379</v>
      </c>
      <c r="CE5" s="79" t="s">
        <v>374</v>
      </c>
      <c r="CG5" s="36" t="s">
        <v>374</v>
      </c>
      <c r="CH5" s="80"/>
      <c r="CI5" s="35"/>
      <c r="CN5" s="9"/>
      <c r="CO5" s="36" t="s">
        <v>374</v>
      </c>
    </row>
    <row r="6" spans="1:94" ht="14.55" x14ac:dyDescent="0.35">
      <c r="A6" s="30" t="s">
        <v>3357</v>
      </c>
      <c r="B6" s="74"/>
      <c r="C6" s="30"/>
      <c r="E6" t="s">
        <v>18</v>
      </c>
      <c r="N6" t="s">
        <v>2805</v>
      </c>
      <c r="O6" s="30" t="s">
        <v>2805</v>
      </c>
      <c r="P6" s="30"/>
      <c r="Q6" s="30"/>
      <c r="R6" s="30"/>
      <c r="S6" s="30"/>
      <c r="T6" t="s">
        <v>50</v>
      </c>
      <c r="X6" t="s">
        <v>15</v>
      </c>
      <c r="Y6" t="s">
        <v>51</v>
      </c>
      <c r="AC6" t="s">
        <v>15</v>
      </c>
      <c r="AD6" t="s">
        <v>52</v>
      </c>
      <c r="AF6" t="s">
        <v>3385</v>
      </c>
      <c r="AG6" t="s">
        <v>53</v>
      </c>
      <c r="AI6" t="s">
        <v>235</v>
      </c>
      <c r="AJ6"/>
      <c r="AK6"/>
      <c r="AL6" s="192"/>
      <c r="AM6" s="9"/>
      <c r="AN6" s="203"/>
      <c r="AQ6" t="s">
        <v>235</v>
      </c>
      <c r="AS6">
        <v>1</v>
      </c>
      <c r="AT6" s="30" t="s">
        <v>164</v>
      </c>
      <c r="AV6" s="85" t="s">
        <v>243</v>
      </c>
      <c r="AW6" s="30"/>
      <c r="AX6" s="30" t="s">
        <v>88</v>
      </c>
      <c r="AZ6" t="s">
        <v>89</v>
      </c>
      <c r="BB6" t="s">
        <v>90</v>
      </c>
      <c r="BE6" t="s">
        <v>91</v>
      </c>
      <c r="BF6" t="s">
        <v>92</v>
      </c>
      <c r="BG6">
        <v>1</v>
      </c>
      <c r="BH6" t="s">
        <v>92</v>
      </c>
      <c r="BI6">
        <v>1</v>
      </c>
      <c r="BJ6" t="s">
        <v>92</v>
      </c>
      <c r="BK6" t="s">
        <v>92</v>
      </c>
      <c r="BL6" t="s">
        <v>92</v>
      </c>
      <c r="BM6">
        <v>1</v>
      </c>
      <c r="BN6" t="s">
        <v>93</v>
      </c>
      <c r="BO6" t="s">
        <v>92</v>
      </c>
      <c r="BP6" t="s">
        <v>92</v>
      </c>
      <c r="BR6" s="30" t="s">
        <v>219</v>
      </c>
      <c r="BS6" s="30"/>
      <c r="BT6" s="30"/>
      <c r="BU6" s="30" t="s">
        <v>21</v>
      </c>
      <c r="CE6" s="32" t="s">
        <v>215</v>
      </c>
      <c r="CG6" s="30" t="s">
        <v>222</v>
      </c>
      <c r="CH6" s="30"/>
      <c r="CI6" s="30"/>
      <c r="CO6" t="s">
        <v>66</v>
      </c>
    </row>
    <row r="7" spans="1:94" ht="14.55" x14ac:dyDescent="0.35">
      <c r="A7" s="30" t="s">
        <v>3358</v>
      </c>
      <c r="B7" s="30"/>
      <c r="C7" s="30"/>
      <c r="E7" t="s">
        <v>20</v>
      </c>
      <c r="N7" t="s">
        <v>2807</v>
      </c>
      <c r="O7" s="30" t="s">
        <v>2807</v>
      </c>
      <c r="P7" s="30"/>
      <c r="Q7" s="74"/>
      <c r="R7" s="30"/>
      <c r="S7" s="30"/>
      <c r="T7" t="s">
        <v>54</v>
      </c>
      <c r="X7" t="s">
        <v>15</v>
      </c>
      <c r="Y7" t="s">
        <v>55</v>
      </c>
      <c r="AC7" t="s">
        <v>15</v>
      </c>
      <c r="AD7" t="s">
        <v>56</v>
      </c>
      <c r="AG7" t="s">
        <v>57</v>
      </c>
      <c r="AI7" t="s">
        <v>236</v>
      </c>
      <c r="AJ7"/>
      <c r="AK7"/>
      <c r="AL7" s="192"/>
      <c r="AM7" s="9"/>
      <c r="AN7" s="203"/>
      <c r="AQ7" t="s">
        <v>236</v>
      </c>
      <c r="AS7">
        <v>2</v>
      </c>
      <c r="AT7" s="30" t="s">
        <v>165</v>
      </c>
      <c r="AV7" s="30" t="s">
        <v>160</v>
      </c>
      <c r="AW7" s="30"/>
      <c r="AX7" s="30" t="s">
        <v>94</v>
      </c>
      <c r="AZ7" t="s">
        <v>95</v>
      </c>
      <c r="BB7" t="s">
        <v>96</v>
      </c>
      <c r="BE7" t="s">
        <v>97</v>
      </c>
      <c r="BF7" t="s">
        <v>98</v>
      </c>
      <c r="BG7">
        <v>2</v>
      </c>
      <c r="BH7" t="s">
        <v>98</v>
      </c>
      <c r="BI7">
        <v>2</v>
      </c>
      <c r="BJ7" t="s">
        <v>98</v>
      </c>
      <c r="BK7" t="s">
        <v>98</v>
      </c>
      <c r="BL7" t="s">
        <v>98</v>
      </c>
      <c r="BM7">
        <v>2</v>
      </c>
      <c r="BN7" t="s">
        <v>99</v>
      </c>
      <c r="BO7" t="s">
        <v>98</v>
      </c>
      <c r="BP7" t="s">
        <v>98</v>
      </c>
      <c r="BR7" s="30" t="s">
        <v>220</v>
      </c>
      <c r="BS7" s="30"/>
      <c r="BT7" s="30"/>
      <c r="BU7" s="30" t="s">
        <v>344</v>
      </c>
      <c r="CE7" s="9" t="s">
        <v>346</v>
      </c>
      <c r="CG7" s="30" t="s">
        <v>223</v>
      </c>
      <c r="CH7" s="30"/>
      <c r="CI7" s="30"/>
      <c r="CO7" t="s">
        <v>67</v>
      </c>
    </row>
    <row r="8" spans="1:94" ht="14.55" x14ac:dyDescent="0.35">
      <c r="A8" s="30" t="s">
        <v>3359</v>
      </c>
      <c r="B8" s="30"/>
      <c r="C8" s="30"/>
      <c r="E8" t="s">
        <v>19</v>
      </c>
      <c r="N8" t="s">
        <v>2809</v>
      </c>
      <c r="O8" s="30" t="s">
        <v>2809</v>
      </c>
      <c r="P8" s="30"/>
      <c r="Q8" s="30"/>
      <c r="R8" s="30"/>
      <c r="S8" s="30"/>
      <c r="X8" t="s">
        <v>15</v>
      </c>
      <c r="AC8" t="s">
        <v>15</v>
      </c>
      <c r="AD8" t="s">
        <v>58</v>
      </c>
      <c r="AG8" t="s">
        <v>59</v>
      </c>
      <c r="AJ8"/>
      <c r="AK8"/>
      <c r="AL8" s="192"/>
      <c r="AM8" s="9"/>
      <c r="AN8" s="203"/>
      <c r="AS8">
        <v>3</v>
      </c>
      <c r="AT8" s="30" t="s">
        <v>14</v>
      </c>
      <c r="AV8" s="30" t="s">
        <v>162</v>
      </c>
      <c r="AW8" s="30"/>
      <c r="AX8" s="30" t="s">
        <v>100</v>
      </c>
      <c r="AZ8" t="s">
        <v>101</v>
      </c>
      <c r="BB8" t="s">
        <v>102</v>
      </c>
      <c r="BE8" t="s">
        <v>103</v>
      </c>
      <c r="BF8" t="s">
        <v>104</v>
      </c>
      <c r="BG8">
        <v>3</v>
      </c>
      <c r="BH8" t="s">
        <v>104</v>
      </c>
      <c r="BI8">
        <v>3</v>
      </c>
      <c r="BJ8" t="s">
        <v>104</v>
      </c>
      <c r="BK8" t="s">
        <v>104</v>
      </c>
      <c r="BL8" t="s">
        <v>104</v>
      </c>
      <c r="BM8">
        <v>3</v>
      </c>
      <c r="BN8" t="s">
        <v>104</v>
      </c>
      <c r="BO8" t="s">
        <v>104</v>
      </c>
      <c r="BP8" t="s">
        <v>104</v>
      </c>
      <c r="BR8" s="30" t="s">
        <v>221</v>
      </c>
      <c r="BS8" s="30"/>
      <c r="BT8" s="30"/>
      <c r="BU8" s="30" t="s">
        <v>22</v>
      </c>
      <c r="CE8" s="9" t="s">
        <v>345</v>
      </c>
      <c r="CG8" s="30" t="s">
        <v>224</v>
      </c>
      <c r="CH8" s="30"/>
      <c r="CI8" s="30"/>
      <c r="CO8" t="s">
        <v>68</v>
      </c>
    </row>
    <row r="9" spans="1:94" ht="14.55" x14ac:dyDescent="0.35">
      <c r="A9" s="30" t="s">
        <v>3360</v>
      </c>
      <c r="B9" s="30"/>
      <c r="C9" s="30"/>
      <c r="N9" t="s">
        <v>2811</v>
      </c>
      <c r="O9" s="30" t="s">
        <v>2811</v>
      </c>
      <c r="P9" s="30"/>
      <c r="Q9" s="30"/>
      <c r="R9" s="30"/>
      <c r="S9" s="30"/>
      <c r="X9" t="s">
        <v>15</v>
      </c>
      <c r="AC9" t="s">
        <v>15</v>
      </c>
      <c r="AD9" t="s">
        <v>60</v>
      </c>
      <c r="AJ9"/>
      <c r="AK9"/>
      <c r="AL9" s="192"/>
      <c r="AM9" s="9"/>
      <c r="AN9" s="203"/>
      <c r="AS9">
        <v>4</v>
      </c>
      <c r="AT9" s="30"/>
      <c r="AV9" s="30" t="s">
        <v>240</v>
      </c>
      <c r="AW9" s="30"/>
      <c r="AX9" s="30" t="s">
        <v>105</v>
      </c>
      <c r="AZ9" t="s">
        <v>106</v>
      </c>
      <c r="BB9" t="s">
        <v>107</v>
      </c>
      <c r="BE9" t="s">
        <v>98</v>
      </c>
      <c r="BF9" t="s">
        <v>108</v>
      </c>
      <c r="BG9">
        <v>4</v>
      </c>
      <c r="BH9" t="s">
        <v>108</v>
      </c>
      <c r="BI9">
        <v>4</v>
      </c>
      <c r="BJ9" t="s">
        <v>108</v>
      </c>
      <c r="BK9" t="s">
        <v>108</v>
      </c>
      <c r="BL9" t="s">
        <v>108</v>
      </c>
      <c r="BM9">
        <v>4</v>
      </c>
      <c r="BN9" t="s">
        <v>108</v>
      </c>
      <c r="BO9" t="s">
        <v>108</v>
      </c>
      <c r="BP9" t="s">
        <v>108</v>
      </c>
      <c r="BR9" s="30" t="s">
        <v>372</v>
      </c>
      <c r="BU9" s="30" t="s">
        <v>23</v>
      </c>
      <c r="CD9" s="91"/>
      <c r="CE9" s="9" t="s">
        <v>140</v>
      </c>
      <c r="CG9" s="30" t="s">
        <v>373</v>
      </c>
      <c r="CO9" t="s">
        <v>69</v>
      </c>
    </row>
    <row r="10" spans="1:94" ht="14.55" x14ac:dyDescent="0.35">
      <c r="A10" s="6"/>
      <c r="D10" t="s">
        <v>15</v>
      </c>
      <c r="E10" t="s">
        <v>15</v>
      </c>
      <c r="N10" t="s">
        <v>2813</v>
      </c>
      <c r="O10" s="30" t="s">
        <v>2813</v>
      </c>
      <c r="P10" s="30"/>
      <c r="Q10" s="30"/>
      <c r="R10" s="30"/>
      <c r="W10" t="s">
        <v>15</v>
      </c>
      <c r="AB10" t="s">
        <v>15</v>
      </c>
      <c r="AD10" t="s">
        <v>15</v>
      </c>
      <c r="AE10" t="s">
        <v>15</v>
      </c>
      <c r="AG10" t="s">
        <v>15</v>
      </c>
      <c r="AJ10"/>
      <c r="AK10"/>
      <c r="AL10" s="192"/>
      <c r="AM10" s="9"/>
      <c r="AN10" s="203"/>
      <c r="AR10" t="s">
        <v>109</v>
      </c>
      <c r="AS10">
        <v>5</v>
      </c>
      <c r="AT10" s="30"/>
      <c r="AU10" t="s">
        <v>14</v>
      </c>
      <c r="AV10" s="30" t="s">
        <v>161</v>
      </c>
      <c r="AW10" s="30" t="s">
        <v>14</v>
      </c>
      <c r="AX10" s="31" t="s">
        <v>159</v>
      </c>
      <c r="AY10" t="s">
        <v>14</v>
      </c>
      <c r="AZ10" s="86" t="s">
        <v>117</v>
      </c>
      <c r="BA10" t="s">
        <v>14</v>
      </c>
      <c r="BT10" s="30" t="s">
        <v>24</v>
      </c>
      <c r="BU10"/>
      <c r="CC10" s="9"/>
      <c r="CE10" s="9" t="s">
        <v>14</v>
      </c>
      <c r="CI10"/>
      <c r="CO10" t="s">
        <v>15</v>
      </c>
    </row>
    <row r="11" spans="1:94" ht="14.55" x14ac:dyDescent="0.35">
      <c r="A11" s="6"/>
      <c r="N11" t="s">
        <v>2815</v>
      </c>
      <c r="O11" s="30" t="s">
        <v>2815</v>
      </c>
      <c r="P11" s="30"/>
      <c r="Q11" s="30"/>
      <c r="R11" s="30"/>
      <c r="AJ11"/>
      <c r="AK11"/>
      <c r="AL11" s="192"/>
      <c r="AM11" s="9"/>
      <c r="AN11" s="203"/>
      <c r="AT11" s="30"/>
      <c r="AV11" s="30" t="s">
        <v>3393</v>
      </c>
      <c r="AW11" s="30"/>
      <c r="AX11" s="30" t="s">
        <v>124</v>
      </c>
      <c r="AZ11" t="s">
        <v>118</v>
      </c>
      <c r="BT11" s="30" t="s">
        <v>14</v>
      </c>
      <c r="BU11"/>
      <c r="CC11" s="9"/>
      <c r="CI11"/>
    </row>
    <row r="12" spans="1:94" ht="14.55" x14ac:dyDescent="0.35">
      <c r="A12" s="30"/>
      <c r="B12" s="30"/>
      <c r="C12" s="30"/>
      <c r="D12" s="30"/>
      <c r="N12" t="s">
        <v>2817</v>
      </c>
      <c r="O12" t="s">
        <v>2817</v>
      </c>
      <c r="AJ12"/>
      <c r="AK12"/>
      <c r="AL12" s="192"/>
      <c r="AM12" s="9"/>
      <c r="AN12" s="203"/>
      <c r="AT12" s="30"/>
      <c r="AV12" s="30" t="s">
        <v>3394</v>
      </c>
      <c r="AW12" s="30"/>
      <c r="AX12" s="30" t="s">
        <v>110</v>
      </c>
      <c r="AZ12" t="s">
        <v>119</v>
      </c>
      <c r="BT12" s="30"/>
      <c r="BU12"/>
      <c r="CC12" s="9"/>
      <c r="CI12"/>
    </row>
    <row r="13" spans="1:94" ht="14.55" x14ac:dyDescent="0.35">
      <c r="A13" s="30"/>
      <c r="B13" s="30"/>
      <c r="C13" s="30"/>
      <c r="D13" s="30"/>
      <c r="N13" t="s">
        <v>2819</v>
      </c>
      <c r="O13" t="s">
        <v>2819</v>
      </c>
      <c r="AJ13"/>
      <c r="AK13"/>
      <c r="AL13" s="192"/>
      <c r="AM13" s="9"/>
      <c r="AN13" s="203"/>
      <c r="AT13" s="30"/>
      <c r="AV13" s="30" t="s">
        <v>163</v>
      </c>
      <c r="AW13" s="30"/>
      <c r="AX13" s="30" t="s">
        <v>14</v>
      </c>
      <c r="AZ13" t="s">
        <v>121</v>
      </c>
      <c r="BT13" s="30"/>
      <c r="BU13"/>
      <c r="CC13" s="9"/>
      <c r="CI13"/>
    </row>
    <row r="14" spans="1:94" ht="14.55" x14ac:dyDescent="0.35">
      <c r="A14" s="30"/>
      <c r="N14" t="s">
        <v>2821</v>
      </c>
      <c r="O14" t="s">
        <v>2821</v>
      </c>
      <c r="AJ14"/>
      <c r="AK14"/>
      <c r="AL14" s="192"/>
      <c r="AM14" s="9"/>
      <c r="AN14" s="203"/>
      <c r="AV14" s="30" t="s">
        <v>166</v>
      </c>
      <c r="AW14" s="30"/>
      <c r="AX14" s="30"/>
      <c r="AZ14" t="s">
        <v>123</v>
      </c>
      <c r="BT14" s="30"/>
      <c r="BU14"/>
      <c r="CC14" s="9"/>
      <c r="CI14"/>
    </row>
    <row r="15" spans="1:94" s="86" customFormat="1" ht="14.55" x14ac:dyDescent="0.35">
      <c r="A15" s="85"/>
      <c r="B15" s="85"/>
      <c r="L15"/>
      <c r="M15" s="87"/>
      <c r="N15" s="86" t="s">
        <v>2823</v>
      </c>
      <c r="O15" s="86" t="s">
        <v>2823</v>
      </c>
      <c r="AJ15"/>
      <c r="AK15"/>
      <c r="AL15" s="196"/>
      <c r="AN15" s="204"/>
      <c r="AO15" s="352"/>
      <c r="AV15" s="30" t="s">
        <v>242</v>
      </c>
      <c r="AW15" s="85"/>
      <c r="AX15" s="85"/>
      <c r="AZ15" t="s">
        <v>125</v>
      </c>
      <c r="BQ15" s="2"/>
      <c r="BR15" s="88"/>
      <c r="BS15" s="88"/>
      <c r="BT15" s="88"/>
      <c r="BU15" s="88"/>
      <c r="CD15" s="91"/>
      <c r="CE15" s="9"/>
      <c r="CF15" s="87"/>
      <c r="CG15" s="88"/>
      <c r="CH15" s="88"/>
      <c r="CI15" s="88"/>
      <c r="CJ15" s="89"/>
      <c r="CK15" s="89"/>
      <c r="CL15" s="89"/>
      <c r="CM15" s="89"/>
      <c r="CN15" s="89"/>
      <c r="CO15" s="89"/>
      <c r="CP15" s="2"/>
    </row>
    <row r="16" spans="1:94" ht="14.55" x14ac:dyDescent="0.35">
      <c r="A16" s="30"/>
      <c r="B16" s="30"/>
      <c r="N16" t="s">
        <v>2825</v>
      </c>
      <c r="O16" t="s">
        <v>2825</v>
      </c>
      <c r="AJ16"/>
      <c r="AK16"/>
      <c r="AL16" s="192"/>
      <c r="AM16" s="9"/>
      <c r="AN16" s="203"/>
      <c r="AV16" s="30" t="s">
        <v>167</v>
      </c>
      <c r="AW16" s="30"/>
      <c r="AX16" s="30"/>
      <c r="AZ16" t="s">
        <v>126</v>
      </c>
      <c r="BU16" s="30"/>
    </row>
    <row r="17" spans="1:52" ht="14.55" x14ac:dyDescent="0.35">
      <c r="A17" s="71"/>
      <c r="B17" s="30"/>
      <c r="N17" t="s">
        <v>2827</v>
      </c>
      <c r="O17" t="s">
        <v>2827</v>
      </c>
      <c r="AG17" s="30"/>
      <c r="AJ17"/>
      <c r="AK17"/>
      <c r="AL17" s="192"/>
      <c r="AM17" s="9"/>
      <c r="AN17" s="203"/>
      <c r="AV17" s="30" t="s">
        <v>244</v>
      </c>
      <c r="AW17" s="30"/>
      <c r="AX17" s="30"/>
      <c r="AZ17" t="s">
        <v>127</v>
      </c>
    </row>
    <row r="18" spans="1:52" ht="14.55" x14ac:dyDescent="0.35">
      <c r="A18" s="6"/>
      <c r="N18" t="s">
        <v>2829</v>
      </c>
      <c r="O18" t="s">
        <v>2829</v>
      </c>
      <c r="AG18" s="30"/>
      <c r="AJ18"/>
      <c r="AK18"/>
      <c r="AL18" s="192"/>
      <c r="AM18" s="9"/>
      <c r="AN18" s="203"/>
      <c r="AV18" s="30" t="s">
        <v>14</v>
      </c>
      <c r="AZ18" t="s">
        <v>128</v>
      </c>
    </row>
    <row r="19" spans="1:52" ht="14.55" x14ac:dyDescent="0.35">
      <c r="N19" t="s">
        <v>2831</v>
      </c>
      <c r="O19" t="s">
        <v>2831</v>
      </c>
      <c r="AG19" s="30"/>
      <c r="AJ19"/>
      <c r="AK19"/>
      <c r="AL19" s="192"/>
      <c r="AM19" s="9"/>
      <c r="AN19" s="203"/>
      <c r="AV19" s="30"/>
      <c r="AZ19" t="s">
        <v>129</v>
      </c>
    </row>
    <row r="20" spans="1:52" ht="14.55" x14ac:dyDescent="0.35">
      <c r="N20" t="s">
        <v>2833</v>
      </c>
      <c r="O20" t="s">
        <v>2833</v>
      </c>
      <c r="AG20" s="30"/>
      <c r="AJ20"/>
      <c r="AK20"/>
      <c r="AL20" s="192"/>
      <c r="AM20" s="9"/>
      <c r="AN20" s="203"/>
      <c r="AZ20" t="s">
        <v>130</v>
      </c>
    </row>
    <row r="21" spans="1:52" ht="14.55" x14ac:dyDescent="0.35">
      <c r="N21" t="s">
        <v>2835</v>
      </c>
      <c r="O21" t="s">
        <v>2835</v>
      </c>
      <c r="AG21" s="30"/>
      <c r="AJ21"/>
      <c r="AK21"/>
      <c r="AL21" s="192"/>
      <c r="AM21" s="9"/>
      <c r="AN21" s="203"/>
      <c r="AT21" s="295"/>
      <c r="AU21" s="295"/>
      <c r="AV21" s="295"/>
      <c r="AW21" s="295"/>
      <c r="AX21" s="295"/>
      <c r="AY21" s="295"/>
      <c r="AZ21" t="s">
        <v>131</v>
      </c>
    </row>
    <row r="22" spans="1:52" ht="14.55" x14ac:dyDescent="0.35">
      <c r="N22" t="s">
        <v>2837</v>
      </c>
      <c r="O22" t="s">
        <v>2837</v>
      </c>
      <c r="AG22" s="30"/>
      <c r="AJ22"/>
      <c r="AK22"/>
      <c r="AL22" s="192"/>
      <c r="AM22" s="9"/>
      <c r="AN22" s="203"/>
      <c r="AT22" s="295"/>
      <c r="AU22" s="295"/>
      <c r="AV22" s="295"/>
      <c r="AW22" s="295"/>
      <c r="AX22" s="295"/>
      <c r="AY22" s="295"/>
      <c r="AZ22" s="30" t="s">
        <v>132</v>
      </c>
    </row>
    <row r="23" spans="1:52" x14ac:dyDescent="0.3">
      <c r="N23" t="s">
        <v>2839</v>
      </c>
      <c r="O23" t="s">
        <v>2839</v>
      </c>
      <c r="AJ23"/>
      <c r="AK23"/>
      <c r="AL23" s="192"/>
      <c r="AM23" s="9"/>
      <c r="AN23" s="203"/>
      <c r="AT23" s="324"/>
      <c r="AU23" s="32"/>
      <c r="AV23" s="324"/>
      <c r="AW23" s="32"/>
      <c r="AX23" s="324"/>
      <c r="AY23" s="32"/>
      <c r="AZ23" s="30" t="s">
        <v>133</v>
      </c>
    </row>
    <row r="24" spans="1:52" ht="14.55" x14ac:dyDescent="0.35">
      <c r="A24" s="30"/>
      <c r="N24" t="s">
        <v>2841</v>
      </c>
      <c r="O24" t="s">
        <v>2841</v>
      </c>
      <c r="AJ24"/>
      <c r="AK24"/>
      <c r="AL24" s="192"/>
      <c r="AM24" s="9"/>
      <c r="AN24" s="203"/>
      <c r="AT24" s="32"/>
      <c r="AU24" s="32"/>
      <c r="AV24" s="362"/>
      <c r="AW24" s="32"/>
      <c r="AX24" s="32"/>
      <c r="AY24" s="32"/>
      <c r="AZ24" s="30" t="s">
        <v>134</v>
      </c>
    </row>
    <row r="25" spans="1:52" ht="14.55" x14ac:dyDescent="0.35">
      <c r="A25" s="30"/>
      <c r="N25" t="s">
        <v>2843</v>
      </c>
      <c r="O25" t="s">
        <v>2843</v>
      </c>
      <c r="AJ25"/>
      <c r="AK25"/>
      <c r="AL25" s="192"/>
      <c r="AM25" s="9"/>
      <c r="AN25" s="203"/>
      <c r="AT25" s="32"/>
      <c r="AU25" s="32"/>
      <c r="AV25" s="32"/>
      <c r="AW25" s="32"/>
      <c r="AX25" s="32"/>
      <c r="AY25" s="32"/>
      <c r="AZ25" s="30" t="s">
        <v>353</v>
      </c>
    </row>
    <row r="26" spans="1:52" ht="14.55" x14ac:dyDescent="0.35">
      <c r="A26" s="30"/>
      <c r="N26" t="s">
        <v>2845</v>
      </c>
      <c r="O26" t="s">
        <v>2845</v>
      </c>
      <c r="AJ26"/>
      <c r="AK26"/>
      <c r="AL26" s="192"/>
      <c r="AM26" s="9"/>
      <c r="AN26" s="203"/>
      <c r="AT26" s="32"/>
      <c r="AU26" s="32"/>
      <c r="AV26" s="32"/>
      <c r="AW26" s="32"/>
      <c r="AX26" s="32"/>
      <c r="AY26" s="32"/>
      <c r="AZ26" s="30" t="s">
        <v>354</v>
      </c>
    </row>
    <row r="27" spans="1:52" ht="14.55" x14ac:dyDescent="0.35">
      <c r="N27" t="s">
        <v>2847</v>
      </c>
      <c r="O27" t="s">
        <v>2847</v>
      </c>
      <c r="AJ27"/>
      <c r="AK27"/>
      <c r="AL27" s="192"/>
      <c r="AM27" s="9"/>
      <c r="AN27" s="203"/>
      <c r="AT27" s="32"/>
      <c r="AU27" s="32"/>
      <c r="AV27" s="32"/>
      <c r="AW27" s="32"/>
      <c r="AX27" s="32"/>
      <c r="AY27" s="32"/>
      <c r="AZ27" s="30" t="s">
        <v>14</v>
      </c>
    </row>
    <row r="28" spans="1:52" x14ac:dyDescent="0.3">
      <c r="N28" t="s">
        <v>2849</v>
      </c>
      <c r="O28" t="s">
        <v>2849</v>
      </c>
      <c r="AJ28"/>
      <c r="AK28"/>
      <c r="AL28" s="192"/>
      <c r="AM28" s="9"/>
      <c r="AN28" s="203"/>
      <c r="AT28" s="32"/>
      <c r="AU28" s="32"/>
      <c r="AV28" s="32"/>
      <c r="AW28" s="32"/>
      <c r="AX28" s="363"/>
      <c r="AY28" s="32"/>
    </row>
    <row r="29" spans="1:52" ht="14.55" x14ac:dyDescent="0.35">
      <c r="N29" t="s">
        <v>2851</v>
      </c>
      <c r="O29" t="s">
        <v>2851</v>
      </c>
      <c r="AJ29"/>
      <c r="AK29"/>
      <c r="AL29" s="192"/>
      <c r="AM29" s="9"/>
      <c r="AN29" s="203"/>
      <c r="AT29" s="32"/>
      <c r="AU29" s="32"/>
      <c r="AV29" s="32"/>
      <c r="AW29" s="32"/>
      <c r="AX29" s="32"/>
      <c r="AY29" s="32"/>
    </row>
    <row r="30" spans="1:52" ht="14.55" x14ac:dyDescent="0.35">
      <c r="N30" t="s">
        <v>2853</v>
      </c>
      <c r="O30" t="s">
        <v>2853</v>
      </c>
      <c r="AJ30"/>
      <c r="AK30"/>
      <c r="AL30" s="192"/>
      <c r="AM30" s="9"/>
      <c r="AN30" s="203"/>
      <c r="AT30" s="32"/>
      <c r="AU30" s="32"/>
      <c r="AV30" s="32"/>
      <c r="AW30" s="32"/>
      <c r="AX30" s="32"/>
      <c r="AY30" s="32"/>
    </row>
    <row r="31" spans="1:52" ht="14.55" x14ac:dyDescent="0.35">
      <c r="N31" t="s">
        <v>2855</v>
      </c>
      <c r="O31" t="s">
        <v>2855</v>
      </c>
      <c r="AJ31"/>
      <c r="AK31"/>
      <c r="AL31" s="192"/>
      <c r="AM31" s="9"/>
      <c r="AN31" s="203"/>
      <c r="AT31" s="32"/>
      <c r="AU31" s="32"/>
      <c r="AV31" s="32"/>
      <c r="AW31" s="32"/>
      <c r="AX31" s="32"/>
      <c r="AY31" s="32"/>
    </row>
    <row r="32" spans="1:52" x14ac:dyDescent="0.3">
      <c r="N32" t="s">
        <v>2857</v>
      </c>
      <c r="O32" t="s">
        <v>2857</v>
      </c>
      <c r="AJ32"/>
      <c r="AK32"/>
      <c r="AL32" s="192"/>
      <c r="AM32" s="9"/>
      <c r="AN32" s="203"/>
      <c r="AT32" s="32"/>
      <c r="AU32" s="32"/>
      <c r="AV32" s="32"/>
      <c r="AW32" s="32"/>
      <c r="AX32" s="32"/>
      <c r="AY32" s="32"/>
    </row>
    <row r="33" spans="14:52" x14ac:dyDescent="0.3">
      <c r="N33" t="s">
        <v>2859</v>
      </c>
      <c r="O33" t="s">
        <v>2859</v>
      </c>
      <c r="AJ33"/>
      <c r="AK33"/>
      <c r="AL33" s="192"/>
      <c r="AM33" s="9"/>
      <c r="AN33" s="203"/>
      <c r="AT33" s="362"/>
      <c r="AU33" s="362"/>
      <c r="AV33" s="32"/>
      <c r="AW33" s="362"/>
      <c r="AX33" s="362"/>
      <c r="AY33" s="362"/>
      <c r="AZ33" s="30"/>
    </row>
    <row r="34" spans="14:52" x14ac:dyDescent="0.3">
      <c r="N34" t="s">
        <v>2861</v>
      </c>
      <c r="O34" t="s">
        <v>2861</v>
      </c>
      <c r="AJ34"/>
      <c r="AK34"/>
      <c r="AL34" s="192"/>
      <c r="AM34" s="9"/>
      <c r="AN34" s="203"/>
      <c r="AT34" s="32"/>
      <c r="AU34" s="32"/>
      <c r="AV34" s="32"/>
      <c r="AW34" s="32"/>
      <c r="AX34" s="32"/>
      <c r="AY34" s="32"/>
      <c r="AZ34" s="30"/>
    </row>
    <row r="35" spans="14:52" x14ac:dyDescent="0.3">
      <c r="N35" t="s">
        <v>2863</v>
      </c>
      <c r="O35" t="s">
        <v>2863</v>
      </c>
      <c r="AJ35"/>
      <c r="AK35"/>
      <c r="AL35" s="192"/>
      <c r="AM35" s="9"/>
      <c r="AN35" s="203"/>
      <c r="AT35" s="32"/>
      <c r="AU35" s="32"/>
      <c r="AV35" s="32"/>
      <c r="AW35" s="32"/>
      <c r="AX35" s="32"/>
      <c r="AY35" s="32"/>
    </row>
    <row r="36" spans="14:52" x14ac:dyDescent="0.3">
      <c r="N36" t="s">
        <v>2865</v>
      </c>
      <c r="O36" t="s">
        <v>2865</v>
      </c>
      <c r="AJ36"/>
      <c r="AK36"/>
      <c r="AL36" s="192"/>
      <c r="AM36" s="9"/>
      <c r="AN36" s="203"/>
      <c r="AT36" s="32"/>
      <c r="AU36" s="32"/>
      <c r="AV36" s="32"/>
      <c r="AW36" s="32"/>
      <c r="AX36" s="32"/>
      <c r="AY36" s="32"/>
    </row>
    <row r="37" spans="14:52" x14ac:dyDescent="0.3">
      <c r="N37" t="s">
        <v>2867</v>
      </c>
      <c r="O37" t="s">
        <v>2867</v>
      </c>
      <c r="AJ37"/>
      <c r="AK37"/>
      <c r="AL37" s="192"/>
      <c r="AM37" s="9"/>
      <c r="AN37" s="203"/>
      <c r="AT37" s="32"/>
      <c r="AU37" s="32"/>
      <c r="AV37" s="32"/>
      <c r="AW37" s="32"/>
      <c r="AX37" s="32"/>
      <c r="AY37" s="32"/>
    </row>
    <row r="38" spans="14:52" x14ac:dyDescent="0.3">
      <c r="N38" t="s">
        <v>2869</v>
      </c>
      <c r="O38" t="s">
        <v>2869</v>
      </c>
      <c r="AJ38"/>
      <c r="AK38"/>
      <c r="AL38" s="192"/>
      <c r="AM38" s="9"/>
      <c r="AN38" s="203"/>
      <c r="AT38" s="32"/>
      <c r="AU38" s="32"/>
      <c r="AV38" s="32"/>
      <c r="AW38" s="32"/>
      <c r="AX38" s="32"/>
      <c r="AY38" s="32"/>
    </row>
    <row r="39" spans="14:52" x14ac:dyDescent="0.3">
      <c r="N39" t="s">
        <v>2871</v>
      </c>
      <c r="O39" t="s">
        <v>2871</v>
      </c>
      <c r="AJ39"/>
      <c r="AK39"/>
      <c r="AL39" s="192"/>
      <c r="AM39" s="9"/>
      <c r="AN39" s="203"/>
      <c r="AT39" s="32"/>
      <c r="AU39" s="32"/>
      <c r="AV39" s="32"/>
      <c r="AW39" s="32"/>
      <c r="AX39" s="32"/>
      <c r="AY39" s="32"/>
    </row>
    <row r="40" spans="14:52" x14ac:dyDescent="0.3">
      <c r="N40" t="s">
        <v>2873</v>
      </c>
      <c r="O40" t="s">
        <v>2873</v>
      </c>
      <c r="AJ40"/>
      <c r="AK40"/>
      <c r="AL40" s="192"/>
      <c r="AM40" s="9"/>
      <c r="AN40" s="203"/>
      <c r="AT40" s="32"/>
      <c r="AU40" s="32"/>
      <c r="AV40" s="32"/>
      <c r="AW40" s="32"/>
      <c r="AX40" s="32"/>
      <c r="AY40" s="32"/>
    </row>
    <row r="41" spans="14:52" x14ac:dyDescent="0.3">
      <c r="N41" t="s">
        <v>2875</v>
      </c>
      <c r="O41" t="s">
        <v>2875</v>
      </c>
      <c r="AJ41"/>
      <c r="AK41"/>
      <c r="AL41" s="192"/>
      <c r="AM41" s="9"/>
      <c r="AN41" s="203"/>
      <c r="AT41" s="32"/>
      <c r="AU41" s="32"/>
      <c r="AV41" s="32"/>
      <c r="AW41" s="32"/>
      <c r="AX41" s="32"/>
      <c r="AY41" s="32"/>
    </row>
    <row r="42" spans="14:52" x14ac:dyDescent="0.3">
      <c r="N42" t="s">
        <v>2877</v>
      </c>
      <c r="O42" t="s">
        <v>2877</v>
      </c>
      <c r="AJ42"/>
      <c r="AK42"/>
      <c r="AL42" s="192"/>
      <c r="AM42" s="9"/>
      <c r="AN42" s="203"/>
      <c r="AT42" s="32"/>
      <c r="AU42" s="32"/>
      <c r="AV42" s="32"/>
      <c r="AW42" s="32"/>
      <c r="AX42" s="32"/>
      <c r="AY42" s="32"/>
    </row>
    <row r="43" spans="14:52" x14ac:dyDescent="0.3">
      <c r="N43" t="s">
        <v>2879</v>
      </c>
      <c r="O43" t="s">
        <v>2879</v>
      </c>
      <c r="AJ43"/>
      <c r="AK43"/>
      <c r="AL43" s="192"/>
      <c r="AM43" s="9"/>
      <c r="AN43" s="203"/>
      <c r="AT43" s="32"/>
      <c r="AU43" s="32"/>
      <c r="AV43" s="32"/>
      <c r="AW43" s="32"/>
      <c r="AX43" s="32"/>
      <c r="AY43" s="32"/>
    </row>
    <row r="44" spans="14:52" x14ac:dyDescent="0.3">
      <c r="N44" t="s">
        <v>2881</v>
      </c>
      <c r="O44" t="s">
        <v>2881</v>
      </c>
      <c r="AJ44"/>
      <c r="AK44"/>
      <c r="AL44" s="192"/>
      <c r="AM44" s="9"/>
      <c r="AN44" s="203"/>
      <c r="AT44" s="32"/>
      <c r="AU44" s="32"/>
      <c r="AV44" s="32"/>
      <c r="AW44" s="32"/>
      <c r="AX44" s="32"/>
      <c r="AY44" s="32"/>
    </row>
    <row r="45" spans="14:52" x14ac:dyDescent="0.3">
      <c r="N45" t="s">
        <v>2883</v>
      </c>
      <c r="O45" t="s">
        <v>2883</v>
      </c>
      <c r="AJ45"/>
      <c r="AK45"/>
      <c r="AL45" s="192"/>
      <c r="AM45" s="9"/>
      <c r="AN45" s="203"/>
      <c r="AT45" s="32"/>
      <c r="AU45" s="32"/>
      <c r="AV45" s="32"/>
      <c r="AW45" s="32"/>
      <c r="AX45" s="32"/>
      <c r="AY45" s="32"/>
    </row>
    <row r="46" spans="14:52" x14ac:dyDescent="0.3">
      <c r="N46" t="s">
        <v>2885</v>
      </c>
      <c r="O46" t="s">
        <v>2885</v>
      </c>
      <c r="AJ46"/>
      <c r="AK46"/>
      <c r="AL46" s="192"/>
      <c r="AM46" s="9"/>
      <c r="AN46" s="203"/>
      <c r="AT46" s="32"/>
      <c r="AU46" s="32"/>
      <c r="AV46" s="32"/>
      <c r="AW46" s="32"/>
      <c r="AX46" s="32"/>
      <c r="AY46" s="32"/>
    </row>
    <row r="47" spans="14:52" x14ac:dyDescent="0.3">
      <c r="N47" t="s">
        <v>2887</v>
      </c>
      <c r="O47" t="s">
        <v>2887</v>
      </c>
      <c r="AJ47"/>
      <c r="AK47"/>
      <c r="AL47" s="192"/>
      <c r="AM47" s="9"/>
      <c r="AN47" s="203"/>
      <c r="AT47" s="32"/>
      <c r="AU47" s="32"/>
      <c r="AV47" s="32"/>
      <c r="AW47" s="32"/>
      <c r="AX47" s="32"/>
      <c r="AY47" s="32"/>
    </row>
    <row r="48" spans="14:52" x14ac:dyDescent="0.3">
      <c r="N48" t="s">
        <v>2889</v>
      </c>
      <c r="O48" t="s">
        <v>2889</v>
      </c>
      <c r="AJ48"/>
      <c r="AK48"/>
      <c r="AL48" s="192"/>
      <c r="AM48" s="9"/>
      <c r="AN48" s="203"/>
      <c r="AT48" s="32"/>
      <c r="AU48" s="32"/>
      <c r="AV48" s="32"/>
      <c r="AW48" s="32"/>
      <c r="AX48" s="32"/>
      <c r="AY48" s="32"/>
    </row>
    <row r="49" spans="14:51" x14ac:dyDescent="0.3">
      <c r="N49" t="s">
        <v>2891</v>
      </c>
      <c r="O49" t="s">
        <v>2891</v>
      </c>
      <c r="AJ49"/>
      <c r="AK49"/>
      <c r="AL49" s="192"/>
      <c r="AM49" s="9"/>
      <c r="AN49" s="203"/>
      <c r="AT49" s="32"/>
      <c r="AU49" s="32"/>
      <c r="AV49" s="32"/>
      <c r="AW49" s="32"/>
      <c r="AX49" s="32"/>
      <c r="AY49" s="32"/>
    </row>
    <row r="50" spans="14:51" x14ac:dyDescent="0.3">
      <c r="N50" t="s">
        <v>2893</v>
      </c>
      <c r="O50" t="s">
        <v>2893</v>
      </c>
      <c r="AJ50"/>
      <c r="AK50"/>
      <c r="AL50" s="192"/>
      <c r="AM50" s="9"/>
      <c r="AN50" s="203"/>
      <c r="AT50" s="32"/>
      <c r="AU50" s="32"/>
      <c r="AV50" s="32"/>
      <c r="AW50" s="32"/>
      <c r="AX50" s="32"/>
      <c r="AY50" s="32"/>
    </row>
    <row r="51" spans="14:51" x14ac:dyDescent="0.3">
      <c r="N51" t="s">
        <v>2895</v>
      </c>
      <c r="O51" t="s">
        <v>2895</v>
      </c>
      <c r="AJ51"/>
      <c r="AK51"/>
      <c r="AL51" s="192"/>
      <c r="AM51" s="9"/>
      <c r="AN51" s="203"/>
      <c r="AT51" s="32"/>
      <c r="AU51" s="32"/>
      <c r="AV51" s="32"/>
      <c r="AW51" s="32"/>
      <c r="AX51" s="32"/>
      <c r="AY51" s="32"/>
    </row>
    <row r="52" spans="14:51" x14ac:dyDescent="0.3">
      <c r="N52" t="s">
        <v>2897</v>
      </c>
      <c r="O52" t="s">
        <v>2897</v>
      </c>
      <c r="AJ52"/>
      <c r="AK52"/>
      <c r="AL52" s="192"/>
      <c r="AM52" s="9"/>
      <c r="AN52" s="203"/>
      <c r="AT52" s="32"/>
      <c r="AU52" s="32"/>
      <c r="AV52" s="32"/>
      <c r="AW52" s="32"/>
      <c r="AX52" s="32"/>
      <c r="AY52" s="32"/>
    </row>
    <row r="53" spans="14:51" x14ac:dyDescent="0.3">
      <c r="N53" t="s">
        <v>2899</v>
      </c>
      <c r="O53" t="s">
        <v>2899</v>
      </c>
      <c r="AJ53"/>
      <c r="AK53"/>
      <c r="AL53" s="192"/>
      <c r="AM53" s="9"/>
      <c r="AN53" s="203"/>
      <c r="AT53" s="32"/>
      <c r="AU53" s="32"/>
      <c r="AV53" s="32"/>
      <c r="AW53" s="32"/>
      <c r="AX53" s="32"/>
      <c r="AY53" s="32"/>
    </row>
    <row r="54" spans="14:51" x14ac:dyDescent="0.3">
      <c r="N54" t="s">
        <v>2901</v>
      </c>
      <c r="O54" t="s">
        <v>2901</v>
      </c>
      <c r="AJ54"/>
      <c r="AK54"/>
      <c r="AL54" s="192"/>
      <c r="AM54" s="9"/>
      <c r="AN54" s="203"/>
      <c r="AT54" s="32"/>
      <c r="AU54" s="32"/>
      <c r="AV54" s="32"/>
      <c r="AW54" s="32"/>
      <c r="AX54" s="32"/>
      <c r="AY54" s="32"/>
    </row>
    <row r="55" spans="14:51" x14ac:dyDescent="0.3">
      <c r="N55" t="s">
        <v>2903</v>
      </c>
      <c r="O55" t="s">
        <v>2903</v>
      </c>
      <c r="AJ55"/>
      <c r="AK55"/>
      <c r="AL55" s="192"/>
      <c r="AM55" s="9"/>
      <c r="AN55" s="203"/>
      <c r="AT55" s="32"/>
      <c r="AU55" s="32"/>
      <c r="AV55" s="32"/>
      <c r="AW55" s="32"/>
      <c r="AX55" s="32"/>
      <c r="AY55" s="32"/>
    </row>
    <row r="56" spans="14:51" x14ac:dyDescent="0.3">
      <c r="N56" t="s">
        <v>2905</v>
      </c>
      <c r="O56" t="s">
        <v>2905</v>
      </c>
      <c r="AJ56"/>
      <c r="AK56"/>
      <c r="AL56" s="192"/>
      <c r="AM56" s="9"/>
      <c r="AN56" s="203"/>
      <c r="AT56" s="32"/>
      <c r="AU56" s="32"/>
      <c r="AV56" s="32"/>
      <c r="AW56" s="32"/>
      <c r="AX56" s="32"/>
      <c r="AY56" s="32"/>
    </row>
    <row r="57" spans="14:51" x14ac:dyDescent="0.3">
      <c r="N57" t="s">
        <v>2907</v>
      </c>
      <c r="O57" t="s">
        <v>2907</v>
      </c>
      <c r="AJ57"/>
      <c r="AK57"/>
      <c r="AL57" s="192"/>
      <c r="AM57" s="9"/>
      <c r="AN57" s="203"/>
      <c r="AT57" s="32"/>
      <c r="AU57" s="32"/>
      <c r="AV57" s="32"/>
      <c r="AW57" s="32"/>
      <c r="AX57" s="32"/>
      <c r="AY57" s="32"/>
    </row>
    <row r="58" spans="14:51" x14ac:dyDescent="0.3">
      <c r="N58" t="s">
        <v>2909</v>
      </c>
      <c r="O58" t="s">
        <v>2909</v>
      </c>
      <c r="AJ58"/>
      <c r="AK58"/>
      <c r="AL58" s="192"/>
      <c r="AM58" s="9"/>
      <c r="AN58" s="203"/>
      <c r="AT58" s="32"/>
      <c r="AU58" s="32"/>
      <c r="AV58" s="32"/>
      <c r="AW58" s="32"/>
      <c r="AX58" s="32"/>
      <c r="AY58" s="32"/>
    </row>
    <row r="59" spans="14:51" x14ac:dyDescent="0.3">
      <c r="N59" t="s">
        <v>2911</v>
      </c>
      <c r="O59" t="s">
        <v>2911</v>
      </c>
      <c r="AJ59"/>
      <c r="AK59"/>
      <c r="AL59" s="192"/>
      <c r="AM59" s="9"/>
      <c r="AN59" s="203"/>
      <c r="AT59" s="32"/>
      <c r="AU59" s="32"/>
      <c r="AV59" s="32"/>
      <c r="AW59" s="32"/>
      <c r="AX59" s="32"/>
      <c r="AY59" s="32"/>
    </row>
    <row r="60" spans="14:51" x14ac:dyDescent="0.3">
      <c r="N60" t="s">
        <v>2913</v>
      </c>
      <c r="O60" t="s">
        <v>2913</v>
      </c>
      <c r="AJ60"/>
      <c r="AK60"/>
      <c r="AL60" s="192"/>
      <c r="AM60" s="9"/>
      <c r="AN60" s="203"/>
      <c r="AT60" s="32"/>
      <c r="AU60" s="32"/>
      <c r="AV60" s="32"/>
      <c r="AW60" s="32"/>
      <c r="AX60" s="32"/>
      <c r="AY60" s="32"/>
    </row>
    <row r="61" spans="14:51" x14ac:dyDescent="0.3">
      <c r="N61" t="s">
        <v>2915</v>
      </c>
      <c r="O61" t="s">
        <v>2915</v>
      </c>
      <c r="AJ61"/>
      <c r="AK61"/>
      <c r="AL61" s="192"/>
      <c r="AM61" s="9"/>
      <c r="AN61" s="203"/>
      <c r="AT61" s="32"/>
      <c r="AU61" s="32"/>
      <c r="AV61" s="32"/>
      <c r="AW61" s="32"/>
      <c r="AX61" s="32"/>
      <c r="AY61" s="32"/>
    </row>
    <row r="62" spans="14:51" x14ac:dyDescent="0.3">
      <c r="N62" t="s">
        <v>2917</v>
      </c>
      <c r="O62" t="s">
        <v>2917</v>
      </c>
      <c r="AJ62"/>
      <c r="AK62"/>
      <c r="AL62" s="192"/>
      <c r="AM62" s="9"/>
      <c r="AN62" s="203"/>
      <c r="AT62" s="32"/>
      <c r="AU62" s="32"/>
      <c r="AV62" s="32"/>
      <c r="AW62" s="32"/>
      <c r="AX62" s="32"/>
      <c r="AY62" s="32"/>
    </row>
    <row r="63" spans="14:51" x14ac:dyDescent="0.3">
      <c r="N63" t="s">
        <v>2919</v>
      </c>
      <c r="O63" t="s">
        <v>2919</v>
      </c>
      <c r="AJ63"/>
      <c r="AK63"/>
      <c r="AL63" s="192"/>
      <c r="AM63" s="9"/>
      <c r="AN63" s="203"/>
      <c r="AT63" s="32"/>
      <c r="AU63" s="32"/>
      <c r="AV63" s="32"/>
      <c r="AW63" s="32"/>
      <c r="AX63" s="32"/>
      <c r="AY63" s="32"/>
    </row>
    <row r="64" spans="14:51" x14ac:dyDescent="0.3">
      <c r="N64" t="s">
        <v>2921</v>
      </c>
      <c r="O64" t="s">
        <v>2921</v>
      </c>
      <c r="AJ64"/>
      <c r="AK64"/>
      <c r="AL64" s="192"/>
      <c r="AM64" s="9"/>
      <c r="AN64" s="203"/>
      <c r="AT64" s="32"/>
      <c r="AU64" s="32"/>
      <c r="AV64" s="32"/>
      <c r="AW64" s="32"/>
      <c r="AX64" s="32"/>
      <c r="AY64" s="32"/>
    </row>
    <row r="65" spans="14:51" x14ac:dyDescent="0.3">
      <c r="N65" t="s">
        <v>2923</v>
      </c>
      <c r="O65" t="s">
        <v>2923</v>
      </c>
      <c r="AJ65"/>
      <c r="AK65"/>
      <c r="AL65" s="192"/>
      <c r="AM65" s="9"/>
      <c r="AN65" s="203"/>
      <c r="AT65" s="32"/>
      <c r="AU65" s="32"/>
      <c r="AV65" s="32"/>
      <c r="AW65" s="32"/>
      <c r="AX65" s="32"/>
      <c r="AY65" s="32"/>
    </row>
    <row r="66" spans="14:51" x14ac:dyDescent="0.3">
      <c r="N66" t="s">
        <v>2925</v>
      </c>
      <c r="O66" t="s">
        <v>2925</v>
      </c>
      <c r="AJ66"/>
      <c r="AK66"/>
      <c r="AL66" s="192"/>
      <c r="AM66" s="9"/>
      <c r="AN66" s="203"/>
      <c r="AT66" s="32"/>
      <c r="AU66" s="32"/>
      <c r="AV66" s="32"/>
      <c r="AW66" s="32"/>
      <c r="AX66" s="32"/>
      <c r="AY66" s="32"/>
    </row>
    <row r="67" spans="14:51" x14ac:dyDescent="0.3">
      <c r="N67" t="s">
        <v>2927</v>
      </c>
      <c r="O67" t="s">
        <v>2927</v>
      </c>
      <c r="AJ67"/>
      <c r="AK67"/>
      <c r="AL67" s="192"/>
      <c r="AM67" s="9"/>
      <c r="AN67" s="203"/>
      <c r="AT67" s="32"/>
      <c r="AU67" s="32"/>
      <c r="AV67" s="32"/>
      <c r="AW67" s="32"/>
      <c r="AX67" s="32"/>
      <c r="AY67" s="32"/>
    </row>
    <row r="68" spans="14:51" x14ac:dyDescent="0.3">
      <c r="N68" t="s">
        <v>2929</v>
      </c>
      <c r="O68" t="s">
        <v>2929</v>
      </c>
      <c r="AJ68"/>
      <c r="AK68"/>
      <c r="AL68" s="192"/>
      <c r="AM68" s="9"/>
      <c r="AN68" s="203"/>
      <c r="AT68" s="32"/>
      <c r="AU68" s="32"/>
      <c r="AV68" s="32"/>
      <c r="AW68" s="32"/>
      <c r="AX68" s="32"/>
      <c r="AY68" s="32"/>
    </row>
    <row r="69" spans="14:51" x14ac:dyDescent="0.3">
      <c r="N69" t="s">
        <v>2931</v>
      </c>
      <c r="O69" t="s">
        <v>2931</v>
      </c>
      <c r="AJ69"/>
      <c r="AK69"/>
      <c r="AL69" s="192"/>
      <c r="AM69" s="9"/>
      <c r="AN69" s="203"/>
      <c r="AT69" s="32"/>
      <c r="AU69" s="32"/>
      <c r="AV69" s="32"/>
      <c r="AW69" s="32"/>
      <c r="AX69" s="32"/>
      <c r="AY69" s="32"/>
    </row>
    <row r="70" spans="14:51" x14ac:dyDescent="0.3">
      <c r="N70" t="s">
        <v>2933</v>
      </c>
      <c r="O70" t="s">
        <v>2933</v>
      </c>
      <c r="AJ70"/>
      <c r="AK70"/>
      <c r="AL70" s="192"/>
      <c r="AM70" s="9"/>
      <c r="AN70" s="203"/>
      <c r="AT70" s="32"/>
      <c r="AU70" s="32"/>
      <c r="AV70" s="32"/>
      <c r="AW70" s="32"/>
      <c r="AX70" s="32"/>
      <c r="AY70" s="32"/>
    </row>
    <row r="71" spans="14:51" x14ac:dyDescent="0.3">
      <c r="N71" t="s">
        <v>2935</v>
      </c>
      <c r="O71" t="s">
        <v>2935</v>
      </c>
      <c r="AJ71"/>
      <c r="AK71"/>
      <c r="AL71" s="192"/>
      <c r="AM71" s="9"/>
      <c r="AN71" s="203"/>
      <c r="AT71" s="32"/>
      <c r="AU71" s="32"/>
      <c r="AV71" s="32"/>
      <c r="AW71" s="32"/>
      <c r="AX71" s="32"/>
      <c r="AY71" s="32"/>
    </row>
    <row r="72" spans="14:51" x14ac:dyDescent="0.3">
      <c r="N72" t="s">
        <v>2937</v>
      </c>
      <c r="O72" t="s">
        <v>2937</v>
      </c>
      <c r="AJ72"/>
      <c r="AK72"/>
      <c r="AL72" s="192"/>
      <c r="AM72" s="9"/>
      <c r="AN72" s="203"/>
      <c r="AT72" s="32"/>
      <c r="AU72" s="32"/>
      <c r="AV72" s="32"/>
      <c r="AW72" s="32"/>
      <c r="AX72" s="32"/>
      <c r="AY72" s="32"/>
    </row>
    <row r="73" spans="14:51" x14ac:dyDescent="0.3">
      <c r="N73" t="s">
        <v>2939</v>
      </c>
      <c r="O73" t="s">
        <v>2939</v>
      </c>
      <c r="AJ73"/>
      <c r="AK73"/>
      <c r="AL73" s="192"/>
      <c r="AM73" s="9"/>
      <c r="AN73" s="203"/>
      <c r="AT73" s="32"/>
      <c r="AU73" s="32"/>
      <c r="AV73" s="32"/>
      <c r="AW73" s="32"/>
      <c r="AX73" s="32"/>
      <c r="AY73" s="32"/>
    </row>
    <row r="74" spans="14:51" x14ac:dyDescent="0.3">
      <c r="N74" t="s">
        <v>2941</v>
      </c>
      <c r="O74" t="s">
        <v>2941</v>
      </c>
      <c r="AJ74"/>
      <c r="AK74"/>
      <c r="AL74" s="192"/>
      <c r="AM74" s="9"/>
      <c r="AN74" s="203"/>
      <c r="AT74" s="32"/>
      <c r="AU74" s="32"/>
      <c r="AV74" s="32"/>
      <c r="AW74" s="32"/>
      <c r="AX74" s="32"/>
      <c r="AY74" s="32"/>
    </row>
    <row r="75" spans="14:51" x14ac:dyDescent="0.3">
      <c r="N75" t="s">
        <v>2943</v>
      </c>
      <c r="O75" t="s">
        <v>2943</v>
      </c>
      <c r="AJ75"/>
      <c r="AK75"/>
      <c r="AL75" s="192"/>
      <c r="AM75" s="9"/>
      <c r="AN75" s="203"/>
      <c r="AT75" s="32"/>
      <c r="AU75" s="32"/>
      <c r="AV75" s="32"/>
      <c r="AW75" s="32"/>
      <c r="AX75" s="32"/>
      <c r="AY75" s="32"/>
    </row>
    <row r="76" spans="14:51" x14ac:dyDescent="0.3">
      <c r="N76" t="s">
        <v>2945</v>
      </c>
      <c r="O76" t="s">
        <v>2945</v>
      </c>
      <c r="AJ76"/>
      <c r="AK76"/>
      <c r="AL76" s="192"/>
      <c r="AM76" s="9"/>
      <c r="AN76" s="203"/>
      <c r="AT76" s="32"/>
      <c r="AU76" s="32"/>
      <c r="AV76" s="32"/>
      <c r="AW76" s="32"/>
      <c r="AX76" s="32"/>
      <c r="AY76" s="32"/>
    </row>
    <row r="77" spans="14:51" x14ac:dyDescent="0.3">
      <c r="N77" t="s">
        <v>2947</v>
      </c>
      <c r="O77" t="s">
        <v>2947</v>
      </c>
      <c r="AJ77"/>
      <c r="AK77"/>
      <c r="AL77" s="192"/>
      <c r="AM77" s="9"/>
      <c r="AN77" s="203"/>
      <c r="AT77" s="32"/>
      <c r="AU77" s="32"/>
      <c r="AV77" s="32"/>
      <c r="AW77" s="32"/>
      <c r="AX77" s="32"/>
      <c r="AY77" s="32"/>
    </row>
    <row r="78" spans="14:51" x14ac:dyDescent="0.3">
      <c r="N78" t="s">
        <v>2949</v>
      </c>
      <c r="O78" t="s">
        <v>2949</v>
      </c>
      <c r="AJ78"/>
      <c r="AK78"/>
      <c r="AL78" s="192"/>
      <c r="AM78" s="9"/>
      <c r="AN78" s="203"/>
      <c r="AT78" s="32"/>
      <c r="AU78" s="32"/>
      <c r="AV78" s="32"/>
      <c r="AW78" s="32"/>
      <c r="AX78" s="32"/>
      <c r="AY78" s="32"/>
    </row>
    <row r="79" spans="14:51" x14ac:dyDescent="0.3">
      <c r="N79" t="s">
        <v>2951</v>
      </c>
      <c r="O79" t="s">
        <v>2951</v>
      </c>
      <c r="AJ79"/>
      <c r="AK79"/>
      <c r="AL79" s="192"/>
      <c r="AM79" s="9"/>
      <c r="AN79" s="203"/>
      <c r="AT79" s="32"/>
      <c r="AU79" s="32"/>
      <c r="AV79" s="32"/>
      <c r="AW79" s="32"/>
      <c r="AX79" s="32"/>
      <c r="AY79" s="32"/>
    </row>
    <row r="80" spans="14:51" x14ac:dyDescent="0.3">
      <c r="N80" t="s">
        <v>2953</v>
      </c>
      <c r="O80" t="s">
        <v>2953</v>
      </c>
      <c r="AJ80"/>
      <c r="AK80"/>
      <c r="AL80" s="192"/>
      <c r="AM80" s="9"/>
      <c r="AN80" s="203"/>
      <c r="AT80" s="32"/>
      <c r="AU80" s="32"/>
      <c r="AV80" s="32"/>
      <c r="AW80" s="32"/>
      <c r="AX80" s="32"/>
      <c r="AY80" s="32"/>
    </row>
    <row r="81" spans="14:51" x14ac:dyDescent="0.3">
      <c r="N81" t="s">
        <v>2955</v>
      </c>
      <c r="O81" t="s">
        <v>2955</v>
      </c>
      <c r="AJ81"/>
      <c r="AK81"/>
      <c r="AL81" s="192"/>
      <c r="AM81" s="9"/>
      <c r="AN81" s="203"/>
      <c r="AT81" s="32"/>
      <c r="AU81" s="32"/>
      <c r="AV81" s="32"/>
      <c r="AW81" s="32"/>
      <c r="AX81" s="32"/>
      <c r="AY81" s="32"/>
    </row>
    <row r="82" spans="14:51" x14ac:dyDescent="0.3">
      <c r="N82" t="s">
        <v>2957</v>
      </c>
      <c r="O82" t="s">
        <v>2957</v>
      </c>
      <c r="AJ82"/>
      <c r="AK82"/>
      <c r="AL82" s="192"/>
      <c r="AM82" s="9"/>
      <c r="AN82" s="203"/>
      <c r="AT82" s="32"/>
      <c r="AU82" s="32"/>
      <c r="AV82" s="32"/>
      <c r="AW82" s="32"/>
      <c r="AX82" s="32"/>
      <c r="AY82" s="32"/>
    </row>
    <row r="83" spans="14:51" x14ac:dyDescent="0.3">
      <c r="N83" t="s">
        <v>2959</v>
      </c>
      <c r="O83" t="s">
        <v>2959</v>
      </c>
      <c r="AJ83"/>
      <c r="AK83"/>
      <c r="AL83" s="192"/>
      <c r="AM83" s="9"/>
      <c r="AN83" s="203"/>
      <c r="AT83" s="32"/>
      <c r="AU83" s="32"/>
      <c r="AV83" s="32"/>
      <c r="AW83" s="32"/>
      <c r="AX83" s="32"/>
      <c r="AY83" s="32"/>
    </row>
    <row r="84" spans="14:51" x14ac:dyDescent="0.3">
      <c r="N84" t="s">
        <v>2961</v>
      </c>
      <c r="O84" t="s">
        <v>2961</v>
      </c>
      <c r="AJ84"/>
      <c r="AK84"/>
      <c r="AL84" s="192"/>
      <c r="AM84" s="9"/>
      <c r="AN84" s="203"/>
      <c r="AT84" s="32"/>
      <c r="AU84" s="32"/>
      <c r="AV84" s="32"/>
      <c r="AW84" s="32"/>
      <c r="AX84" s="32"/>
      <c r="AY84" s="32"/>
    </row>
    <row r="85" spans="14:51" x14ac:dyDescent="0.3">
      <c r="N85" t="s">
        <v>2963</v>
      </c>
      <c r="O85" t="s">
        <v>2963</v>
      </c>
      <c r="AJ85"/>
      <c r="AK85"/>
      <c r="AL85" s="192"/>
      <c r="AM85" s="9"/>
      <c r="AN85" s="203"/>
      <c r="AT85" s="32"/>
      <c r="AU85" s="32"/>
      <c r="AV85" s="32"/>
      <c r="AW85" s="32"/>
      <c r="AX85" s="32"/>
      <c r="AY85" s="32"/>
    </row>
    <row r="86" spans="14:51" x14ac:dyDescent="0.3">
      <c r="N86" t="s">
        <v>2965</v>
      </c>
      <c r="O86" t="s">
        <v>2965</v>
      </c>
      <c r="AJ86"/>
      <c r="AK86"/>
      <c r="AL86" s="192"/>
      <c r="AM86" s="9"/>
      <c r="AN86" s="203"/>
      <c r="AT86" s="32"/>
      <c r="AU86" s="32"/>
      <c r="AV86" s="32"/>
      <c r="AW86" s="32"/>
      <c r="AX86" s="32"/>
      <c r="AY86" s="32"/>
    </row>
    <row r="87" spans="14:51" x14ac:dyDescent="0.3">
      <c r="N87" t="s">
        <v>2967</v>
      </c>
      <c r="O87" t="s">
        <v>2967</v>
      </c>
      <c r="AJ87"/>
      <c r="AK87"/>
      <c r="AL87" s="192"/>
      <c r="AM87" s="9"/>
      <c r="AN87" s="203"/>
      <c r="AT87" s="32"/>
      <c r="AU87" s="32"/>
      <c r="AV87" s="32"/>
      <c r="AW87" s="32"/>
      <c r="AX87" s="32"/>
      <c r="AY87" s="32"/>
    </row>
    <row r="88" spans="14:51" x14ac:dyDescent="0.3">
      <c r="N88" t="s">
        <v>2969</v>
      </c>
      <c r="O88" t="s">
        <v>2969</v>
      </c>
      <c r="AJ88"/>
      <c r="AK88"/>
      <c r="AL88" s="192"/>
      <c r="AM88" s="9"/>
      <c r="AN88" s="203"/>
      <c r="AT88" s="32"/>
      <c r="AU88" s="32"/>
      <c r="AV88" s="32"/>
      <c r="AW88" s="32"/>
      <c r="AX88" s="32"/>
      <c r="AY88" s="32"/>
    </row>
    <row r="89" spans="14:51" x14ac:dyDescent="0.3">
      <c r="N89" t="s">
        <v>2971</v>
      </c>
      <c r="O89" t="s">
        <v>2971</v>
      </c>
      <c r="AJ89"/>
      <c r="AK89"/>
      <c r="AL89" s="192"/>
      <c r="AM89" s="9"/>
      <c r="AN89" s="203"/>
      <c r="AT89" s="32"/>
      <c r="AU89" s="32"/>
      <c r="AV89" s="32"/>
      <c r="AW89" s="32"/>
      <c r="AX89" s="32"/>
      <c r="AY89" s="32"/>
    </row>
    <row r="90" spans="14:51" x14ac:dyDescent="0.3">
      <c r="N90" t="s">
        <v>2973</v>
      </c>
      <c r="O90" t="s">
        <v>2973</v>
      </c>
      <c r="AJ90"/>
      <c r="AK90"/>
      <c r="AL90" s="192"/>
      <c r="AM90" s="9"/>
      <c r="AN90" s="203"/>
      <c r="AT90" s="32"/>
      <c r="AU90" s="32"/>
      <c r="AV90" s="32"/>
      <c r="AW90" s="32"/>
      <c r="AX90" s="32"/>
      <c r="AY90" s="32"/>
    </row>
    <row r="91" spans="14:51" x14ac:dyDescent="0.3">
      <c r="N91" t="s">
        <v>2975</v>
      </c>
      <c r="O91" t="s">
        <v>2975</v>
      </c>
      <c r="AJ91"/>
      <c r="AK91"/>
      <c r="AL91" s="192"/>
      <c r="AM91" s="9"/>
      <c r="AN91" s="203"/>
      <c r="AT91" s="32"/>
      <c r="AU91" s="32"/>
      <c r="AV91" s="32"/>
      <c r="AW91" s="32"/>
      <c r="AX91" s="32"/>
      <c r="AY91" s="32"/>
    </row>
    <row r="92" spans="14:51" x14ac:dyDescent="0.3">
      <c r="N92" t="s">
        <v>2977</v>
      </c>
      <c r="O92" t="s">
        <v>2977</v>
      </c>
      <c r="AJ92"/>
      <c r="AK92"/>
      <c r="AL92" s="192"/>
      <c r="AM92" s="9"/>
      <c r="AN92" s="203"/>
      <c r="AT92" s="32"/>
      <c r="AU92" s="32"/>
      <c r="AV92" s="32"/>
      <c r="AW92" s="32"/>
      <c r="AX92" s="32"/>
      <c r="AY92" s="32"/>
    </row>
    <row r="93" spans="14:51" x14ac:dyDescent="0.3">
      <c r="N93" t="s">
        <v>2979</v>
      </c>
      <c r="O93" t="s">
        <v>2979</v>
      </c>
      <c r="AJ93"/>
      <c r="AK93"/>
      <c r="AL93" s="192"/>
      <c r="AM93" s="9"/>
      <c r="AN93" s="203"/>
      <c r="AT93" s="32"/>
      <c r="AU93" s="32"/>
      <c r="AV93" s="32"/>
      <c r="AW93" s="32"/>
      <c r="AX93" s="32"/>
      <c r="AY93" s="32"/>
    </row>
    <row r="94" spans="14:51" x14ac:dyDescent="0.3">
      <c r="N94" t="s">
        <v>2981</v>
      </c>
      <c r="O94" t="s">
        <v>2981</v>
      </c>
      <c r="AJ94"/>
      <c r="AK94"/>
      <c r="AL94" s="192"/>
      <c r="AM94" s="9"/>
      <c r="AN94" s="203"/>
      <c r="AT94" s="32"/>
      <c r="AU94" s="32"/>
      <c r="AV94" s="32"/>
      <c r="AW94" s="32"/>
      <c r="AX94" s="32"/>
      <c r="AY94" s="32"/>
    </row>
    <row r="95" spans="14:51" x14ac:dyDescent="0.3">
      <c r="N95" t="s">
        <v>2983</v>
      </c>
      <c r="O95" t="s">
        <v>2983</v>
      </c>
      <c r="AJ95"/>
      <c r="AK95"/>
      <c r="AL95" s="192"/>
      <c r="AM95" s="9"/>
      <c r="AN95" s="203"/>
      <c r="AT95" s="32"/>
      <c r="AU95" s="32"/>
      <c r="AV95" s="32"/>
      <c r="AW95" s="32"/>
      <c r="AX95" s="32"/>
      <c r="AY95" s="32"/>
    </row>
    <row r="96" spans="14:51" x14ac:dyDescent="0.3">
      <c r="N96" t="s">
        <v>2985</v>
      </c>
      <c r="O96" t="s">
        <v>2985</v>
      </c>
      <c r="AJ96"/>
      <c r="AK96"/>
      <c r="AL96" s="192"/>
      <c r="AM96" s="9"/>
      <c r="AN96" s="203"/>
      <c r="AT96" s="32"/>
      <c r="AU96" s="32"/>
      <c r="AV96" s="32"/>
      <c r="AW96" s="32"/>
      <c r="AX96" s="32"/>
      <c r="AY96" s="32"/>
    </row>
    <row r="97" spans="14:51" x14ac:dyDescent="0.3">
      <c r="N97" t="s">
        <v>2987</v>
      </c>
      <c r="O97" t="s">
        <v>2987</v>
      </c>
      <c r="AJ97"/>
      <c r="AK97"/>
      <c r="AL97" s="192"/>
      <c r="AM97" s="9"/>
      <c r="AN97" s="203"/>
      <c r="AT97" s="32"/>
      <c r="AU97" s="32"/>
      <c r="AV97" s="32"/>
      <c r="AW97" s="32"/>
      <c r="AX97" s="32"/>
      <c r="AY97" s="32"/>
    </row>
    <row r="98" spans="14:51" x14ac:dyDescent="0.3">
      <c r="N98" t="s">
        <v>2989</v>
      </c>
      <c r="O98" t="s">
        <v>2989</v>
      </c>
      <c r="AJ98"/>
      <c r="AK98"/>
      <c r="AL98" s="192"/>
      <c r="AM98" s="9"/>
      <c r="AN98" s="203"/>
      <c r="AT98" s="32"/>
      <c r="AU98" s="32"/>
      <c r="AV98" s="32"/>
      <c r="AW98" s="32"/>
      <c r="AX98" s="32"/>
      <c r="AY98" s="32"/>
    </row>
    <row r="99" spans="14:51" x14ac:dyDescent="0.3">
      <c r="N99" t="s">
        <v>2991</v>
      </c>
      <c r="O99" t="s">
        <v>2991</v>
      </c>
      <c r="AJ99"/>
      <c r="AK99"/>
      <c r="AL99" s="192"/>
      <c r="AM99" s="9"/>
      <c r="AN99" s="203"/>
      <c r="AT99" s="32"/>
      <c r="AU99" s="32"/>
      <c r="AV99" s="32"/>
      <c r="AW99" s="32"/>
      <c r="AX99" s="32"/>
      <c r="AY99" s="32"/>
    </row>
    <row r="100" spans="14:51" x14ac:dyDescent="0.3">
      <c r="N100" t="s">
        <v>2993</v>
      </c>
      <c r="O100" t="s">
        <v>2993</v>
      </c>
      <c r="AJ100"/>
      <c r="AK100"/>
      <c r="AL100" s="192"/>
      <c r="AM100" s="9"/>
      <c r="AN100" s="203"/>
      <c r="AT100" s="32"/>
      <c r="AU100" s="32"/>
      <c r="AV100" s="32"/>
      <c r="AW100" s="32"/>
      <c r="AX100" s="32"/>
      <c r="AY100" s="32"/>
    </row>
    <row r="101" spans="14:51" x14ac:dyDescent="0.3">
      <c r="N101" t="s">
        <v>2995</v>
      </c>
      <c r="O101" t="s">
        <v>2995</v>
      </c>
      <c r="AJ101"/>
      <c r="AK101"/>
      <c r="AL101" s="192"/>
      <c r="AM101" s="9"/>
      <c r="AN101" s="203"/>
      <c r="AT101" s="32"/>
      <c r="AU101" s="32"/>
      <c r="AV101" s="32"/>
      <c r="AW101" s="32"/>
      <c r="AX101" s="32"/>
      <c r="AY101" s="32"/>
    </row>
    <row r="102" spans="14:51" x14ac:dyDescent="0.3">
      <c r="N102" t="s">
        <v>2997</v>
      </c>
      <c r="O102" t="s">
        <v>2997</v>
      </c>
      <c r="AJ102"/>
      <c r="AK102"/>
      <c r="AL102" s="192"/>
      <c r="AM102" s="9"/>
      <c r="AN102" s="203"/>
      <c r="AT102" s="32"/>
      <c r="AU102" s="32"/>
      <c r="AV102" s="32"/>
      <c r="AW102" s="32"/>
      <c r="AX102" s="32"/>
      <c r="AY102" s="32"/>
    </row>
    <row r="103" spans="14:51" x14ac:dyDescent="0.3">
      <c r="N103" t="s">
        <v>2999</v>
      </c>
      <c r="O103" t="s">
        <v>2999</v>
      </c>
      <c r="AJ103"/>
      <c r="AK103"/>
      <c r="AL103" s="192"/>
      <c r="AM103" s="9"/>
      <c r="AN103" s="203"/>
      <c r="AT103" s="32"/>
      <c r="AU103" s="32"/>
      <c r="AV103" s="32"/>
      <c r="AW103" s="32"/>
      <c r="AX103" s="32"/>
      <c r="AY103" s="32"/>
    </row>
    <row r="104" spans="14:51" x14ac:dyDescent="0.3">
      <c r="N104" t="s">
        <v>3001</v>
      </c>
      <c r="O104" t="s">
        <v>3001</v>
      </c>
      <c r="AJ104"/>
      <c r="AK104"/>
      <c r="AL104" s="192"/>
      <c r="AM104" s="9"/>
      <c r="AN104" s="203"/>
      <c r="AT104" s="32"/>
      <c r="AU104" s="32"/>
      <c r="AV104" s="32"/>
      <c r="AW104" s="32"/>
      <c r="AX104" s="32"/>
      <c r="AY104" s="32"/>
    </row>
    <row r="105" spans="14:51" x14ac:dyDescent="0.3">
      <c r="N105" t="s">
        <v>3003</v>
      </c>
      <c r="O105" t="s">
        <v>3003</v>
      </c>
      <c r="AJ105"/>
      <c r="AK105"/>
      <c r="AL105" s="192"/>
      <c r="AM105" s="9"/>
      <c r="AN105" s="203"/>
      <c r="AT105" s="32"/>
      <c r="AU105" s="32"/>
      <c r="AV105" s="32"/>
      <c r="AW105" s="32"/>
      <c r="AX105" s="32"/>
      <c r="AY105" s="32"/>
    </row>
    <row r="106" spans="14:51" x14ac:dyDescent="0.3">
      <c r="N106" t="s">
        <v>3005</v>
      </c>
      <c r="O106" t="s">
        <v>3005</v>
      </c>
      <c r="AJ106"/>
      <c r="AK106"/>
      <c r="AL106" s="192"/>
      <c r="AM106" s="9"/>
      <c r="AN106" s="203"/>
      <c r="AT106" s="32"/>
      <c r="AU106" s="32"/>
      <c r="AV106" s="32"/>
      <c r="AW106" s="32"/>
      <c r="AX106" s="32"/>
      <c r="AY106" s="32"/>
    </row>
    <row r="107" spans="14:51" x14ac:dyDescent="0.3">
      <c r="N107" t="s">
        <v>3007</v>
      </c>
      <c r="O107" t="s">
        <v>3007</v>
      </c>
      <c r="AJ107"/>
      <c r="AK107"/>
      <c r="AL107" s="192"/>
      <c r="AM107" s="9"/>
      <c r="AN107" s="203"/>
      <c r="AT107" s="32"/>
      <c r="AU107" s="32"/>
      <c r="AV107" s="32"/>
      <c r="AW107" s="32"/>
      <c r="AX107" s="32"/>
      <c r="AY107" s="32"/>
    </row>
    <row r="108" spans="14:51" x14ac:dyDescent="0.3">
      <c r="N108" t="s">
        <v>3009</v>
      </c>
      <c r="O108" t="s">
        <v>3009</v>
      </c>
      <c r="AJ108"/>
      <c r="AK108"/>
      <c r="AL108" s="192"/>
      <c r="AM108" s="9"/>
      <c r="AN108" s="203"/>
      <c r="AT108" s="32"/>
      <c r="AU108" s="32"/>
      <c r="AV108" s="32"/>
      <c r="AW108" s="32"/>
      <c r="AX108" s="32"/>
      <c r="AY108" s="32"/>
    </row>
    <row r="109" spans="14:51" x14ac:dyDescent="0.3">
      <c r="N109" t="s">
        <v>3011</v>
      </c>
      <c r="O109" t="s">
        <v>3011</v>
      </c>
      <c r="AJ109"/>
      <c r="AK109"/>
      <c r="AL109" s="192"/>
      <c r="AM109" s="9"/>
      <c r="AN109" s="203"/>
      <c r="AT109" s="32"/>
      <c r="AU109" s="32"/>
      <c r="AV109" s="32"/>
      <c r="AW109" s="32"/>
      <c r="AX109" s="32"/>
      <c r="AY109" s="32"/>
    </row>
    <row r="110" spans="14:51" x14ac:dyDescent="0.3">
      <c r="N110" t="s">
        <v>3013</v>
      </c>
      <c r="O110" t="s">
        <v>3013</v>
      </c>
      <c r="AJ110"/>
      <c r="AK110"/>
      <c r="AL110" s="192"/>
      <c r="AM110" s="9"/>
      <c r="AN110" s="203"/>
      <c r="AT110" s="32"/>
      <c r="AU110" s="32"/>
      <c r="AV110" s="32"/>
      <c r="AW110" s="32"/>
      <c r="AX110" s="32"/>
      <c r="AY110" s="32"/>
    </row>
    <row r="111" spans="14:51" x14ac:dyDescent="0.3">
      <c r="N111" t="s">
        <v>3015</v>
      </c>
      <c r="O111" t="s">
        <v>3015</v>
      </c>
      <c r="AJ111"/>
      <c r="AK111"/>
      <c r="AL111" s="192"/>
      <c r="AM111" s="9"/>
      <c r="AN111" s="203"/>
      <c r="AT111" s="32"/>
      <c r="AU111" s="32"/>
      <c r="AV111" s="32"/>
      <c r="AW111" s="32"/>
      <c r="AX111" s="32"/>
      <c r="AY111" s="32"/>
    </row>
    <row r="112" spans="14:51" x14ac:dyDescent="0.3">
      <c r="N112" t="s">
        <v>3017</v>
      </c>
      <c r="O112" t="s">
        <v>3017</v>
      </c>
      <c r="AJ112"/>
      <c r="AK112"/>
      <c r="AL112" s="192"/>
      <c r="AM112" s="9"/>
      <c r="AN112" s="203"/>
      <c r="AT112" s="32"/>
      <c r="AU112" s="32"/>
      <c r="AV112" s="32"/>
      <c r="AW112" s="32"/>
      <c r="AX112" s="32"/>
      <c r="AY112" s="32"/>
    </row>
    <row r="113" spans="14:51" x14ac:dyDescent="0.3">
      <c r="N113" t="s">
        <v>3019</v>
      </c>
      <c r="O113" t="s">
        <v>3019</v>
      </c>
      <c r="AJ113"/>
      <c r="AK113"/>
      <c r="AL113" s="192"/>
      <c r="AM113" s="9"/>
      <c r="AN113" s="203"/>
      <c r="AT113" s="32"/>
      <c r="AU113" s="32"/>
      <c r="AV113" s="32"/>
      <c r="AW113" s="32"/>
      <c r="AX113" s="32"/>
      <c r="AY113" s="32"/>
    </row>
    <row r="114" spans="14:51" x14ac:dyDescent="0.3">
      <c r="N114" t="s">
        <v>3021</v>
      </c>
      <c r="O114" t="s">
        <v>3021</v>
      </c>
      <c r="AJ114"/>
      <c r="AK114"/>
      <c r="AL114" s="192"/>
      <c r="AM114" s="9"/>
      <c r="AN114" s="203"/>
      <c r="AT114" s="32"/>
      <c r="AU114" s="32"/>
      <c r="AV114" s="32"/>
      <c r="AW114" s="32"/>
      <c r="AX114" s="32"/>
      <c r="AY114" s="32"/>
    </row>
    <row r="115" spans="14:51" x14ac:dyDescent="0.3">
      <c r="N115" t="s">
        <v>3023</v>
      </c>
      <c r="O115" t="s">
        <v>3023</v>
      </c>
      <c r="AJ115"/>
      <c r="AK115"/>
      <c r="AL115" s="192"/>
      <c r="AM115" s="9"/>
      <c r="AN115" s="203"/>
      <c r="AT115" s="32"/>
      <c r="AU115" s="32"/>
      <c r="AV115" s="32"/>
      <c r="AW115" s="32"/>
      <c r="AX115" s="32"/>
      <c r="AY115" s="32"/>
    </row>
    <row r="116" spans="14:51" x14ac:dyDescent="0.3">
      <c r="N116" t="s">
        <v>3025</v>
      </c>
      <c r="O116" t="s">
        <v>3025</v>
      </c>
      <c r="AJ116"/>
      <c r="AK116"/>
      <c r="AL116" s="192"/>
      <c r="AM116" s="9"/>
      <c r="AN116" s="203"/>
      <c r="AT116" s="32"/>
      <c r="AU116" s="32"/>
      <c r="AV116" s="32"/>
      <c r="AW116" s="32"/>
      <c r="AX116" s="32"/>
      <c r="AY116" s="32"/>
    </row>
    <row r="117" spans="14:51" x14ac:dyDescent="0.3">
      <c r="N117" t="s">
        <v>3027</v>
      </c>
      <c r="O117" t="s">
        <v>3027</v>
      </c>
      <c r="AJ117"/>
      <c r="AK117"/>
      <c r="AL117" s="192"/>
      <c r="AM117" s="9"/>
      <c r="AN117" s="203"/>
      <c r="AT117" s="32"/>
      <c r="AU117" s="32"/>
      <c r="AV117" s="32"/>
      <c r="AW117" s="32"/>
      <c r="AX117" s="32"/>
      <c r="AY117" s="32"/>
    </row>
    <row r="118" spans="14:51" x14ac:dyDescent="0.3">
      <c r="N118" t="s">
        <v>3029</v>
      </c>
      <c r="O118" t="s">
        <v>3029</v>
      </c>
      <c r="AJ118"/>
      <c r="AK118"/>
      <c r="AL118" s="192"/>
      <c r="AM118" s="9"/>
      <c r="AN118" s="203"/>
      <c r="AT118" s="32"/>
      <c r="AU118" s="32"/>
      <c r="AV118" s="32"/>
      <c r="AW118" s="32"/>
      <c r="AX118" s="32"/>
      <c r="AY118" s="32"/>
    </row>
    <row r="119" spans="14:51" x14ac:dyDescent="0.3">
      <c r="N119" t="s">
        <v>3031</v>
      </c>
      <c r="O119" t="s">
        <v>3031</v>
      </c>
      <c r="AJ119"/>
      <c r="AK119"/>
      <c r="AL119" s="192"/>
      <c r="AM119" s="9"/>
      <c r="AN119" s="203"/>
      <c r="AT119" s="32"/>
      <c r="AU119" s="32"/>
      <c r="AV119" s="32"/>
      <c r="AW119" s="32"/>
      <c r="AX119" s="32"/>
      <c r="AY119" s="32"/>
    </row>
    <row r="120" spans="14:51" x14ac:dyDescent="0.3">
      <c r="N120" t="s">
        <v>3033</v>
      </c>
      <c r="O120" t="s">
        <v>3033</v>
      </c>
      <c r="AJ120"/>
      <c r="AK120"/>
      <c r="AL120" s="192"/>
      <c r="AM120" s="9"/>
      <c r="AN120" s="203"/>
      <c r="AT120" s="32"/>
      <c r="AU120" s="32"/>
      <c r="AV120" s="32"/>
      <c r="AW120" s="32"/>
      <c r="AX120" s="32"/>
      <c r="AY120" s="32"/>
    </row>
    <row r="121" spans="14:51" x14ac:dyDescent="0.3">
      <c r="N121" t="s">
        <v>3035</v>
      </c>
      <c r="O121" t="s">
        <v>3035</v>
      </c>
      <c r="AJ121"/>
      <c r="AK121"/>
      <c r="AL121" s="192"/>
      <c r="AM121" s="9"/>
      <c r="AN121" s="203"/>
      <c r="AT121" s="32"/>
      <c r="AU121" s="32"/>
      <c r="AV121" s="32"/>
      <c r="AW121" s="32"/>
      <c r="AX121" s="32"/>
      <c r="AY121" s="32"/>
    </row>
    <row r="122" spans="14:51" x14ac:dyDescent="0.3">
      <c r="N122" t="s">
        <v>3037</v>
      </c>
      <c r="O122" t="s">
        <v>3037</v>
      </c>
      <c r="AJ122"/>
      <c r="AK122"/>
      <c r="AL122" s="192"/>
      <c r="AM122" s="9"/>
      <c r="AN122" s="203"/>
      <c r="AT122" s="32"/>
      <c r="AU122" s="32"/>
      <c r="AV122" s="32"/>
      <c r="AW122" s="32"/>
      <c r="AX122" s="32"/>
      <c r="AY122" s="32"/>
    </row>
    <row r="123" spans="14:51" x14ac:dyDescent="0.3">
      <c r="N123" t="s">
        <v>3039</v>
      </c>
      <c r="O123" t="s">
        <v>3039</v>
      </c>
      <c r="AJ123"/>
      <c r="AK123"/>
      <c r="AL123" s="192"/>
      <c r="AM123" s="9"/>
      <c r="AN123" s="203"/>
      <c r="AT123" s="32"/>
      <c r="AU123" s="32"/>
      <c r="AV123" s="32"/>
      <c r="AW123" s="32"/>
      <c r="AX123" s="32"/>
      <c r="AY123" s="32"/>
    </row>
    <row r="124" spans="14:51" x14ac:dyDescent="0.3">
      <c r="N124" t="s">
        <v>3041</v>
      </c>
      <c r="O124" t="s">
        <v>3041</v>
      </c>
      <c r="AJ124"/>
      <c r="AK124"/>
      <c r="AL124" s="192"/>
      <c r="AM124" s="9"/>
      <c r="AN124" s="203"/>
      <c r="AT124" s="32"/>
      <c r="AU124" s="32"/>
      <c r="AV124" s="32"/>
      <c r="AW124" s="32"/>
      <c r="AX124" s="32"/>
      <c r="AY124" s="32"/>
    </row>
    <row r="125" spans="14:51" x14ac:dyDescent="0.3">
      <c r="N125" t="s">
        <v>3043</v>
      </c>
      <c r="O125" t="s">
        <v>3043</v>
      </c>
      <c r="AJ125"/>
      <c r="AK125"/>
      <c r="AL125" s="192"/>
      <c r="AM125" s="9"/>
      <c r="AN125" s="203"/>
      <c r="AT125" s="32"/>
      <c r="AU125" s="32"/>
      <c r="AV125" s="32"/>
      <c r="AW125" s="32"/>
      <c r="AX125" s="32"/>
      <c r="AY125" s="32"/>
    </row>
    <row r="126" spans="14:51" x14ac:dyDescent="0.3">
      <c r="N126" t="s">
        <v>3045</v>
      </c>
      <c r="O126" t="s">
        <v>3045</v>
      </c>
      <c r="AJ126"/>
      <c r="AK126"/>
      <c r="AL126" s="192"/>
      <c r="AM126" s="9"/>
      <c r="AN126" s="203"/>
      <c r="AT126" s="32"/>
      <c r="AU126" s="32"/>
      <c r="AV126" s="32"/>
      <c r="AW126" s="32"/>
      <c r="AX126" s="32"/>
      <c r="AY126" s="32"/>
    </row>
    <row r="127" spans="14:51" x14ac:dyDescent="0.3">
      <c r="N127" t="s">
        <v>3047</v>
      </c>
      <c r="O127" t="s">
        <v>3047</v>
      </c>
      <c r="AJ127"/>
      <c r="AK127"/>
      <c r="AL127" s="192"/>
      <c r="AM127" s="9"/>
      <c r="AN127" s="203"/>
      <c r="AT127" s="32"/>
      <c r="AU127" s="32"/>
      <c r="AV127" s="32"/>
      <c r="AW127" s="32"/>
      <c r="AX127" s="32"/>
      <c r="AY127" s="32"/>
    </row>
    <row r="128" spans="14:51" x14ac:dyDescent="0.3">
      <c r="N128" t="s">
        <v>3049</v>
      </c>
      <c r="O128" t="s">
        <v>3049</v>
      </c>
      <c r="AJ128"/>
      <c r="AK128"/>
      <c r="AL128" s="192"/>
      <c r="AM128" s="9"/>
      <c r="AN128" s="203"/>
      <c r="AT128" s="32"/>
      <c r="AU128" s="32"/>
      <c r="AV128" s="32"/>
      <c r="AW128" s="32"/>
      <c r="AX128" s="32"/>
      <c r="AY128" s="32"/>
    </row>
    <row r="129" spans="14:51" x14ac:dyDescent="0.3">
      <c r="N129" t="s">
        <v>3051</v>
      </c>
      <c r="O129" t="s">
        <v>3051</v>
      </c>
      <c r="AJ129"/>
      <c r="AK129"/>
      <c r="AL129" s="192"/>
      <c r="AM129" s="9"/>
      <c r="AN129" s="203"/>
      <c r="AT129" s="32"/>
      <c r="AU129" s="32"/>
      <c r="AV129" s="32"/>
      <c r="AW129" s="32"/>
      <c r="AX129" s="32"/>
      <c r="AY129" s="32"/>
    </row>
    <row r="130" spans="14:51" x14ac:dyDescent="0.3">
      <c r="N130" t="s">
        <v>3053</v>
      </c>
      <c r="O130" t="s">
        <v>3053</v>
      </c>
      <c r="AJ130"/>
      <c r="AK130"/>
      <c r="AL130" s="192"/>
      <c r="AM130" s="9"/>
      <c r="AN130" s="203"/>
      <c r="AT130" s="32"/>
      <c r="AU130" s="32"/>
      <c r="AV130" s="32"/>
      <c r="AW130" s="32"/>
      <c r="AX130" s="32"/>
      <c r="AY130" s="32"/>
    </row>
    <row r="131" spans="14:51" x14ac:dyDescent="0.3">
      <c r="N131" t="s">
        <v>3055</v>
      </c>
      <c r="O131" t="s">
        <v>3055</v>
      </c>
      <c r="AJ131"/>
      <c r="AK131"/>
      <c r="AL131" s="192"/>
      <c r="AM131" s="9"/>
      <c r="AN131" s="203"/>
      <c r="AT131" s="32"/>
      <c r="AU131" s="32"/>
      <c r="AV131" s="32"/>
      <c r="AW131" s="32"/>
      <c r="AX131" s="32"/>
      <c r="AY131" s="32"/>
    </row>
    <row r="132" spans="14:51" x14ac:dyDescent="0.3">
      <c r="N132" t="s">
        <v>3057</v>
      </c>
      <c r="O132" t="s">
        <v>3057</v>
      </c>
      <c r="AJ132"/>
      <c r="AK132"/>
      <c r="AL132" s="192"/>
      <c r="AM132" s="9"/>
      <c r="AN132" s="203"/>
      <c r="AT132" s="32"/>
      <c r="AU132" s="32"/>
      <c r="AV132" s="32"/>
      <c r="AW132" s="32"/>
      <c r="AX132" s="32"/>
      <c r="AY132" s="32"/>
    </row>
    <row r="133" spans="14:51" x14ac:dyDescent="0.3">
      <c r="N133" t="s">
        <v>3059</v>
      </c>
      <c r="O133" t="s">
        <v>3059</v>
      </c>
      <c r="AJ133"/>
      <c r="AK133"/>
      <c r="AL133" s="192"/>
      <c r="AM133" s="9"/>
      <c r="AN133" s="203"/>
      <c r="AT133" s="32"/>
      <c r="AU133" s="32"/>
      <c r="AV133" s="32"/>
      <c r="AW133" s="32"/>
      <c r="AX133" s="32"/>
      <c r="AY133" s="32"/>
    </row>
    <row r="134" spans="14:51" x14ac:dyDescent="0.3">
      <c r="N134" t="s">
        <v>3061</v>
      </c>
      <c r="O134" t="s">
        <v>3061</v>
      </c>
      <c r="AJ134"/>
      <c r="AK134"/>
      <c r="AL134" s="192"/>
      <c r="AM134" s="9"/>
      <c r="AN134" s="203"/>
      <c r="AT134" s="32"/>
      <c r="AU134" s="32"/>
      <c r="AV134" s="32"/>
      <c r="AW134" s="32"/>
      <c r="AX134" s="32"/>
      <c r="AY134" s="32"/>
    </row>
    <row r="135" spans="14:51" x14ac:dyDescent="0.3">
      <c r="N135" t="s">
        <v>3063</v>
      </c>
      <c r="O135" t="s">
        <v>3063</v>
      </c>
      <c r="AJ135"/>
      <c r="AK135"/>
      <c r="AL135" s="192"/>
      <c r="AM135" s="9"/>
      <c r="AN135" s="203"/>
      <c r="AT135" s="32"/>
      <c r="AU135" s="32"/>
      <c r="AV135" s="32"/>
      <c r="AW135" s="32"/>
      <c r="AX135" s="32"/>
      <c r="AY135" s="32"/>
    </row>
    <row r="136" spans="14:51" x14ac:dyDescent="0.3">
      <c r="N136" t="s">
        <v>3065</v>
      </c>
      <c r="O136" t="s">
        <v>3065</v>
      </c>
      <c r="AJ136"/>
      <c r="AK136"/>
      <c r="AL136" s="192"/>
      <c r="AM136" s="9"/>
      <c r="AN136" s="203"/>
      <c r="AT136" s="32"/>
      <c r="AU136" s="32"/>
      <c r="AV136" s="32"/>
      <c r="AW136" s="32"/>
      <c r="AX136" s="32"/>
      <c r="AY136" s="32"/>
    </row>
    <row r="137" spans="14:51" x14ac:dyDescent="0.3">
      <c r="N137" t="s">
        <v>3067</v>
      </c>
      <c r="O137" t="s">
        <v>3067</v>
      </c>
      <c r="AJ137"/>
      <c r="AK137"/>
      <c r="AL137" s="192"/>
      <c r="AM137" s="9"/>
      <c r="AN137" s="203"/>
      <c r="AT137" s="32"/>
      <c r="AU137" s="32"/>
      <c r="AV137" s="32"/>
      <c r="AW137" s="32"/>
      <c r="AX137" s="32"/>
      <c r="AY137" s="32"/>
    </row>
    <row r="138" spans="14:51" x14ac:dyDescent="0.3">
      <c r="N138" t="s">
        <v>3069</v>
      </c>
      <c r="O138" t="s">
        <v>3069</v>
      </c>
      <c r="AJ138"/>
      <c r="AK138"/>
      <c r="AL138" s="192"/>
      <c r="AM138" s="9"/>
      <c r="AN138" s="203"/>
      <c r="AT138" s="32"/>
      <c r="AU138" s="32"/>
      <c r="AV138" s="32"/>
      <c r="AW138" s="32"/>
      <c r="AX138" s="32"/>
      <c r="AY138" s="32"/>
    </row>
    <row r="139" spans="14:51" x14ac:dyDescent="0.3">
      <c r="N139" t="s">
        <v>3071</v>
      </c>
      <c r="O139" t="s">
        <v>3071</v>
      </c>
      <c r="AJ139"/>
      <c r="AK139"/>
      <c r="AL139" s="192"/>
      <c r="AM139" s="9"/>
      <c r="AN139" s="203"/>
      <c r="AT139" s="32"/>
      <c r="AU139" s="32"/>
      <c r="AV139" s="32"/>
      <c r="AW139" s="32"/>
      <c r="AX139" s="32"/>
      <c r="AY139" s="32"/>
    </row>
    <row r="140" spans="14:51" x14ac:dyDescent="0.3">
      <c r="N140" t="s">
        <v>3073</v>
      </c>
      <c r="O140" t="s">
        <v>3073</v>
      </c>
      <c r="AJ140"/>
      <c r="AK140"/>
      <c r="AL140" s="192"/>
      <c r="AM140" s="9"/>
      <c r="AN140" s="203"/>
      <c r="AT140" s="32"/>
      <c r="AU140" s="32"/>
      <c r="AV140" s="32"/>
      <c r="AW140" s="32"/>
      <c r="AX140" s="32"/>
      <c r="AY140" s="32"/>
    </row>
    <row r="141" spans="14:51" x14ac:dyDescent="0.3">
      <c r="N141" t="s">
        <v>3075</v>
      </c>
      <c r="O141" t="s">
        <v>3075</v>
      </c>
      <c r="AJ141"/>
      <c r="AK141"/>
      <c r="AL141" s="192"/>
      <c r="AM141" s="9"/>
      <c r="AN141" s="203"/>
      <c r="AT141" s="32"/>
      <c r="AU141" s="32"/>
      <c r="AV141" s="32"/>
      <c r="AW141" s="32"/>
      <c r="AX141" s="32"/>
      <c r="AY141" s="32"/>
    </row>
    <row r="142" spans="14:51" x14ac:dyDescent="0.3">
      <c r="N142" t="s">
        <v>3077</v>
      </c>
      <c r="O142" t="s">
        <v>3077</v>
      </c>
      <c r="AJ142"/>
      <c r="AK142"/>
      <c r="AL142" s="192"/>
      <c r="AM142" s="9"/>
      <c r="AN142" s="203"/>
      <c r="AT142" s="32"/>
      <c r="AU142" s="32"/>
      <c r="AV142" s="32"/>
      <c r="AW142" s="32"/>
      <c r="AX142" s="32"/>
      <c r="AY142" s="32"/>
    </row>
    <row r="143" spans="14:51" x14ac:dyDescent="0.3">
      <c r="N143" t="s">
        <v>3079</v>
      </c>
      <c r="O143" t="s">
        <v>3079</v>
      </c>
      <c r="AJ143"/>
      <c r="AK143"/>
      <c r="AL143" s="192"/>
      <c r="AM143" s="9"/>
      <c r="AN143" s="203"/>
      <c r="AT143" s="32"/>
      <c r="AU143" s="32"/>
      <c r="AV143" s="32"/>
      <c r="AW143" s="32"/>
      <c r="AX143" s="32"/>
      <c r="AY143" s="32"/>
    </row>
    <row r="144" spans="14:51" x14ac:dyDescent="0.3">
      <c r="N144" t="s">
        <v>3081</v>
      </c>
      <c r="O144" t="s">
        <v>3081</v>
      </c>
      <c r="AJ144"/>
      <c r="AK144"/>
      <c r="AL144" s="192"/>
      <c r="AM144" s="9"/>
      <c r="AN144" s="203"/>
      <c r="AT144" s="32"/>
      <c r="AU144" s="32"/>
      <c r="AV144" s="32"/>
      <c r="AW144" s="32"/>
      <c r="AX144" s="32"/>
      <c r="AY144" s="32"/>
    </row>
    <row r="145" spans="14:51" x14ac:dyDescent="0.3">
      <c r="N145" t="s">
        <v>3083</v>
      </c>
      <c r="O145" t="s">
        <v>3083</v>
      </c>
      <c r="AJ145"/>
      <c r="AK145"/>
      <c r="AL145" s="192"/>
      <c r="AM145" s="9"/>
      <c r="AN145" s="203"/>
      <c r="AT145" s="32"/>
      <c r="AU145" s="32"/>
      <c r="AV145" s="32"/>
      <c r="AW145" s="32"/>
      <c r="AX145" s="32"/>
      <c r="AY145" s="32"/>
    </row>
    <row r="146" spans="14:51" x14ac:dyDescent="0.3">
      <c r="N146" t="s">
        <v>3085</v>
      </c>
      <c r="O146" t="s">
        <v>3085</v>
      </c>
      <c r="AJ146"/>
      <c r="AK146"/>
      <c r="AL146" s="192"/>
      <c r="AM146" s="9"/>
      <c r="AN146" s="203"/>
      <c r="AT146" s="32"/>
      <c r="AU146" s="32"/>
      <c r="AV146" s="32"/>
      <c r="AW146" s="32"/>
      <c r="AX146" s="32"/>
      <c r="AY146" s="32"/>
    </row>
    <row r="147" spans="14:51" x14ac:dyDescent="0.3">
      <c r="N147" t="s">
        <v>3087</v>
      </c>
      <c r="O147" t="s">
        <v>3087</v>
      </c>
      <c r="AJ147"/>
      <c r="AK147"/>
      <c r="AL147" s="192"/>
      <c r="AM147" s="9"/>
      <c r="AN147" s="203"/>
      <c r="AT147" s="32"/>
      <c r="AU147" s="32"/>
      <c r="AV147" s="32"/>
      <c r="AW147" s="32"/>
      <c r="AX147" s="32"/>
      <c r="AY147" s="32"/>
    </row>
    <row r="148" spans="14:51" x14ac:dyDescent="0.3">
      <c r="N148" t="s">
        <v>3088</v>
      </c>
      <c r="O148" t="s">
        <v>3088</v>
      </c>
      <c r="AJ148"/>
      <c r="AK148"/>
      <c r="AL148" s="192"/>
      <c r="AM148" s="9"/>
      <c r="AN148" s="203"/>
      <c r="AT148" s="32"/>
      <c r="AU148" s="32"/>
      <c r="AV148" s="32"/>
      <c r="AW148" s="32"/>
      <c r="AX148" s="32"/>
      <c r="AY148" s="32"/>
    </row>
    <row r="149" spans="14:51" x14ac:dyDescent="0.3">
      <c r="N149" t="s">
        <v>3090</v>
      </c>
      <c r="O149" t="s">
        <v>3090</v>
      </c>
      <c r="AJ149"/>
      <c r="AK149"/>
      <c r="AL149" s="192"/>
      <c r="AM149" s="9"/>
      <c r="AN149" s="203"/>
      <c r="AT149" s="32"/>
      <c r="AU149" s="32"/>
      <c r="AV149" s="32"/>
      <c r="AW149" s="32"/>
      <c r="AX149" s="32"/>
      <c r="AY149" s="32"/>
    </row>
    <row r="150" spans="14:51" x14ac:dyDescent="0.3">
      <c r="N150" t="s">
        <v>3092</v>
      </c>
      <c r="O150" t="s">
        <v>3092</v>
      </c>
      <c r="AJ150"/>
      <c r="AK150"/>
      <c r="AL150" s="192"/>
      <c r="AM150" s="9"/>
      <c r="AN150" s="203"/>
      <c r="AT150" s="32"/>
      <c r="AU150" s="32"/>
      <c r="AV150" s="32"/>
      <c r="AW150" s="32"/>
      <c r="AX150" s="32"/>
      <c r="AY150" s="32"/>
    </row>
    <row r="151" spans="14:51" x14ac:dyDescent="0.3">
      <c r="N151" t="s">
        <v>3094</v>
      </c>
      <c r="O151" t="s">
        <v>3094</v>
      </c>
      <c r="AJ151"/>
      <c r="AK151"/>
      <c r="AL151" s="192"/>
      <c r="AM151" s="9"/>
      <c r="AN151" s="203"/>
      <c r="AT151" s="32"/>
      <c r="AU151" s="32"/>
      <c r="AV151" s="32"/>
      <c r="AW151" s="32"/>
      <c r="AX151" s="32"/>
      <c r="AY151" s="32"/>
    </row>
    <row r="152" spans="14:51" x14ac:dyDescent="0.3">
      <c r="N152" t="s">
        <v>3096</v>
      </c>
      <c r="O152" t="s">
        <v>3096</v>
      </c>
      <c r="AJ152"/>
      <c r="AK152"/>
      <c r="AL152" s="192"/>
      <c r="AM152" s="9"/>
      <c r="AN152" s="203"/>
      <c r="AT152" s="32"/>
      <c r="AU152" s="32"/>
      <c r="AV152" s="32"/>
      <c r="AW152" s="32"/>
      <c r="AX152" s="32"/>
      <c r="AY152" s="32"/>
    </row>
    <row r="153" spans="14:51" x14ac:dyDescent="0.3">
      <c r="N153" t="s">
        <v>3098</v>
      </c>
      <c r="O153" t="s">
        <v>3098</v>
      </c>
      <c r="AJ153"/>
      <c r="AK153"/>
      <c r="AL153" s="192"/>
      <c r="AM153" s="9"/>
      <c r="AN153" s="203"/>
      <c r="AT153" s="32"/>
      <c r="AU153" s="32"/>
      <c r="AV153" s="32"/>
      <c r="AW153" s="32"/>
      <c r="AX153" s="32"/>
      <c r="AY153" s="32"/>
    </row>
    <row r="154" spans="14:51" x14ac:dyDescent="0.3">
      <c r="N154" t="s">
        <v>3100</v>
      </c>
      <c r="O154" t="s">
        <v>3100</v>
      </c>
      <c r="AJ154"/>
      <c r="AK154"/>
      <c r="AL154" s="192"/>
      <c r="AM154" s="9"/>
      <c r="AN154" s="203"/>
      <c r="AT154" s="32"/>
      <c r="AU154" s="32"/>
      <c r="AV154" s="32"/>
      <c r="AW154" s="32"/>
      <c r="AX154" s="32"/>
      <c r="AY154" s="32"/>
    </row>
    <row r="155" spans="14:51" x14ac:dyDescent="0.3">
      <c r="N155" t="s">
        <v>3102</v>
      </c>
      <c r="O155" t="s">
        <v>3102</v>
      </c>
      <c r="AJ155"/>
      <c r="AK155"/>
      <c r="AL155" s="192"/>
      <c r="AM155" s="9"/>
      <c r="AN155" s="203"/>
      <c r="AT155" s="32"/>
      <c r="AU155" s="32"/>
      <c r="AV155" s="32"/>
      <c r="AW155" s="32"/>
      <c r="AX155" s="32"/>
      <c r="AY155" s="32"/>
    </row>
    <row r="156" spans="14:51" x14ac:dyDescent="0.3">
      <c r="N156" t="s">
        <v>3104</v>
      </c>
      <c r="O156" t="s">
        <v>3104</v>
      </c>
      <c r="AJ156"/>
      <c r="AK156"/>
      <c r="AL156" s="192"/>
      <c r="AM156" s="9"/>
      <c r="AN156" s="203"/>
      <c r="AT156" s="32"/>
      <c r="AU156" s="32"/>
      <c r="AV156" s="32"/>
      <c r="AW156" s="32"/>
      <c r="AX156" s="32"/>
      <c r="AY156" s="32"/>
    </row>
    <row r="157" spans="14:51" x14ac:dyDescent="0.3">
      <c r="N157" t="s">
        <v>3106</v>
      </c>
      <c r="O157" t="s">
        <v>3106</v>
      </c>
      <c r="AJ157"/>
      <c r="AK157"/>
      <c r="AL157" s="192"/>
      <c r="AM157" s="9"/>
      <c r="AN157" s="203"/>
      <c r="AT157" s="32"/>
      <c r="AU157" s="32"/>
      <c r="AV157" s="32"/>
      <c r="AW157" s="32"/>
      <c r="AX157" s="32"/>
      <c r="AY157" s="32"/>
    </row>
    <row r="158" spans="14:51" x14ac:dyDescent="0.3">
      <c r="N158" t="s">
        <v>3108</v>
      </c>
      <c r="O158" t="s">
        <v>3108</v>
      </c>
      <c r="AJ158"/>
      <c r="AK158"/>
      <c r="AL158" s="192"/>
      <c r="AM158" s="9"/>
      <c r="AN158" s="203"/>
      <c r="AT158" s="32"/>
      <c r="AU158" s="32"/>
      <c r="AV158" s="32"/>
      <c r="AW158" s="32"/>
      <c r="AX158" s="32"/>
      <c r="AY158" s="32"/>
    </row>
    <row r="159" spans="14:51" x14ac:dyDescent="0.3">
      <c r="N159" t="s">
        <v>3110</v>
      </c>
      <c r="O159" t="s">
        <v>3110</v>
      </c>
      <c r="AJ159"/>
      <c r="AK159"/>
      <c r="AL159" s="192"/>
      <c r="AM159" s="9"/>
      <c r="AN159" s="203"/>
      <c r="AT159" s="32"/>
      <c r="AU159" s="32"/>
      <c r="AV159" s="32"/>
      <c r="AW159" s="32"/>
      <c r="AX159" s="32"/>
      <c r="AY159" s="32"/>
    </row>
    <row r="160" spans="14:51" x14ac:dyDescent="0.3">
      <c r="N160" t="s">
        <v>3112</v>
      </c>
      <c r="O160" t="s">
        <v>3112</v>
      </c>
      <c r="AJ160"/>
      <c r="AK160"/>
      <c r="AL160" s="192"/>
      <c r="AM160" s="9"/>
      <c r="AN160" s="203"/>
      <c r="AT160" s="32"/>
      <c r="AU160" s="32"/>
      <c r="AV160" s="32"/>
      <c r="AW160" s="32"/>
      <c r="AX160" s="32"/>
      <c r="AY160" s="32"/>
    </row>
    <row r="161" spans="14:51" x14ac:dyDescent="0.3">
      <c r="N161" t="s">
        <v>3114</v>
      </c>
      <c r="O161" t="s">
        <v>3114</v>
      </c>
      <c r="AJ161"/>
      <c r="AK161"/>
      <c r="AL161" s="192"/>
      <c r="AM161" s="9"/>
      <c r="AN161" s="203"/>
      <c r="AT161" s="32"/>
      <c r="AU161" s="32"/>
      <c r="AV161" s="32"/>
      <c r="AW161" s="32"/>
      <c r="AX161" s="32"/>
      <c r="AY161" s="32"/>
    </row>
    <row r="162" spans="14:51" x14ac:dyDescent="0.3">
      <c r="N162" t="s">
        <v>3116</v>
      </c>
      <c r="O162" t="s">
        <v>3116</v>
      </c>
      <c r="AJ162"/>
      <c r="AK162"/>
      <c r="AL162" s="192"/>
      <c r="AM162" s="9"/>
      <c r="AN162" s="203"/>
      <c r="AT162" s="32"/>
      <c r="AU162" s="32"/>
      <c r="AV162" s="32"/>
      <c r="AW162" s="32"/>
      <c r="AX162" s="32"/>
      <c r="AY162" s="32"/>
    </row>
    <row r="163" spans="14:51" x14ac:dyDescent="0.3">
      <c r="N163" t="s">
        <v>3118</v>
      </c>
      <c r="O163" t="s">
        <v>3118</v>
      </c>
      <c r="AJ163"/>
      <c r="AK163"/>
      <c r="AL163" s="192"/>
      <c r="AM163" s="9"/>
      <c r="AN163" s="203"/>
      <c r="AT163" s="32"/>
      <c r="AU163" s="32"/>
      <c r="AV163" s="32"/>
      <c r="AW163" s="32"/>
      <c r="AX163" s="32"/>
      <c r="AY163" s="32"/>
    </row>
    <row r="164" spans="14:51" x14ac:dyDescent="0.3">
      <c r="N164" t="s">
        <v>3120</v>
      </c>
      <c r="O164" t="s">
        <v>3120</v>
      </c>
      <c r="AJ164"/>
      <c r="AK164"/>
      <c r="AL164" s="192"/>
      <c r="AM164" s="9"/>
      <c r="AN164" s="203"/>
      <c r="AT164" s="32"/>
      <c r="AU164" s="32"/>
      <c r="AV164" s="32"/>
      <c r="AW164" s="32"/>
      <c r="AX164" s="32"/>
      <c r="AY164" s="32"/>
    </row>
    <row r="165" spans="14:51" x14ac:dyDescent="0.3">
      <c r="N165" t="s">
        <v>3122</v>
      </c>
      <c r="O165" t="s">
        <v>3122</v>
      </c>
      <c r="AJ165"/>
      <c r="AK165"/>
      <c r="AL165" s="192"/>
      <c r="AM165" s="9"/>
      <c r="AN165" s="203"/>
      <c r="AT165" s="32"/>
      <c r="AU165" s="32"/>
      <c r="AV165" s="32"/>
      <c r="AW165" s="32"/>
      <c r="AX165" s="32"/>
      <c r="AY165" s="32"/>
    </row>
    <row r="166" spans="14:51" x14ac:dyDescent="0.3">
      <c r="N166" t="s">
        <v>3124</v>
      </c>
      <c r="O166" t="s">
        <v>3124</v>
      </c>
      <c r="AJ166"/>
      <c r="AK166"/>
      <c r="AL166" s="192"/>
      <c r="AM166" s="9"/>
      <c r="AN166" s="203"/>
      <c r="AT166" s="32"/>
      <c r="AU166" s="32"/>
      <c r="AV166" s="32"/>
      <c r="AW166" s="32"/>
      <c r="AX166" s="32"/>
      <c r="AY166" s="32"/>
    </row>
    <row r="167" spans="14:51" x14ac:dyDescent="0.3">
      <c r="N167" t="s">
        <v>3126</v>
      </c>
      <c r="O167" t="s">
        <v>3126</v>
      </c>
      <c r="AJ167"/>
      <c r="AK167"/>
      <c r="AL167" s="192"/>
      <c r="AM167" s="9"/>
      <c r="AN167" s="203"/>
      <c r="AT167" s="32"/>
      <c r="AU167" s="32"/>
      <c r="AV167" s="32"/>
      <c r="AW167" s="32"/>
      <c r="AX167" s="32"/>
      <c r="AY167" s="32"/>
    </row>
    <row r="168" spans="14:51" x14ac:dyDescent="0.3">
      <c r="N168" t="s">
        <v>3128</v>
      </c>
      <c r="O168" t="s">
        <v>3128</v>
      </c>
      <c r="AJ168"/>
      <c r="AK168"/>
      <c r="AL168" s="192"/>
      <c r="AM168" s="9"/>
      <c r="AN168" s="203"/>
      <c r="AT168" s="32"/>
      <c r="AU168" s="32"/>
      <c r="AV168" s="32"/>
      <c r="AW168" s="32"/>
      <c r="AX168" s="32"/>
      <c r="AY168" s="32"/>
    </row>
    <row r="169" spans="14:51" x14ac:dyDescent="0.3">
      <c r="N169" t="s">
        <v>3130</v>
      </c>
      <c r="O169" t="s">
        <v>3130</v>
      </c>
      <c r="AJ169"/>
      <c r="AK169"/>
      <c r="AL169" s="192"/>
      <c r="AM169" s="9"/>
      <c r="AN169" s="203"/>
      <c r="AT169" s="32"/>
      <c r="AU169" s="32"/>
      <c r="AV169" s="32"/>
      <c r="AW169" s="32"/>
      <c r="AX169" s="32"/>
      <c r="AY169" s="32"/>
    </row>
    <row r="170" spans="14:51" x14ac:dyDescent="0.3">
      <c r="N170" t="s">
        <v>3132</v>
      </c>
      <c r="O170" t="s">
        <v>3132</v>
      </c>
      <c r="AJ170"/>
      <c r="AK170"/>
      <c r="AL170" s="192"/>
      <c r="AM170" s="9"/>
      <c r="AN170" s="203"/>
      <c r="AT170" s="32"/>
      <c r="AU170" s="32"/>
      <c r="AV170" s="32"/>
      <c r="AW170" s="32"/>
      <c r="AX170" s="32"/>
      <c r="AY170" s="32"/>
    </row>
    <row r="171" spans="14:51" x14ac:dyDescent="0.3">
      <c r="N171" t="s">
        <v>3134</v>
      </c>
      <c r="O171" t="s">
        <v>3134</v>
      </c>
      <c r="AJ171"/>
      <c r="AK171"/>
      <c r="AL171" s="192"/>
      <c r="AM171" s="9"/>
      <c r="AN171" s="203"/>
      <c r="AT171" s="32"/>
      <c r="AU171" s="32"/>
      <c r="AV171" s="32"/>
      <c r="AW171" s="32"/>
      <c r="AX171" s="32"/>
      <c r="AY171" s="32"/>
    </row>
    <row r="172" spans="14:51" x14ac:dyDescent="0.3">
      <c r="N172" t="s">
        <v>3136</v>
      </c>
      <c r="O172" t="s">
        <v>3136</v>
      </c>
      <c r="AJ172"/>
      <c r="AK172"/>
      <c r="AL172" s="192"/>
      <c r="AM172" s="9"/>
      <c r="AN172" s="203"/>
      <c r="AT172" s="32"/>
      <c r="AU172" s="32"/>
      <c r="AV172" s="32"/>
      <c r="AW172" s="32"/>
      <c r="AX172" s="32"/>
      <c r="AY172" s="32"/>
    </row>
    <row r="173" spans="14:51" x14ac:dyDescent="0.3">
      <c r="N173" t="s">
        <v>3138</v>
      </c>
      <c r="O173" t="s">
        <v>3138</v>
      </c>
      <c r="AJ173"/>
      <c r="AK173"/>
      <c r="AL173" s="192"/>
      <c r="AM173" s="9"/>
      <c r="AN173" s="203"/>
      <c r="AT173" s="32"/>
      <c r="AU173" s="32"/>
      <c r="AV173" s="32"/>
      <c r="AW173" s="32"/>
      <c r="AX173" s="32"/>
      <c r="AY173" s="32"/>
    </row>
    <row r="174" spans="14:51" x14ac:dyDescent="0.3">
      <c r="N174" t="s">
        <v>3140</v>
      </c>
      <c r="O174" t="s">
        <v>3140</v>
      </c>
      <c r="AJ174"/>
      <c r="AK174"/>
      <c r="AL174" s="192"/>
      <c r="AM174" s="9"/>
      <c r="AN174" s="203"/>
      <c r="AT174" s="32"/>
      <c r="AU174" s="32"/>
      <c r="AV174" s="32"/>
      <c r="AW174" s="32"/>
      <c r="AX174" s="32"/>
      <c r="AY174" s="32"/>
    </row>
    <row r="175" spans="14:51" x14ac:dyDescent="0.3">
      <c r="N175" t="s">
        <v>3142</v>
      </c>
      <c r="O175" t="s">
        <v>3142</v>
      </c>
      <c r="AJ175"/>
      <c r="AK175"/>
      <c r="AL175" s="192"/>
      <c r="AM175" s="9"/>
      <c r="AN175" s="203"/>
      <c r="AT175" s="32"/>
      <c r="AU175" s="32"/>
      <c r="AV175" s="32"/>
      <c r="AW175" s="32"/>
      <c r="AX175" s="32"/>
      <c r="AY175" s="32"/>
    </row>
    <row r="176" spans="14:51" x14ac:dyDescent="0.3">
      <c r="N176" t="s">
        <v>3144</v>
      </c>
      <c r="O176" t="s">
        <v>3144</v>
      </c>
      <c r="AJ176"/>
      <c r="AK176"/>
      <c r="AL176" s="192"/>
      <c r="AM176" s="9"/>
      <c r="AN176" s="203"/>
      <c r="AT176" s="32"/>
      <c r="AU176" s="32"/>
      <c r="AV176" s="32"/>
      <c r="AW176" s="32"/>
      <c r="AX176" s="32"/>
      <c r="AY176" s="32"/>
    </row>
    <row r="177" spans="14:51" x14ac:dyDescent="0.3">
      <c r="N177" t="s">
        <v>3146</v>
      </c>
      <c r="O177" t="s">
        <v>3146</v>
      </c>
      <c r="AJ177"/>
      <c r="AK177"/>
      <c r="AL177" s="192"/>
      <c r="AM177" s="9"/>
      <c r="AN177" s="203"/>
      <c r="AT177" s="32"/>
      <c r="AU177" s="32"/>
      <c r="AV177" s="32"/>
      <c r="AW177" s="32"/>
      <c r="AX177" s="32"/>
      <c r="AY177" s="32"/>
    </row>
    <row r="178" spans="14:51" x14ac:dyDescent="0.3">
      <c r="N178" t="s">
        <v>3148</v>
      </c>
      <c r="O178" t="s">
        <v>3148</v>
      </c>
      <c r="AJ178"/>
      <c r="AK178"/>
      <c r="AL178" s="192"/>
      <c r="AM178" s="9"/>
      <c r="AN178" s="203"/>
      <c r="AT178" s="32"/>
      <c r="AU178" s="32"/>
      <c r="AV178" s="32"/>
      <c r="AW178" s="32"/>
      <c r="AX178" s="32"/>
      <c r="AY178" s="32"/>
    </row>
    <row r="179" spans="14:51" x14ac:dyDescent="0.3">
      <c r="N179" t="s">
        <v>3150</v>
      </c>
      <c r="O179" t="s">
        <v>3150</v>
      </c>
      <c r="AJ179"/>
      <c r="AK179"/>
      <c r="AL179" s="192"/>
      <c r="AM179" s="9"/>
      <c r="AN179" s="203"/>
      <c r="AT179" s="32"/>
      <c r="AU179" s="32"/>
      <c r="AV179" s="32"/>
      <c r="AW179" s="32"/>
      <c r="AX179" s="32"/>
      <c r="AY179" s="32"/>
    </row>
    <row r="180" spans="14:51" x14ac:dyDescent="0.3">
      <c r="N180" t="s">
        <v>3152</v>
      </c>
      <c r="O180" t="s">
        <v>3152</v>
      </c>
      <c r="AJ180"/>
      <c r="AK180"/>
      <c r="AL180" s="192"/>
      <c r="AM180" s="9"/>
      <c r="AN180" s="203"/>
      <c r="AT180" s="32"/>
      <c r="AU180" s="32"/>
      <c r="AV180" s="32"/>
      <c r="AW180" s="32"/>
      <c r="AX180" s="32"/>
      <c r="AY180" s="32"/>
    </row>
    <row r="181" spans="14:51" x14ac:dyDescent="0.3">
      <c r="N181" t="s">
        <v>3154</v>
      </c>
      <c r="O181" t="s">
        <v>3154</v>
      </c>
      <c r="AJ181"/>
      <c r="AK181"/>
      <c r="AL181" s="192"/>
      <c r="AM181" s="9"/>
      <c r="AN181" s="203"/>
      <c r="AT181" s="32"/>
      <c r="AU181" s="32"/>
      <c r="AV181" s="32"/>
      <c r="AW181" s="32"/>
      <c r="AX181" s="32"/>
      <c r="AY181" s="32"/>
    </row>
    <row r="182" spans="14:51" x14ac:dyDescent="0.3">
      <c r="N182" t="s">
        <v>3156</v>
      </c>
      <c r="O182" t="s">
        <v>3156</v>
      </c>
      <c r="AJ182"/>
      <c r="AK182"/>
      <c r="AL182" s="192"/>
      <c r="AM182" s="9"/>
      <c r="AN182" s="203"/>
      <c r="AT182" s="32"/>
      <c r="AU182" s="32"/>
      <c r="AV182" s="32"/>
      <c r="AW182" s="32"/>
      <c r="AX182" s="32"/>
      <c r="AY182" s="32"/>
    </row>
    <row r="183" spans="14:51" x14ac:dyDescent="0.3">
      <c r="N183" t="s">
        <v>3158</v>
      </c>
      <c r="O183" t="s">
        <v>3158</v>
      </c>
      <c r="AJ183"/>
      <c r="AK183"/>
      <c r="AL183" s="192"/>
      <c r="AM183" s="9"/>
      <c r="AN183" s="203"/>
      <c r="AT183" s="32"/>
      <c r="AU183" s="32"/>
      <c r="AV183" s="32"/>
      <c r="AW183" s="32"/>
      <c r="AX183" s="32"/>
      <c r="AY183" s="32"/>
    </row>
    <row r="184" spans="14:51" x14ac:dyDescent="0.3">
      <c r="N184" t="s">
        <v>3160</v>
      </c>
      <c r="O184" t="s">
        <v>3160</v>
      </c>
      <c r="AJ184"/>
      <c r="AK184"/>
      <c r="AL184" s="192"/>
      <c r="AM184" s="9"/>
      <c r="AN184" s="203"/>
      <c r="AT184" s="32"/>
      <c r="AU184" s="32"/>
      <c r="AV184" s="32"/>
      <c r="AW184" s="32"/>
      <c r="AX184" s="32"/>
      <c r="AY184" s="32"/>
    </row>
    <row r="185" spans="14:51" x14ac:dyDescent="0.3">
      <c r="N185" t="s">
        <v>3162</v>
      </c>
      <c r="O185" t="s">
        <v>3162</v>
      </c>
      <c r="AJ185"/>
      <c r="AK185"/>
      <c r="AL185" s="192"/>
      <c r="AM185" s="9"/>
      <c r="AN185" s="203"/>
      <c r="AT185" s="32"/>
      <c r="AU185" s="32"/>
      <c r="AV185" s="32"/>
      <c r="AW185" s="32"/>
      <c r="AX185" s="32"/>
      <c r="AY185" s="32"/>
    </row>
    <row r="186" spans="14:51" x14ac:dyDescent="0.3">
      <c r="N186" t="s">
        <v>3164</v>
      </c>
      <c r="O186" t="s">
        <v>3164</v>
      </c>
      <c r="AJ186"/>
      <c r="AK186"/>
      <c r="AL186" s="192"/>
      <c r="AM186" s="9"/>
      <c r="AN186" s="203"/>
      <c r="AT186" s="32"/>
      <c r="AU186" s="32"/>
      <c r="AV186" s="32"/>
      <c r="AW186" s="32"/>
      <c r="AX186" s="32"/>
      <c r="AY186" s="32"/>
    </row>
    <row r="187" spans="14:51" x14ac:dyDescent="0.3">
      <c r="N187" t="s">
        <v>3166</v>
      </c>
      <c r="O187" t="s">
        <v>3166</v>
      </c>
      <c r="AJ187"/>
      <c r="AK187"/>
      <c r="AL187" s="192"/>
      <c r="AM187" s="9"/>
      <c r="AN187" s="203"/>
      <c r="AT187" s="32"/>
      <c r="AU187" s="32"/>
      <c r="AV187" s="32"/>
      <c r="AW187" s="32"/>
      <c r="AX187" s="32"/>
      <c r="AY187" s="32"/>
    </row>
    <row r="188" spans="14:51" x14ac:dyDescent="0.3">
      <c r="N188" t="s">
        <v>3168</v>
      </c>
      <c r="O188" t="s">
        <v>3168</v>
      </c>
      <c r="AJ188"/>
      <c r="AK188"/>
      <c r="AL188" s="192"/>
      <c r="AM188" s="9"/>
      <c r="AN188" s="203"/>
      <c r="AT188" s="32"/>
      <c r="AU188" s="32"/>
      <c r="AV188" s="32"/>
      <c r="AW188" s="32"/>
      <c r="AX188" s="32"/>
      <c r="AY188" s="32"/>
    </row>
    <row r="189" spans="14:51" x14ac:dyDescent="0.3">
      <c r="N189" t="s">
        <v>3170</v>
      </c>
      <c r="O189" t="s">
        <v>3170</v>
      </c>
      <c r="AJ189"/>
      <c r="AK189"/>
      <c r="AL189" s="192"/>
      <c r="AM189" s="9"/>
      <c r="AN189" s="203"/>
      <c r="AT189" s="32"/>
      <c r="AU189" s="32"/>
      <c r="AV189" s="32"/>
      <c r="AW189" s="32"/>
      <c r="AX189" s="32"/>
      <c r="AY189" s="32"/>
    </row>
    <row r="190" spans="14:51" x14ac:dyDescent="0.3">
      <c r="N190" t="s">
        <v>3172</v>
      </c>
      <c r="O190" t="s">
        <v>3172</v>
      </c>
      <c r="AJ190"/>
      <c r="AK190"/>
      <c r="AL190" s="192"/>
      <c r="AM190" s="9"/>
      <c r="AN190" s="203"/>
      <c r="AT190" s="32"/>
      <c r="AU190" s="32"/>
      <c r="AV190" s="32"/>
      <c r="AW190" s="32"/>
      <c r="AX190" s="32"/>
      <c r="AY190" s="32"/>
    </row>
    <row r="191" spans="14:51" x14ac:dyDescent="0.3">
      <c r="N191" t="s">
        <v>3174</v>
      </c>
      <c r="O191" t="s">
        <v>3174</v>
      </c>
      <c r="AJ191"/>
      <c r="AK191"/>
      <c r="AL191" s="192"/>
      <c r="AM191" s="9"/>
      <c r="AN191" s="203"/>
      <c r="AT191" s="32"/>
      <c r="AU191" s="32"/>
      <c r="AV191" s="32"/>
      <c r="AW191" s="32"/>
      <c r="AX191" s="32"/>
      <c r="AY191" s="32"/>
    </row>
    <row r="192" spans="14:51" x14ac:dyDescent="0.3">
      <c r="N192" t="s">
        <v>3176</v>
      </c>
      <c r="O192" t="s">
        <v>3176</v>
      </c>
      <c r="AJ192"/>
      <c r="AK192"/>
      <c r="AL192" s="192"/>
      <c r="AM192" s="9"/>
      <c r="AN192" s="203"/>
    </row>
    <row r="193" spans="14:40" x14ac:dyDescent="0.3">
      <c r="N193" t="s">
        <v>3178</v>
      </c>
      <c r="O193" t="s">
        <v>3178</v>
      </c>
      <c r="AJ193"/>
      <c r="AK193"/>
      <c r="AL193" s="192"/>
      <c r="AM193" s="9"/>
      <c r="AN193" s="203"/>
    </row>
    <row r="194" spans="14:40" x14ac:dyDescent="0.3">
      <c r="N194" t="s">
        <v>3180</v>
      </c>
      <c r="O194" t="s">
        <v>3180</v>
      </c>
      <c r="AJ194"/>
      <c r="AK194"/>
      <c r="AL194" s="192"/>
      <c r="AM194" s="9"/>
      <c r="AN194" s="203"/>
    </row>
    <row r="195" spans="14:40" x14ac:dyDescent="0.3">
      <c r="N195" t="s">
        <v>3182</v>
      </c>
      <c r="O195" t="s">
        <v>3182</v>
      </c>
      <c r="AJ195"/>
      <c r="AK195"/>
      <c r="AL195" s="192"/>
      <c r="AM195" s="9"/>
      <c r="AN195" s="203"/>
    </row>
    <row r="196" spans="14:40" x14ac:dyDescent="0.3">
      <c r="N196" t="s">
        <v>3184</v>
      </c>
      <c r="O196" t="s">
        <v>3184</v>
      </c>
      <c r="AJ196"/>
      <c r="AK196"/>
      <c r="AL196" s="192"/>
      <c r="AM196" s="9"/>
      <c r="AN196" s="203"/>
    </row>
    <row r="197" spans="14:40" x14ac:dyDescent="0.3">
      <c r="N197" t="s">
        <v>3186</v>
      </c>
      <c r="O197" t="s">
        <v>3186</v>
      </c>
      <c r="AJ197"/>
      <c r="AK197"/>
      <c r="AL197" s="192"/>
      <c r="AM197" s="9"/>
      <c r="AN197" s="203"/>
    </row>
    <row r="198" spans="14:40" x14ac:dyDescent="0.3">
      <c r="N198" t="s">
        <v>3188</v>
      </c>
      <c r="O198" t="s">
        <v>3188</v>
      </c>
      <c r="AJ198"/>
      <c r="AK198"/>
      <c r="AL198" s="192"/>
      <c r="AM198" s="9"/>
      <c r="AN198" s="203"/>
    </row>
    <row r="199" spans="14:40" x14ac:dyDescent="0.3">
      <c r="N199" t="s">
        <v>3190</v>
      </c>
      <c r="O199" t="s">
        <v>3190</v>
      </c>
      <c r="AJ199"/>
      <c r="AK199"/>
      <c r="AL199" s="192"/>
      <c r="AM199" s="9"/>
      <c r="AN199" s="203"/>
    </row>
    <row r="200" spans="14:40" x14ac:dyDescent="0.3">
      <c r="N200" t="s">
        <v>3192</v>
      </c>
      <c r="O200" t="s">
        <v>3192</v>
      </c>
      <c r="AJ200"/>
      <c r="AK200"/>
      <c r="AL200" s="192"/>
      <c r="AM200" s="9"/>
      <c r="AN200" s="203"/>
    </row>
    <row r="201" spans="14:40" x14ac:dyDescent="0.3">
      <c r="N201" t="s">
        <v>3194</v>
      </c>
      <c r="O201" t="s">
        <v>3194</v>
      </c>
      <c r="AJ201"/>
      <c r="AK201"/>
      <c r="AL201" s="192"/>
      <c r="AM201" s="9"/>
      <c r="AN201" s="203"/>
    </row>
    <row r="202" spans="14:40" x14ac:dyDescent="0.3">
      <c r="N202" t="s">
        <v>3196</v>
      </c>
      <c r="O202" t="s">
        <v>3196</v>
      </c>
      <c r="AJ202"/>
      <c r="AK202"/>
      <c r="AL202" s="192"/>
      <c r="AM202" s="9"/>
      <c r="AN202" s="203"/>
    </row>
    <row r="203" spans="14:40" x14ac:dyDescent="0.3">
      <c r="N203" t="s">
        <v>3198</v>
      </c>
      <c r="O203" t="s">
        <v>3198</v>
      </c>
      <c r="AJ203"/>
      <c r="AK203"/>
      <c r="AL203" s="192"/>
      <c r="AM203" s="9"/>
      <c r="AN203" s="203"/>
    </row>
    <row r="204" spans="14:40" x14ac:dyDescent="0.3">
      <c r="N204" t="s">
        <v>3200</v>
      </c>
      <c r="O204" t="s">
        <v>3200</v>
      </c>
      <c r="AJ204"/>
      <c r="AK204"/>
      <c r="AL204" s="192"/>
      <c r="AM204" s="9"/>
      <c r="AN204" s="203"/>
    </row>
    <row r="205" spans="14:40" x14ac:dyDescent="0.3">
      <c r="N205" t="s">
        <v>3202</v>
      </c>
      <c r="O205" t="s">
        <v>3202</v>
      </c>
      <c r="AJ205"/>
      <c r="AK205"/>
      <c r="AL205" s="192"/>
      <c r="AM205" s="9"/>
      <c r="AN205" s="203"/>
    </row>
    <row r="206" spans="14:40" x14ac:dyDescent="0.3">
      <c r="N206" t="s">
        <v>3204</v>
      </c>
      <c r="O206" t="s">
        <v>3204</v>
      </c>
      <c r="AJ206"/>
      <c r="AK206"/>
      <c r="AL206" s="192"/>
      <c r="AM206" s="9"/>
      <c r="AN206" s="203"/>
    </row>
    <row r="207" spans="14:40" x14ac:dyDescent="0.3">
      <c r="N207" t="s">
        <v>3206</v>
      </c>
      <c r="O207" t="s">
        <v>3206</v>
      </c>
      <c r="AJ207"/>
      <c r="AK207"/>
      <c r="AL207" s="192"/>
      <c r="AM207" s="9"/>
      <c r="AN207" s="203"/>
    </row>
    <row r="208" spans="14:40" x14ac:dyDescent="0.3">
      <c r="N208" t="s">
        <v>3208</v>
      </c>
      <c r="O208" t="s">
        <v>3208</v>
      </c>
      <c r="AJ208"/>
      <c r="AK208"/>
      <c r="AL208" s="192"/>
      <c r="AM208" s="9"/>
      <c r="AN208" s="203"/>
    </row>
    <row r="209" spans="14:40" x14ac:dyDescent="0.3">
      <c r="N209" t="s">
        <v>3210</v>
      </c>
      <c r="O209" t="s">
        <v>3210</v>
      </c>
      <c r="AJ209"/>
      <c r="AK209"/>
      <c r="AL209" s="192"/>
      <c r="AM209" s="9"/>
      <c r="AN209" s="203"/>
    </row>
    <row r="210" spans="14:40" x14ac:dyDescent="0.3">
      <c r="N210" t="s">
        <v>3212</v>
      </c>
      <c r="O210" t="s">
        <v>3212</v>
      </c>
      <c r="AJ210"/>
      <c r="AK210"/>
      <c r="AL210" s="192"/>
      <c r="AM210" s="9"/>
      <c r="AN210" s="203"/>
    </row>
    <row r="211" spans="14:40" x14ac:dyDescent="0.3">
      <c r="N211" t="s">
        <v>3214</v>
      </c>
      <c r="O211" t="s">
        <v>3214</v>
      </c>
      <c r="AJ211"/>
      <c r="AK211"/>
      <c r="AL211" s="192"/>
      <c r="AM211" s="9"/>
      <c r="AN211" s="203"/>
    </row>
    <row r="212" spans="14:40" x14ac:dyDescent="0.3">
      <c r="N212" t="s">
        <v>3216</v>
      </c>
      <c r="O212" t="s">
        <v>3216</v>
      </c>
      <c r="AJ212"/>
      <c r="AK212"/>
      <c r="AL212" s="192"/>
      <c r="AM212" s="9"/>
      <c r="AN212" s="203"/>
    </row>
    <row r="213" spans="14:40" x14ac:dyDescent="0.3">
      <c r="N213" t="s">
        <v>3218</v>
      </c>
      <c r="O213" t="s">
        <v>3218</v>
      </c>
      <c r="AJ213"/>
      <c r="AK213"/>
      <c r="AL213" s="192"/>
      <c r="AM213" s="9"/>
      <c r="AN213" s="203"/>
    </row>
    <row r="214" spans="14:40" x14ac:dyDescent="0.3">
      <c r="N214" t="s">
        <v>3220</v>
      </c>
      <c r="O214" t="s">
        <v>3220</v>
      </c>
      <c r="AJ214"/>
      <c r="AK214"/>
      <c r="AL214" s="192"/>
      <c r="AM214" s="9"/>
      <c r="AN214" s="203"/>
    </row>
    <row r="215" spans="14:40" x14ac:dyDescent="0.3">
      <c r="N215" t="s">
        <v>3222</v>
      </c>
      <c r="O215" t="s">
        <v>3222</v>
      </c>
      <c r="AJ215"/>
      <c r="AK215"/>
      <c r="AL215" s="192"/>
      <c r="AM215" s="9"/>
      <c r="AN215" s="203"/>
    </row>
    <row r="216" spans="14:40" x14ac:dyDescent="0.3">
      <c r="N216" t="s">
        <v>3224</v>
      </c>
      <c r="O216" t="s">
        <v>3224</v>
      </c>
      <c r="AJ216"/>
      <c r="AK216"/>
      <c r="AL216" s="192"/>
      <c r="AM216" s="9"/>
      <c r="AN216" s="203"/>
    </row>
    <row r="217" spans="14:40" x14ac:dyDescent="0.3">
      <c r="N217" t="s">
        <v>3226</v>
      </c>
      <c r="O217" t="s">
        <v>3226</v>
      </c>
      <c r="AJ217"/>
      <c r="AK217"/>
      <c r="AL217" s="192"/>
      <c r="AM217" s="9"/>
      <c r="AN217" s="203"/>
    </row>
    <row r="218" spans="14:40" x14ac:dyDescent="0.3">
      <c r="N218" t="s">
        <v>3228</v>
      </c>
      <c r="O218" t="s">
        <v>3228</v>
      </c>
      <c r="AJ218"/>
      <c r="AK218"/>
      <c r="AL218" s="192"/>
      <c r="AM218" s="9"/>
      <c r="AN218" s="203"/>
    </row>
    <row r="219" spans="14:40" x14ac:dyDescent="0.3">
      <c r="N219" t="s">
        <v>3230</v>
      </c>
      <c r="O219" t="s">
        <v>3230</v>
      </c>
      <c r="AJ219"/>
      <c r="AK219"/>
      <c r="AL219" s="192"/>
      <c r="AM219" s="9"/>
      <c r="AN219" s="203"/>
    </row>
    <row r="220" spans="14:40" x14ac:dyDescent="0.3">
      <c r="N220" t="s">
        <v>3232</v>
      </c>
      <c r="O220" t="s">
        <v>3232</v>
      </c>
      <c r="AJ220"/>
      <c r="AK220"/>
      <c r="AL220" s="192"/>
      <c r="AM220" s="9"/>
      <c r="AN220" s="203"/>
    </row>
    <row r="221" spans="14:40" x14ac:dyDescent="0.3">
      <c r="N221" t="s">
        <v>3234</v>
      </c>
      <c r="O221" t="s">
        <v>3234</v>
      </c>
      <c r="AJ221"/>
      <c r="AK221"/>
      <c r="AL221" s="192"/>
      <c r="AM221" s="9"/>
      <c r="AN221" s="203"/>
    </row>
    <row r="222" spans="14:40" x14ac:dyDescent="0.3">
      <c r="N222" t="s">
        <v>3236</v>
      </c>
      <c r="O222" t="s">
        <v>3236</v>
      </c>
      <c r="AJ222"/>
      <c r="AK222"/>
      <c r="AL222" s="192"/>
      <c r="AM222" s="9"/>
      <c r="AN222" s="203"/>
    </row>
    <row r="223" spans="14:40" x14ac:dyDescent="0.3">
      <c r="N223" t="s">
        <v>3238</v>
      </c>
      <c r="O223" t="s">
        <v>3238</v>
      </c>
      <c r="AJ223"/>
      <c r="AK223"/>
      <c r="AL223" s="192"/>
      <c r="AM223" s="9"/>
      <c r="AN223" s="203"/>
    </row>
    <row r="224" spans="14:40" x14ac:dyDescent="0.3">
      <c r="N224" t="s">
        <v>3240</v>
      </c>
      <c r="O224" t="s">
        <v>3240</v>
      </c>
      <c r="AJ224"/>
      <c r="AK224"/>
      <c r="AL224" s="192"/>
      <c r="AM224" s="9"/>
      <c r="AN224" s="203"/>
    </row>
    <row r="225" spans="14:40" x14ac:dyDescent="0.3">
      <c r="N225" t="s">
        <v>3242</v>
      </c>
      <c r="O225" t="s">
        <v>3242</v>
      </c>
      <c r="AJ225"/>
      <c r="AK225"/>
      <c r="AL225" s="192"/>
      <c r="AM225" s="9"/>
      <c r="AN225" s="203"/>
    </row>
    <row r="226" spans="14:40" x14ac:dyDescent="0.3">
      <c r="N226" t="s">
        <v>3244</v>
      </c>
      <c r="O226" t="s">
        <v>3244</v>
      </c>
      <c r="AJ226"/>
      <c r="AK226"/>
      <c r="AL226" s="192"/>
      <c r="AM226" s="9"/>
      <c r="AN226" s="203"/>
    </row>
    <row r="227" spans="14:40" x14ac:dyDescent="0.3">
      <c r="N227" t="s">
        <v>3246</v>
      </c>
      <c r="O227" t="s">
        <v>3246</v>
      </c>
      <c r="AJ227"/>
      <c r="AK227"/>
      <c r="AL227" s="192"/>
      <c r="AM227" s="9"/>
      <c r="AN227" s="203"/>
    </row>
    <row r="228" spans="14:40" x14ac:dyDescent="0.3">
      <c r="N228" t="s">
        <v>3248</v>
      </c>
      <c r="O228" t="s">
        <v>3248</v>
      </c>
      <c r="AJ228"/>
      <c r="AK228"/>
      <c r="AL228" s="192"/>
      <c r="AM228" s="9"/>
      <c r="AN228" s="203"/>
    </row>
    <row r="229" spans="14:40" x14ac:dyDescent="0.3">
      <c r="N229" t="s">
        <v>3250</v>
      </c>
      <c r="O229" t="s">
        <v>3250</v>
      </c>
      <c r="AJ229"/>
      <c r="AK229"/>
      <c r="AL229" s="192"/>
      <c r="AM229" s="9"/>
      <c r="AN229" s="203"/>
    </row>
    <row r="230" spans="14:40" x14ac:dyDescent="0.3">
      <c r="N230" t="s">
        <v>3252</v>
      </c>
      <c r="O230" t="s">
        <v>3252</v>
      </c>
      <c r="AJ230"/>
      <c r="AK230"/>
      <c r="AL230" s="192"/>
      <c r="AM230" s="9"/>
      <c r="AN230" s="203"/>
    </row>
    <row r="231" spans="14:40" x14ac:dyDescent="0.3">
      <c r="N231" t="s">
        <v>3254</v>
      </c>
      <c r="O231" t="s">
        <v>3254</v>
      </c>
      <c r="AJ231"/>
      <c r="AK231"/>
      <c r="AL231" s="192"/>
      <c r="AM231" s="9"/>
      <c r="AN231" s="203"/>
    </row>
    <row r="232" spans="14:40" x14ac:dyDescent="0.3">
      <c r="N232" t="s">
        <v>3256</v>
      </c>
      <c r="O232" t="s">
        <v>3256</v>
      </c>
      <c r="AJ232"/>
      <c r="AK232"/>
      <c r="AL232" s="192"/>
      <c r="AM232" s="9"/>
      <c r="AN232" s="203"/>
    </row>
    <row r="233" spans="14:40" x14ac:dyDescent="0.3">
      <c r="N233" t="s">
        <v>3258</v>
      </c>
      <c r="O233" t="s">
        <v>3258</v>
      </c>
      <c r="AJ233"/>
      <c r="AK233"/>
      <c r="AL233" s="192"/>
      <c r="AM233" s="9"/>
      <c r="AN233" s="203"/>
    </row>
    <row r="234" spans="14:40" x14ac:dyDescent="0.3">
      <c r="N234" t="s">
        <v>3260</v>
      </c>
      <c r="O234" t="s">
        <v>3260</v>
      </c>
      <c r="AJ234"/>
      <c r="AK234"/>
      <c r="AL234" s="192"/>
      <c r="AM234" s="9"/>
      <c r="AN234" s="203"/>
    </row>
    <row r="235" spans="14:40" x14ac:dyDescent="0.3">
      <c r="N235" t="s">
        <v>3262</v>
      </c>
      <c r="O235" t="s">
        <v>3262</v>
      </c>
      <c r="AJ235"/>
      <c r="AK235"/>
      <c r="AL235" s="192"/>
      <c r="AM235" s="9"/>
      <c r="AN235" s="203"/>
    </row>
    <row r="236" spans="14:40" x14ac:dyDescent="0.3">
      <c r="N236" t="s">
        <v>3264</v>
      </c>
      <c r="O236" t="s">
        <v>3264</v>
      </c>
      <c r="AJ236"/>
      <c r="AK236"/>
      <c r="AL236" s="192"/>
      <c r="AM236" s="9"/>
      <c r="AN236" s="203"/>
    </row>
    <row r="237" spans="14:40" x14ac:dyDescent="0.3">
      <c r="N237" t="s">
        <v>3266</v>
      </c>
      <c r="O237" t="s">
        <v>3266</v>
      </c>
      <c r="AJ237"/>
      <c r="AK237"/>
      <c r="AL237" s="192"/>
      <c r="AM237" s="9"/>
      <c r="AN237" s="203"/>
    </row>
    <row r="238" spans="14:40" x14ac:dyDescent="0.3">
      <c r="N238" t="s">
        <v>3268</v>
      </c>
      <c r="O238" t="s">
        <v>3268</v>
      </c>
      <c r="AJ238"/>
      <c r="AK238"/>
      <c r="AL238" s="192"/>
      <c r="AM238" s="9"/>
      <c r="AN238" s="203"/>
    </row>
    <row r="239" spans="14:40" x14ac:dyDescent="0.3">
      <c r="N239" t="s">
        <v>3270</v>
      </c>
      <c r="O239" t="s">
        <v>3270</v>
      </c>
      <c r="AJ239"/>
      <c r="AK239"/>
      <c r="AL239" s="192"/>
      <c r="AM239" s="9"/>
      <c r="AN239" s="203"/>
    </row>
    <row r="240" spans="14:40" x14ac:dyDescent="0.3">
      <c r="N240" t="s">
        <v>3272</v>
      </c>
      <c r="O240" t="s">
        <v>3272</v>
      </c>
      <c r="AJ240"/>
      <c r="AK240"/>
      <c r="AL240" s="192"/>
      <c r="AM240" s="9"/>
      <c r="AN240" s="203"/>
    </row>
    <row r="241" spans="14:40" x14ac:dyDescent="0.3">
      <c r="N241" t="s">
        <v>3274</v>
      </c>
      <c r="O241" t="s">
        <v>3274</v>
      </c>
      <c r="AJ241"/>
      <c r="AK241"/>
      <c r="AL241" s="192"/>
      <c r="AM241" s="9"/>
      <c r="AN241" s="203"/>
    </row>
    <row r="242" spans="14:40" x14ac:dyDescent="0.3">
      <c r="N242" t="s">
        <v>3276</v>
      </c>
      <c r="O242" t="s">
        <v>3276</v>
      </c>
      <c r="AJ242"/>
      <c r="AK242"/>
      <c r="AL242" s="192"/>
      <c r="AM242" s="9"/>
      <c r="AN242" s="203"/>
    </row>
    <row r="243" spans="14:40" x14ac:dyDescent="0.3">
      <c r="N243" t="s">
        <v>3278</v>
      </c>
      <c r="O243" t="s">
        <v>3278</v>
      </c>
      <c r="AJ243"/>
      <c r="AK243"/>
      <c r="AL243" s="192"/>
      <c r="AM243" s="9"/>
      <c r="AN243" s="203"/>
    </row>
    <row r="244" spans="14:40" x14ac:dyDescent="0.3">
      <c r="N244" t="s">
        <v>3280</v>
      </c>
      <c r="O244" t="s">
        <v>3280</v>
      </c>
      <c r="AJ244"/>
      <c r="AK244"/>
      <c r="AL244" s="192"/>
      <c r="AM244" s="9"/>
      <c r="AN244" s="203"/>
    </row>
    <row r="245" spans="14:40" x14ac:dyDescent="0.3">
      <c r="N245" t="s">
        <v>3282</v>
      </c>
      <c r="O245" t="s">
        <v>3282</v>
      </c>
      <c r="AJ245"/>
      <c r="AK245"/>
      <c r="AL245" s="192"/>
      <c r="AM245" s="9"/>
      <c r="AN245" s="203"/>
    </row>
    <row r="246" spans="14:40" x14ac:dyDescent="0.3">
      <c r="N246" t="s">
        <v>3284</v>
      </c>
      <c r="O246" t="s">
        <v>3284</v>
      </c>
      <c r="AJ246"/>
      <c r="AK246"/>
      <c r="AL246" s="192"/>
      <c r="AM246" s="9"/>
      <c r="AN246" s="203"/>
    </row>
    <row r="247" spans="14:40" x14ac:dyDescent="0.3">
      <c r="N247" t="s">
        <v>3286</v>
      </c>
      <c r="O247" t="s">
        <v>3286</v>
      </c>
      <c r="AJ247"/>
      <c r="AK247"/>
      <c r="AL247" s="192"/>
      <c r="AM247" s="9"/>
      <c r="AN247" s="203"/>
    </row>
    <row r="248" spans="14:40" x14ac:dyDescent="0.3">
      <c r="N248" t="s">
        <v>3288</v>
      </c>
      <c r="O248" t="s">
        <v>3288</v>
      </c>
      <c r="AJ248"/>
      <c r="AK248"/>
      <c r="AL248" s="192"/>
      <c r="AM248" s="9"/>
      <c r="AN248" s="203"/>
    </row>
    <row r="249" spans="14:40" x14ac:dyDescent="0.3">
      <c r="N249" t="s">
        <v>3290</v>
      </c>
      <c r="O249" t="s">
        <v>3290</v>
      </c>
      <c r="AJ249"/>
      <c r="AK249"/>
      <c r="AL249" s="192"/>
      <c r="AM249" s="9"/>
      <c r="AN249" s="203"/>
    </row>
    <row r="250" spans="14:40" x14ac:dyDescent="0.3">
      <c r="AJ250"/>
      <c r="AK250"/>
      <c r="AL250" s="192"/>
      <c r="AM250" s="9"/>
      <c r="AN250" s="203"/>
    </row>
    <row r="251" spans="14:40" x14ac:dyDescent="0.3">
      <c r="AJ251"/>
      <c r="AK251"/>
      <c r="AL251" s="192"/>
      <c r="AM251" s="9"/>
      <c r="AN251" s="203"/>
    </row>
    <row r="252" spans="14:40" x14ac:dyDescent="0.3">
      <c r="AJ252"/>
      <c r="AK252"/>
      <c r="AL252" s="192"/>
      <c r="AM252" s="9"/>
      <c r="AN252" s="203"/>
    </row>
    <row r="253" spans="14:40" x14ac:dyDescent="0.3">
      <c r="AJ253"/>
      <c r="AK253"/>
      <c r="AL253" s="192"/>
      <c r="AM253" s="9"/>
      <c r="AN253" s="203"/>
    </row>
    <row r="254" spans="14:40" x14ac:dyDescent="0.3">
      <c r="AJ254"/>
      <c r="AK254"/>
      <c r="AL254" s="192"/>
      <c r="AM254" s="9"/>
      <c r="AN254" s="203"/>
    </row>
    <row r="255" spans="14:40" x14ac:dyDescent="0.3">
      <c r="AJ255"/>
      <c r="AK255"/>
      <c r="AL255" s="192"/>
      <c r="AM255" s="9"/>
      <c r="AN255" s="203"/>
    </row>
    <row r="256" spans="14:40" x14ac:dyDescent="0.3">
      <c r="AJ256"/>
      <c r="AK256"/>
      <c r="AL256" s="192"/>
      <c r="AM256" s="9"/>
      <c r="AN256" s="203"/>
    </row>
    <row r="257" spans="36:40" x14ac:dyDescent="0.3">
      <c r="AJ257"/>
      <c r="AK257"/>
      <c r="AL257" s="192"/>
      <c r="AM257" s="9"/>
      <c r="AN257" s="203"/>
    </row>
    <row r="258" spans="36:40" x14ac:dyDescent="0.3">
      <c r="AJ258"/>
      <c r="AK258"/>
      <c r="AL258" s="192"/>
      <c r="AM258" s="9"/>
      <c r="AN258" s="203"/>
    </row>
    <row r="259" spans="36:40" x14ac:dyDescent="0.3">
      <c r="AJ259"/>
      <c r="AK259"/>
      <c r="AL259" s="192"/>
      <c r="AM259" s="9"/>
      <c r="AN259" s="203"/>
    </row>
    <row r="260" spans="36:40" x14ac:dyDescent="0.3">
      <c r="AJ260"/>
      <c r="AK260"/>
      <c r="AL260" s="192"/>
      <c r="AM260" s="9"/>
      <c r="AN260" s="203"/>
    </row>
    <row r="261" spans="36:40" x14ac:dyDescent="0.3">
      <c r="AJ261"/>
      <c r="AK261"/>
      <c r="AL261" s="192"/>
      <c r="AM261" s="9"/>
      <c r="AN261" s="203"/>
    </row>
    <row r="262" spans="36:40" x14ac:dyDescent="0.3">
      <c r="AJ262"/>
      <c r="AK262"/>
      <c r="AL262" s="192"/>
      <c r="AM262" s="9"/>
      <c r="AN262" s="203"/>
    </row>
    <row r="263" spans="36:40" x14ac:dyDescent="0.3">
      <c r="AJ263"/>
      <c r="AK263"/>
      <c r="AL263" s="192"/>
      <c r="AM263" s="9"/>
      <c r="AN263" s="203"/>
    </row>
    <row r="264" spans="36:40" x14ac:dyDescent="0.3">
      <c r="AJ264"/>
      <c r="AK264"/>
      <c r="AL264" s="192"/>
      <c r="AM264" s="9"/>
      <c r="AN264" s="203"/>
    </row>
    <row r="265" spans="36:40" x14ac:dyDescent="0.3">
      <c r="AJ265"/>
      <c r="AK265"/>
      <c r="AL265" s="192"/>
      <c r="AM265" s="9"/>
      <c r="AN265" s="203"/>
    </row>
    <row r="266" spans="36:40" x14ac:dyDescent="0.3">
      <c r="AJ266"/>
      <c r="AK266"/>
      <c r="AL266" s="192"/>
      <c r="AM266" s="9"/>
      <c r="AN266" s="203"/>
    </row>
    <row r="267" spans="36:40" x14ac:dyDescent="0.3">
      <c r="AJ267"/>
      <c r="AK267"/>
      <c r="AL267" s="192"/>
      <c r="AM267" s="9"/>
      <c r="AN267" s="203"/>
    </row>
    <row r="268" spans="36:40" x14ac:dyDescent="0.3">
      <c r="AJ268"/>
      <c r="AK268"/>
      <c r="AL268" s="192"/>
      <c r="AM268" s="9"/>
      <c r="AN268" s="203"/>
    </row>
    <row r="269" spans="36:40" x14ac:dyDescent="0.3">
      <c r="AJ269"/>
      <c r="AK269"/>
      <c r="AL269" s="192"/>
      <c r="AM269" s="9"/>
      <c r="AN269" s="203"/>
    </row>
    <row r="270" spans="36:40" x14ac:dyDescent="0.3">
      <c r="AJ270"/>
      <c r="AK270"/>
      <c r="AL270" s="192"/>
      <c r="AM270" s="9"/>
      <c r="AN270" s="203"/>
    </row>
    <row r="271" spans="36:40" x14ac:dyDescent="0.3">
      <c r="AJ271"/>
      <c r="AK271"/>
      <c r="AL271" s="192"/>
      <c r="AM271" s="9"/>
      <c r="AN271" s="203"/>
    </row>
    <row r="272" spans="36:40" x14ac:dyDescent="0.3">
      <c r="AJ272"/>
      <c r="AK272"/>
      <c r="AL272" s="192"/>
      <c r="AM272" s="9"/>
      <c r="AN272" s="203"/>
    </row>
    <row r="273" spans="36:40" x14ac:dyDescent="0.3">
      <c r="AJ273"/>
      <c r="AK273"/>
      <c r="AL273" s="192"/>
      <c r="AM273" s="9"/>
      <c r="AN273" s="203"/>
    </row>
    <row r="274" spans="36:40" x14ac:dyDescent="0.3">
      <c r="AJ274"/>
      <c r="AK274"/>
      <c r="AL274" s="192"/>
      <c r="AM274" s="9"/>
      <c r="AN274" s="203"/>
    </row>
    <row r="275" spans="36:40" x14ac:dyDescent="0.3">
      <c r="AJ275"/>
      <c r="AK275"/>
      <c r="AL275" s="192"/>
      <c r="AM275" s="9"/>
      <c r="AN275" s="203"/>
    </row>
    <row r="276" spans="36:40" x14ac:dyDescent="0.3">
      <c r="AJ276"/>
      <c r="AK276"/>
      <c r="AL276" s="192"/>
      <c r="AM276" s="9"/>
      <c r="AN276" s="203"/>
    </row>
    <row r="277" spans="36:40" x14ac:dyDescent="0.3">
      <c r="AJ277"/>
      <c r="AK277"/>
      <c r="AL277" s="192"/>
      <c r="AM277" s="9"/>
      <c r="AN277" s="203"/>
    </row>
    <row r="278" spans="36:40" x14ac:dyDescent="0.3">
      <c r="AJ278"/>
      <c r="AK278"/>
      <c r="AL278" s="192"/>
      <c r="AM278" s="9"/>
      <c r="AN278" s="203"/>
    </row>
    <row r="279" spans="36:40" x14ac:dyDescent="0.3">
      <c r="AJ279"/>
      <c r="AK279"/>
      <c r="AL279" s="192"/>
      <c r="AM279" s="9"/>
      <c r="AN279" s="203"/>
    </row>
    <row r="280" spans="36:40" x14ac:dyDescent="0.3">
      <c r="AJ280"/>
      <c r="AK280"/>
      <c r="AL280" s="192"/>
      <c r="AM280" s="9"/>
      <c r="AN280" s="203"/>
    </row>
    <row r="281" spans="36:40" x14ac:dyDescent="0.3">
      <c r="AJ281"/>
      <c r="AK281"/>
      <c r="AL281" s="192"/>
      <c r="AM281" s="9"/>
      <c r="AN281" s="203"/>
    </row>
    <row r="282" spans="36:40" x14ac:dyDescent="0.3">
      <c r="AJ282"/>
      <c r="AK282"/>
      <c r="AL282" s="192"/>
      <c r="AM282" s="9"/>
      <c r="AN282" s="203"/>
    </row>
    <row r="283" spans="36:40" x14ac:dyDescent="0.3">
      <c r="AJ283"/>
      <c r="AK283"/>
      <c r="AL283" s="192"/>
      <c r="AM283" s="9"/>
      <c r="AN283" s="203"/>
    </row>
    <row r="284" spans="36:40" x14ac:dyDescent="0.3">
      <c r="AJ284"/>
      <c r="AK284"/>
      <c r="AL284" s="192"/>
      <c r="AM284" s="9"/>
      <c r="AN284" s="203"/>
    </row>
    <row r="285" spans="36:40" x14ac:dyDescent="0.3">
      <c r="AJ285"/>
      <c r="AK285"/>
      <c r="AL285" s="192"/>
      <c r="AM285" s="9"/>
      <c r="AN285" s="203"/>
    </row>
    <row r="286" spans="36:40" x14ac:dyDescent="0.3">
      <c r="AJ286"/>
      <c r="AK286"/>
      <c r="AL286" s="192"/>
      <c r="AM286" s="9"/>
      <c r="AN286" s="203"/>
    </row>
    <row r="287" spans="36:40" x14ac:dyDescent="0.3">
      <c r="AJ287"/>
      <c r="AK287"/>
      <c r="AL287" s="192"/>
      <c r="AM287" s="9"/>
      <c r="AN287" s="203"/>
    </row>
    <row r="288" spans="36:40" x14ac:dyDescent="0.3">
      <c r="AJ288"/>
      <c r="AK288"/>
      <c r="AL288" s="192"/>
      <c r="AM288" s="9"/>
      <c r="AN288" s="203"/>
    </row>
    <row r="289" spans="36:40" x14ac:dyDescent="0.3">
      <c r="AJ289"/>
      <c r="AK289"/>
      <c r="AL289" s="192"/>
      <c r="AM289" s="9"/>
      <c r="AN289" s="203"/>
    </row>
    <row r="290" spans="36:40" x14ac:dyDescent="0.3">
      <c r="AJ290"/>
      <c r="AK290"/>
      <c r="AL290" s="192"/>
      <c r="AM290" s="9"/>
      <c r="AN290" s="203"/>
    </row>
    <row r="291" spans="36:40" x14ac:dyDescent="0.3">
      <c r="AJ291"/>
      <c r="AK291"/>
      <c r="AL291" s="192"/>
      <c r="AM291" s="9"/>
      <c r="AN291" s="203"/>
    </row>
    <row r="292" spans="36:40" x14ac:dyDescent="0.3">
      <c r="AJ292"/>
      <c r="AK292"/>
      <c r="AL292" s="192"/>
      <c r="AM292" s="9"/>
      <c r="AN292" s="203"/>
    </row>
    <row r="293" spans="36:40" x14ac:dyDescent="0.3">
      <c r="AJ293"/>
      <c r="AK293"/>
      <c r="AL293" s="192"/>
      <c r="AM293" s="9"/>
      <c r="AN293" s="203"/>
    </row>
    <row r="294" spans="36:40" x14ac:dyDescent="0.3">
      <c r="AJ294"/>
      <c r="AK294"/>
      <c r="AL294" s="192"/>
      <c r="AM294" s="9"/>
      <c r="AN294" s="203"/>
    </row>
    <row r="295" spans="36:40" x14ac:dyDescent="0.3">
      <c r="AJ295"/>
      <c r="AK295"/>
      <c r="AL295" s="192"/>
      <c r="AM295" s="9"/>
      <c r="AN295" s="203"/>
    </row>
    <row r="296" spans="36:40" x14ac:dyDescent="0.3">
      <c r="AJ296"/>
      <c r="AK296"/>
      <c r="AL296" s="192"/>
      <c r="AM296" s="9"/>
      <c r="AN296" s="203"/>
    </row>
    <row r="297" spans="36:40" x14ac:dyDescent="0.3">
      <c r="AJ297"/>
      <c r="AK297"/>
      <c r="AL297" s="192"/>
      <c r="AM297" s="9"/>
      <c r="AN297" s="203"/>
    </row>
    <row r="298" spans="36:40" x14ac:dyDescent="0.3">
      <c r="AJ298"/>
      <c r="AK298"/>
      <c r="AL298" s="192"/>
      <c r="AM298" s="9"/>
      <c r="AN298" s="203"/>
    </row>
    <row r="299" spans="36:40" x14ac:dyDescent="0.3">
      <c r="AJ299"/>
      <c r="AK299"/>
      <c r="AL299" s="192"/>
      <c r="AM299" s="9"/>
      <c r="AN299" s="203"/>
    </row>
    <row r="300" spans="36:40" x14ac:dyDescent="0.3">
      <c r="AJ300"/>
      <c r="AK300"/>
      <c r="AL300" s="199"/>
      <c r="AM300" s="200"/>
      <c r="AN300" s="200"/>
    </row>
    <row r="301" spans="36:40" x14ac:dyDescent="0.3">
      <c r="AJ301"/>
      <c r="AK301"/>
    </row>
    <row r="302" spans="36:40" x14ac:dyDescent="0.3">
      <c r="AJ302"/>
      <c r="AK302"/>
    </row>
    <row r="303" spans="36:40" x14ac:dyDescent="0.3">
      <c r="AJ303"/>
      <c r="AK303"/>
    </row>
    <row r="304" spans="36:40" x14ac:dyDescent="0.3">
      <c r="AJ304"/>
      <c r="AK304"/>
    </row>
    <row r="305" spans="36:37" x14ac:dyDescent="0.3">
      <c r="AJ305"/>
      <c r="AK305"/>
    </row>
    <row r="306" spans="36:37" x14ac:dyDescent="0.3">
      <c r="AJ306"/>
      <c r="AK306"/>
    </row>
    <row r="307" spans="36:37" x14ac:dyDescent="0.3">
      <c r="AJ307"/>
      <c r="AK307"/>
    </row>
    <row r="308" spans="36:37" x14ac:dyDescent="0.3">
      <c r="AJ308"/>
      <c r="AK308"/>
    </row>
    <row r="309" spans="36:37" x14ac:dyDescent="0.3">
      <c r="AJ309"/>
      <c r="AK309"/>
    </row>
    <row r="310" spans="36:37" x14ac:dyDescent="0.3">
      <c r="AJ310"/>
      <c r="AK310"/>
    </row>
    <row r="311" spans="36:37" x14ac:dyDescent="0.3">
      <c r="AJ311"/>
      <c r="AK311"/>
    </row>
    <row r="312" spans="36:37" x14ac:dyDescent="0.3">
      <c r="AJ312"/>
      <c r="AK312"/>
    </row>
    <row r="313" spans="36:37" x14ac:dyDescent="0.3">
      <c r="AJ313"/>
      <c r="AK313"/>
    </row>
    <row r="314" spans="36:37" x14ac:dyDescent="0.3">
      <c r="AJ314"/>
      <c r="AK314"/>
    </row>
    <row r="315" spans="36:37" x14ac:dyDescent="0.3">
      <c r="AJ315"/>
      <c r="AK315"/>
    </row>
    <row r="316" spans="36:37" x14ac:dyDescent="0.3">
      <c r="AJ316"/>
      <c r="AK316"/>
    </row>
    <row r="317" spans="36:37" x14ac:dyDescent="0.3">
      <c r="AJ317"/>
      <c r="AK317"/>
    </row>
    <row r="318" spans="36:37" x14ac:dyDescent="0.3">
      <c r="AJ318"/>
      <c r="AK318"/>
    </row>
    <row r="319" spans="36:37" x14ac:dyDescent="0.3">
      <c r="AJ319"/>
      <c r="AK319"/>
    </row>
    <row r="320" spans="36:37" x14ac:dyDescent="0.3">
      <c r="AJ320"/>
      <c r="AK320"/>
    </row>
  </sheetData>
  <sortState ref="E6:E8">
    <sortCondition ref="E6"/>
  </sortState>
  <dataValidations count="2">
    <dataValidation type="time" allowBlank="1" showInputMessage="1" showErrorMessage="1" sqref="AJ6:AJ299">
      <formula1>0</formula1>
      <formula2>0.999305555555556</formula2>
    </dataValidation>
    <dataValidation type="list" allowBlank="1" showInputMessage="1" showErrorMessage="1" sqref="AM300:AN300">
      <formula1>"Hours, Days, Months"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E300"/>
  <sheetViews>
    <sheetView topLeftCell="AC1" zoomScale="80" zoomScaleNormal="80" workbookViewId="0">
      <selection activeCell="AM3" sqref="AM3:AM5"/>
    </sheetView>
  </sheetViews>
  <sheetFormatPr defaultRowHeight="14.4" x14ac:dyDescent="0.3"/>
  <cols>
    <col min="1" max="1" width="46.21875" customWidth="1"/>
    <col min="2" max="2" width="21.5546875" customWidth="1"/>
    <col min="3" max="4" width="34.21875" customWidth="1"/>
    <col min="5" max="5" width="29.77734375" customWidth="1"/>
    <col min="6" max="12" width="26.77734375" customWidth="1"/>
    <col min="13" max="13" width="27.21875" style="2" customWidth="1"/>
    <col min="14" max="14" width="17.44140625" customWidth="1"/>
    <col min="15" max="15" width="22.5546875" customWidth="1"/>
    <col min="16" max="19" width="26.21875" customWidth="1"/>
    <col min="20" max="20" width="17.44140625" customWidth="1"/>
    <col min="21" max="24" width="14.21875" customWidth="1"/>
    <col min="25" max="25" width="15" customWidth="1"/>
    <col min="26" max="28" width="13.77734375" customWidth="1"/>
    <col min="29" max="29" width="13.44140625" customWidth="1"/>
    <col min="30" max="30" width="27.21875" customWidth="1"/>
    <col min="31" max="33" width="21.77734375" customWidth="1"/>
    <col min="34" max="36" width="13" customWidth="1"/>
    <col min="37" max="38" width="13.77734375" customWidth="1"/>
    <col min="39" max="39" width="19.5546875" style="306" customWidth="1"/>
    <col min="40" max="42" width="20" customWidth="1"/>
    <col min="43" max="43" width="17.21875" customWidth="1"/>
    <col min="44" max="44" width="15.77734375" customWidth="1"/>
    <col min="45" max="45" width="18.21875" customWidth="1"/>
    <col min="46" max="46" width="17.44140625" customWidth="1"/>
    <col min="47" max="47" width="18.21875" customWidth="1"/>
    <col min="48" max="48" width="17.5546875" customWidth="1"/>
    <col min="49" max="49" width="46.44140625" customWidth="1"/>
    <col min="50" max="50" width="20.44140625" customWidth="1"/>
    <col min="51" max="51" width="29.5546875" customWidth="1"/>
    <col min="52" max="52" width="19.21875" customWidth="1"/>
    <col min="53" max="53" width="27.77734375" customWidth="1"/>
    <col min="54" max="55" width="17" customWidth="1"/>
    <col min="56" max="57" width="27.77734375" customWidth="1"/>
    <col min="58" max="58" width="0.21875" customWidth="1"/>
    <col min="59" max="59" width="27.77734375" customWidth="1"/>
    <col min="60" max="60" width="0.21875" customWidth="1"/>
    <col min="61" max="63" width="27.77734375" customWidth="1"/>
    <col min="64" max="64" width="0.21875" customWidth="1"/>
    <col min="65" max="65" width="34.5546875" customWidth="1"/>
    <col min="66" max="67" width="27.77734375" customWidth="1"/>
    <col min="68" max="68" width="27.77734375" style="2" customWidth="1"/>
    <col min="69" max="69" width="29.77734375" style="9" customWidth="1"/>
    <col min="70" max="70" width="33.77734375" style="9" customWidth="1"/>
    <col min="71" max="71" width="13.77734375" style="9" customWidth="1"/>
    <col min="72" max="74" width="27.77734375" style="9" customWidth="1"/>
    <col min="75" max="75" width="34.21875" style="9" customWidth="1"/>
    <col min="76" max="76" width="23.44140625" style="9" customWidth="1"/>
    <col min="77" max="77" width="28.5546875" style="9" customWidth="1"/>
    <col min="78" max="78" width="29.21875" style="9" customWidth="1"/>
    <col min="79" max="80" width="28.5546875" style="9" hidden="1" customWidth="1"/>
    <col min="81" max="92" width="27.77734375" style="9" customWidth="1"/>
    <col min="93" max="93" width="30.21875" style="9" customWidth="1"/>
    <col min="94" max="94" width="31.77734375" style="9" customWidth="1"/>
    <col min="95" max="96" width="27.77734375" style="9" customWidth="1"/>
    <col min="97" max="100" width="27.77734375" style="32" customWidth="1"/>
    <col min="101" max="101" width="27.77734375" style="9" customWidth="1"/>
    <col min="102" max="102" width="23.5546875" style="9" customWidth="1"/>
    <col min="103" max="103" width="36.44140625" style="28" bestFit="1" customWidth="1"/>
    <col min="104" max="104" width="33.77734375" style="9" customWidth="1"/>
    <col min="105" max="105" width="13.77734375" style="9" customWidth="1"/>
    <col min="106" max="106" width="29.5546875" customWidth="1"/>
    <col min="107" max="109" width="24.77734375" style="9" customWidth="1"/>
    <col min="110" max="113" width="27.77734375" style="9" customWidth="1"/>
    <col min="114" max="114" width="29.5546875" style="9" customWidth="1"/>
    <col min="115" max="115" width="28.77734375" style="9" customWidth="1"/>
    <col min="116" max="127" width="27.77734375" style="9" customWidth="1"/>
    <col min="128" max="128" width="27.77734375" style="2" customWidth="1"/>
    <col min="129" max="130" width="30.5546875" style="9" customWidth="1"/>
    <col min="131" max="131" width="29" customWidth="1"/>
    <col min="132" max="132" width="0.21875" customWidth="1"/>
    <col min="133" max="133" width="29" customWidth="1"/>
    <col min="134" max="134" width="29" style="2" customWidth="1"/>
  </cols>
  <sheetData>
    <row r="1" spans="1:135" x14ac:dyDescent="0.3">
      <c r="A1" s="16" t="s">
        <v>2</v>
      </c>
      <c r="B1" s="17"/>
      <c r="C1" s="17"/>
      <c r="D1" s="17"/>
      <c r="E1" s="17"/>
      <c r="F1" s="17"/>
      <c r="G1" s="17"/>
      <c r="H1" s="17"/>
      <c r="I1" s="17"/>
      <c r="J1" s="17"/>
      <c r="K1" s="17"/>
      <c r="L1" s="17"/>
      <c r="M1" s="18"/>
      <c r="N1" s="13" t="s">
        <v>155</v>
      </c>
      <c r="O1" s="14"/>
      <c r="P1" s="14"/>
      <c r="Q1" s="14"/>
      <c r="R1" s="14"/>
      <c r="S1" s="14"/>
      <c r="T1" s="14"/>
      <c r="U1" s="14"/>
      <c r="V1" s="14"/>
      <c r="W1" s="14"/>
      <c r="X1" s="14"/>
      <c r="Y1" s="14"/>
      <c r="Z1" s="14"/>
      <c r="AA1" s="14"/>
      <c r="AB1" s="14"/>
      <c r="AC1" s="14"/>
      <c r="AD1" s="14"/>
      <c r="AE1" s="14"/>
      <c r="AF1" s="14"/>
      <c r="AG1" s="14"/>
      <c r="AH1" s="14"/>
      <c r="AI1" s="14"/>
      <c r="AJ1" s="14"/>
      <c r="AK1" s="14"/>
      <c r="AL1" s="14"/>
      <c r="AM1" s="304"/>
      <c r="AN1" s="10" t="s">
        <v>152</v>
      </c>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2"/>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7"/>
      <c r="CZ1" s="26"/>
      <c r="DA1" s="26"/>
      <c r="DB1" s="11"/>
      <c r="DC1" s="26"/>
      <c r="DD1" s="26"/>
      <c r="DE1" s="26"/>
      <c r="DF1" s="26"/>
      <c r="DG1" s="26"/>
      <c r="DH1" s="26"/>
      <c r="DI1" s="26"/>
      <c r="DJ1" s="26"/>
      <c r="DK1" s="26"/>
      <c r="DL1" s="26"/>
      <c r="DM1" s="26"/>
      <c r="DN1" s="26"/>
      <c r="DO1" s="26"/>
      <c r="DP1" s="26"/>
      <c r="DQ1" s="26"/>
      <c r="DR1" s="26"/>
      <c r="DS1" s="26"/>
      <c r="DT1" s="26"/>
      <c r="DU1" s="26"/>
      <c r="DV1" s="26"/>
      <c r="DW1" s="26"/>
      <c r="DX1" s="12"/>
      <c r="DY1" s="50"/>
      <c r="DZ1" s="50"/>
      <c r="EA1" s="68"/>
      <c r="EB1" s="68"/>
      <c r="EC1" s="68"/>
      <c r="ED1" s="69"/>
    </row>
    <row r="2" spans="1:135" s="1" customFormat="1" x14ac:dyDescent="0.3">
      <c r="A2" s="1" t="s">
        <v>169</v>
      </c>
      <c r="C2" s="1" t="s">
        <v>1</v>
      </c>
      <c r="E2" s="1" t="s">
        <v>2</v>
      </c>
      <c r="M2" s="3"/>
      <c r="N2" s="1" t="s">
        <v>25</v>
      </c>
      <c r="P2" s="1" t="s">
        <v>26</v>
      </c>
      <c r="AF2" s="376"/>
      <c r="AG2" s="1" t="s">
        <v>27</v>
      </c>
      <c r="AM2" s="307"/>
      <c r="AN2" s="1" t="s">
        <v>70</v>
      </c>
      <c r="BP2" s="3"/>
      <c r="BQ2" s="77" t="s">
        <v>170</v>
      </c>
      <c r="BR2" s="77"/>
      <c r="BS2" s="77"/>
      <c r="BT2" s="7"/>
      <c r="BU2" s="7"/>
      <c r="BV2" s="76"/>
      <c r="BW2" s="76"/>
      <c r="BX2" s="76"/>
      <c r="BY2" s="76"/>
      <c r="BZ2" s="76"/>
      <c r="CA2" s="76"/>
      <c r="CB2" s="76"/>
      <c r="CC2" s="7"/>
      <c r="CD2" s="7"/>
      <c r="CE2" s="7"/>
      <c r="CF2" s="7"/>
      <c r="CG2" s="7"/>
      <c r="CH2" s="7"/>
      <c r="CI2" s="7"/>
      <c r="CJ2" s="7"/>
      <c r="CK2" s="7"/>
      <c r="CL2" s="7"/>
      <c r="CM2" s="7"/>
      <c r="CN2" s="7"/>
      <c r="CO2" s="7"/>
      <c r="CP2" s="7"/>
      <c r="CQ2" s="7"/>
      <c r="CR2" s="7"/>
      <c r="CS2" s="76"/>
      <c r="CT2" s="76"/>
      <c r="CU2" s="76"/>
      <c r="CV2" s="76"/>
      <c r="CW2" s="7"/>
      <c r="CX2" s="7"/>
      <c r="CY2" s="78" t="s">
        <v>364</v>
      </c>
      <c r="CZ2" s="93"/>
      <c r="DA2" s="93"/>
      <c r="DC2" s="7"/>
      <c r="DD2" s="7"/>
      <c r="DE2" s="76"/>
      <c r="DF2" s="7"/>
      <c r="DG2" s="7"/>
      <c r="DH2" s="7"/>
      <c r="DI2" s="7"/>
      <c r="DJ2" s="7"/>
      <c r="DK2" s="7"/>
      <c r="DL2" s="7"/>
      <c r="DM2" s="7"/>
      <c r="DN2" s="7"/>
      <c r="DO2" s="7"/>
      <c r="DP2" s="7"/>
      <c r="DQ2" s="7"/>
      <c r="DR2" s="7"/>
      <c r="DS2" s="7"/>
      <c r="DT2" s="7"/>
      <c r="DU2" s="7"/>
      <c r="DV2" s="7"/>
      <c r="DW2" s="7"/>
      <c r="DX2" s="3"/>
      <c r="DY2" s="95" t="s">
        <v>401</v>
      </c>
      <c r="DZ2" s="95"/>
      <c r="ED2" s="3"/>
    </row>
    <row r="3" spans="1:135" s="4" customFormat="1" ht="57.6" x14ac:dyDescent="0.3">
      <c r="A3" s="288" t="s">
        <v>169</v>
      </c>
      <c r="B3" s="4" t="s">
        <v>14</v>
      </c>
      <c r="C3" s="288" t="s">
        <v>3</v>
      </c>
      <c r="D3" s="4" t="s">
        <v>4</v>
      </c>
      <c r="E3" s="288" t="s">
        <v>5</v>
      </c>
      <c r="F3" s="4" t="s">
        <v>16</v>
      </c>
      <c r="G3" s="288" t="s">
        <v>6</v>
      </c>
      <c r="H3" s="288" t="s">
        <v>7</v>
      </c>
      <c r="I3" s="288" t="s">
        <v>8</v>
      </c>
      <c r="J3" s="4" t="s">
        <v>9</v>
      </c>
      <c r="K3" s="4" t="s">
        <v>10</v>
      </c>
      <c r="L3" s="4" t="s">
        <v>11</v>
      </c>
      <c r="M3" s="5" t="s">
        <v>12</v>
      </c>
      <c r="N3" s="288" t="s">
        <v>28</v>
      </c>
      <c r="O3" s="34" t="s">
        <v>29</v>
      </c>
      <c r="P3" s="34" t="s">
        <v>30</v>
      </c>
      <c r="Q3" s="34"/>
      <c r="R3" s="34"/>
      <c r="S3" s="34"/>
      <c r="T3" s="34" t="s">
        <v>31</v>
      </c>
      <c r="U3" s="34"/>
      <c r="V3" s="34"/>
      <c r="W3" s="34"/>
      <c r="X3" s="34"/>
      <c r="Y3" s="34" t="s">
        <v>32</v>
      </c>
      <c r="Z3" s="34"/>
      <c r="AA3" s="34"/>
      <c r="AB3" s="34"/>
      <c r="AC3" s="34"/>
      <c r="AD3" s="4" t="s">
        <v>33</v>
      </c>
      <c r="AE3" s="4" t="s">
        <v>376</v>
      </c>
      <c r="AF3" s="34" t="s">
        <v>3363</v>
      </c>
      <c r="AG3" s="288" t="s">
        <v>34</v>
      </c>
      <c r="AH3" s="288" t="s">
        <v>35</v>
      </c>
      <c r="AI3" s="288" t="s">
        <v>36</v>
      </c>
      <c r="AJ3" s="34" t="s">
        <v>3374</v>
      </c>
      <c r="AK3" s="288" t="s">
        <v>3335</v>
      </c>
      <c r="AL3" s="288" t="s">
        <v>2804</v>
      </c>
      <c r="AM3" s="34" t="s">
        <v>3334</v>
      </c>
      <c r="AN3" s="290" t="s">
        <v>71</v>
      </c>
      <c r="AO3" s="288" t="s">
        <v>72</v>
      </c>
      <c r="AP3" s="288" t="s">
        <v>36</v>
      </c>
      <c r="AQ3" s="4" t="s">
        <v>377</v>
      </c>
      <c r="AR3" s="4" t="s">
        <v>86</v>
      </c>
      <c r="AS3" s="288" t="s">
        <v>333</v>
      </c>
      <c r="AT3" s="309" t="s">
        <v>3350</v>
      </c>
      <c r="AU3" s="288" t="s">
        <v>334</v>
      </c>
      <c r="AV3" s="309" t="s">
        <v>3351</v>
      </c>
      <c r="AW3" s="288" t="s">
        <v>73</v>
      </c>
      <c r="AX3" s="219" t="s">
        <v>14</v>
      </c>
      <c r="AY3" s="288" t="s">
        <v>74</v>
      </c>
      <c r="AZ3" s="219" t="s">
        <v>14</v>
      </c>
      <c r="BA3" s="4" t="s">
        <v>75</v>
      </c>
      <c r="BB3" s="4" t="s">
        <v>87</v>
      </c>
      <c r="BC3" s="4" t="s">
        <v>14</v>
      </c>
      <c r="BD3" s="4" t="s">
        <v>76</v>
      </c>
      <c r="BE3" s="4" t="s">
        <v>77</v>
      </c>
      <c r="BG3" s="4" t="s">
        <v>78</v>
      </c>
      <c r="BI3" s="4" t="s">
        <v>79</v>
      </c>
      <c r="BJ3" s="4" t="s">
        <v>80</v>
      </c>
      <c r="BK3" s="4" t="s">
        <v>81</v>
      </c>
      <c r="BM3" s="4" t="s">
        <v>82</v>
      </c>
      <c r="BN3" s="4" t="s">
        <v>83</v>
      </c>
      <c r="BO3" s="4" t="s">
        <v>84</v>
      </c>
      <c r="BP3" s="5" t="s">
        <v>85</v>
      </c>
      <c r="BQ3" s="8" t="s">
        <v>255</v>
      </c>
      <c r="BR3" s="8" t="s">
        <v>336</v>
      </c>
      <c r="BS3" s="8" t="s">
        <v>337</v>
      </c>
      <c r="BT3" s="8" t="s">
        <v>136</v>
      </c>
      <c r="BU3" s="218" t="s">
        <v>3338</v>
      </c>
      <c r="BV3" s="361" t="s">
        <v>258</v>
      </c>
      <c r="BW3" s="361" t="s">
        <v>259</v>
      </c>
      <c r="BX3" s="218" t="s">
        <v>3339</v>
      </c>
      <c r="BY3" s="361" t="s">
        <v>137</v>
      </c>
      <c r="BZ3" s="218" t="s">
        <v>3352</v>
      </c>
      <c r="CA3" s="361" t="s">
        <v>341</v>
      </c>
      <c r="CB3" s="218" t="s">
        <v>3340</v>
      </c>
      <c r="CC3" s="34" t="s">
        <v>390</v>
      </c>
      <c r="CD3" s="218" t="s">
        <v>3341</v>
      </c>
      <c r="CE3" s="34" t="s">
        <v>391</v>
      </c>
      <c r="CF3" s="218" t="s">
        <v>3342</v>
      </c>
      <c r="CG3" s="34" t="s">
        <v>392</v>
      </c>
      <c r="CH3" s="309" t="s">
        <v>3343</v>
      </c>
      <c r="CI3" s="34" t="s">
        <v>393</v>
      </c>
      <c r="CJ3" s="309" t="s">
        <v>3344</v>
      </c>
      <c r="CK3" s="34" t="s">
        <v>394</v>
      </c>
      <c r="CL3" s="309" t="s">
        <v>3345</v>
      </c>
      <c r="CM3" s="34" t="s">
        <v>395</v>
      </c>
      <c r="CN3" s="309" t="s">
        <v>3346</v>
      </c>
      <c r="CO3" s="34" t="s">
        <v>396</v>
      </c>
      <c r="CP3" s="309" t="s">
        <v>3347</v>
      </c>
      <c r="CQ3" s="34" t="s">
        <v>3366</v>
      </c>
      <c r="CR3" s="309" t="s">
        <v>3348</v>
      </c>
      <c r="CS3" s="34" t="s">
        <v>3367</v>
      </c>
      <c r="CT3" s="309" t="s">
        <v>3348</v>
      </c>
      <c r="CU3" s="34" t="s">
        <v>3390</v>
      </c>
      <c r="CV3" s="309" t="s">
        <v>3348</v>
      </c>
      <c r="CW3" s="34" t="s">
        <v>138</v>
      </c>
      <c r="CX3" s="309" t="s">
        <v>3349</v>
      </c>
      <c r="CY3" s="33" t="s">
        <v>255</v>
      </c>
      <c r="CZ3" s="8" t="s">
        <v>336</v>
      </c>
      <c r="DA3" s="8" t="s">
        <v>337</v>
      </c>
      <c r="DB3" s="288" t="s">
        <v>367</v>
      </c>
      <c r="DC3" s="8" t="s">
        <v>136</v>
      </c>
      <c r="DD3" s="218" t="s">
        <v>14</v>
      </c>
      <c r="DE3" s="90" t="s">
        <v>258</v>
      </c>
      <c r="DF3" s="90" t="s">
        <v>259</v>
      </c>
      <c r="DG3" s="92" t="s">
        <v>14</v>
      </c>
      <c r="DH3" s="222" t="s">
        <v>137</v>
      </c>
      <c r="DI3" s="310" t="s">
        <v>3352</v>
      </c>
      <c r="DJ3" s="222" t="s">
        <v>341</v>
      </c>
      <c r="DK3" s="310" t="s">
        <v>3340</v>
      </c>
      <c r="DL3" s="34" t="s">
        <v>208</v>
      </c>
      <c r="DM3" s="309" t="s">
        <v>14</v>
      </c>
      <c r="DN3" s="34" t="s">
        <v>391</v>
      </c>
      <c r="DO3" s="309" t="s">
        <v>3342</v>
      </c>
      <c r="DP3" s="34" t="s">
        <v>393</v>
      </c>
      <c r="DQ3" s="309" t="s">
        <v>3344</v>
      </c>
      <c r="DR3" s="221" t="s">
        <v>398</v>
      </c>
      <c r="DS3" s="311" t="s">
        <v>3353</v>
      </c>
      <c r="DT3" s="34" t="s">
        <v>396</v>
      </c>
      <c r="DU3" s="34" t="s">
        <v>397</v>
      </c>
      <c r="DV3" s="295" t="s">
        <v>3348</v>
      </c>
      <c r="DW3" s="295" t="s">
        <v>138</v>
      </c>
      <c r="DX3" s="312" t="s">
        <v>3354</v>
      </c>
      <c r="DY3" s="4" t="s">
        <v>139</v>
      </c>
      <c r="DZ3" s="4" t="s">
        <v>399</v>
      </c>
      <c r="EA3" s="4" t="s">
        <v>400</v>
      </c>
      <c r="EC3" s="4" t="s">
        <v>381</v>
      </c>
      <c r="ED3" s="5" t="s">
        <v>383</v>
      </c>
      <c r="EE3" s="8"/>
    </row>
    <row r="4" spans="1:135" s="4" customFormat="1" x14ac:dyDescent="0.3">
      <c r="A4" s="288"/>
      <c r="C4" s="288"/>
      <c r="E4" s="288"/>
      <c r="G4" s="288"/>
      <c r="H4" s="288"/>
      <c r="I4" s="288"/>
      <c r="M4" s="5"/>
      <c r="N4" s="288"/>
      <c r="O4" s="34"/>
      <c r="P4" s="325" t="s">
        <v>38</v>
      </c>
      <c r="Q4" s="295" t="s">
        <v>3364</v>
      </c>
      <c r="R4" s="295" t="s">
        <v>3365</v>
      </c>
      <c r="S4" s="295" t="s">
        <v>14</v>
      </c>
      <c r="T4" s="34"/>
      <c r="U4" s="320" t="s">
        <v>43</v>
      </c>
      <c r="V4" s="320" t="s">
        <v>44</v>
      </c>
      <c r="W4" s="320" t="s">
        <v>45</v>
      </c>
      <c r="X4" s="320" t="s">
        <v>46</v>
      </c>
      <c r="Y4" s="319"/>
      <c r="Z4" s="320" t="s">
        <v>43</v>
      </c>
      <c r="AA4" s="320" t="s">
        <v>44</v>
      </c>
      <c r="AB4" s="320" t="s">
        <v>45</v>
      </c>
      <c r="AC4" s="320" t="s">
        <v>46</v>
      </c>
      <c r="AF4" s="34"/>
      <c r="AG4" s="288"/>
      <c r="AH4" s="288"/>
      <c r="AI4" s="288"/>
      <c r="AJ4" s="34" t="s">
        <v>3375</v>
      </c>
      <c r="AK4" s="290" t="s">
        <v>3336</v>
      </c>
      <c r="AL4" s="290" t="s">
        <v>3337</v>
      </c>
      <c r="AM4" s="321" t="s">
        <v>3355</v>
      </c>
      <c r="AN4" s="290"/>
      <c r="AO4" s="288"/>
      <c r="AP4" s="288"/>
      <c r="AS4" s="288"/>
      <c r="AT4" s="309"/>
      <c r="AU4" s="288"/>
      <c r="AV4" s="309"/>
      <c r="AW4" s="288"/>
      <c r="AX4" s="219"/>
      <c r="AY4" s="288"/>
      <c r="AZ4" s="219"/>
      <c r="BP4" s="5"/>
      <c r="BQ4" s="8"/>
      <c r="BR4" s="8"/>
      <c r="BS4" s="8"/>
      <c r="BT4" s="8"/>
      <c r="BU4" s="218"/>
      <c r="BV4" s="90"/>
      <c r="BW4" s="90"/>
      <c r="BX4" s="218"/>
      <c r="BY4" s="90"/>
      <c r="BZ4" s="218"/>
      <c r="CA4" s="90"/>
      <c r="CB4" s="218"/>
      <c r="CC4" s="34"/>
      <c r="CD4" s="218"/>
      <c r="CE4" s="34"/>
      <c r="CF4" s="218"/>
      <c r="CG4" s="34"/>
      <c r="CH4" s="309"/>
      <c r="CI4" s="34"/>
      <c r="CJ4" s="309"/>
      <c r="CK4" s="34"/>
      <c r="CL4" s="309"/>
      <c r="CM4" s="34"/>
      <c r="CN4" s="309"/>
      <c r="CO4" s="34"/>
      <c r="CP4" s="309"/>
      <c r="CQ4" s="34"/>
      <c r="CR4" s="309"/>
      <c r="CS4" s="34"/>
      <c r="CT4" s="309"/>
      <c r="CU4" s="34"/>
      <c r="CV4" s="309"/>
      <c r="CW4" s="34"/>
      <c r="CX4" s="309"/>
      <c r="CY4" s="33"/>
      <c r="CZ4" s="8"/>
      <c r="DA4" s="8"/>
      <c r="DB4" s="288"/>
      <c r="DC4" s="8"/>
      <c r="DD4" s="218"/>
      <c r="DE4" s="90"/>
      <c r="DF4" s="90"/>
      <c r="DG4" s="92"/>
      <c r="DH4" s="222"/>
      <c r="DI4" s="310"/>
      <c r="DJ4" s="222"/>
      <c r="DK4" s="310"/>
      <c r="DL4" s="34"/>
      <c r="DM4" s="309"/>
      <c r="DN4" s="34"/>
      <c r="DO4" s="309"/>
      <c r="DP4" s="34"/>
      <c r="DQ4" s="309"/>
      <c r="DR4" s="221"/>
      <c r="DS4" s="311"/>
      <c r="DT4" s="34"/>
      <c r="DU4" s="34"/>
      <c r="DV4" s="295"/>
      <c r="DW4" s="295"/>
      <c r="DX4" s="312"/>
      <c r="ED4" s="5"/>
      <c r="EE4" s="8"/>
    </row>
    <row r="5" spans="1:135" s="219" customFormat="1" ht="57.6" x14ac:dyDescent="0.3">
      <c r="A5" s="298" t="s">
        <v>3368</v>
      </c>
      <c r="B5" s="214" t="s">
        <v>3369</v>
      </c>
      <c r="C5" s="360" t="s">
        <v>3391</v>
      </c>
      <c r="D5" s="360" t="s">
        <v>3391</v>
      </c>
      <c r="E5" s="298" t="s">
        <v>3368</v>
      </c>
      <c r="F5" s="214" t="s">
        <v>3369</v>
      </c>
      <c r="G5" s="298" t="s">
        <v>3369</v>
      </c>
      <c r="H5" s="298" t="s">
        <v>3369</v>
      </c>
      <c r="I5" s="298" t="s">
        <v>3369</v>
      </c>
      <c r="J5" s="215" t="s">
        <v>3369</v>
      </c>
      <c r="K5" s="215" t="s">
        <v>3369</v>
      </c>
      <c r="L5" s="215" t="s">
        <v>3369</v>
      </c>
      <c r="M5" s="217" t="s">
        <v>3369</v>
      </c>
      <c r="N5" s="298" t="s">
        <v>3368</v>
      </c>
      <c r="O5" s="215" t="s">
        <v>3368</v>
      </c>
      <c r="P5" s="215" t="s">
        <v>3369</v>
      </c>
      <c r="Q5" s="215" t="s">
        <v>3369</v>
      </c>
      <c r="R5" s="215" t="s">
        <v>3369</v>
      </c>
      <c r="S5" s="215" t="s">
        <v>3369</v>
      </c>
      <c r="T5" s="215" t="s">
        <v>3368</v>
      </c>
      <c r="U5" s="317"/>
      <c r="V5" s="317"/>
      <c r="W5" s="317"/>
      <c r="X5" s="317"/>
      <c r="Y5" s="215" t="s">
        <v>3368</v>
      </c>
      <c r="Z5" s="317"/>
      <c r="AA5" s="317"/>
      <c r="AB5" s="317"/>
      <c r="AC5" s="317"/>
      <c r="AD5" s="215" t="s">
        <v>3368</v>
      </c>
      <c r="AE5" s="214" t="s">
        <v>3369</v>
      </c>
      <c r="AF5" s="322" t="s">
        <v>3368</v>
      </c>
      <c r="AG5" s="298" t="s">
        <v>3368</v>
      </c>
      <c r="AH5" s="298" t="s">
        <v>3370</v>
      </c>
      <c r="AI5" s="298" t="s">
        <v>3368</v>
      </c>
      <c r="AJ5" s="215" t="s">
        <v>3370</v>
      </c>
      <c r="AK5" s="318"/>
      <c r="AL5" s="318"/>
      <c r="AM5" s="302" t="s">
        <v>3370</v>
      </c>
      <c r="AN5" s="298" t="s">
        <v>3370</v>
      </c>
      <c r="AO5" s="298" t="s">
        <v>3370</v>
      </c>
      <c r="AP5" s="298" t="s">
        <v>3368</v>
      </c>
      <c r="AQ5" s="215" t="s">
        <v>3371</v>
      </c>
      <c r="AR5" s="215" t="s">
        <v>3368</v>
      </c>
      <c r="AS5" s="298" t="s">
        <v>3368</v>
      </c>
      <c r="AT5" s="322" t="s">
        <v>3369</v>
      </c>
      <c r="AU5" s="298" t="s">
        <v>3368</v>
      </c>
      <c r="AV5" s="215" t="s">
        <v>3369</v>
      </c>
      <c r="AW5" s="298" t="s">
        <v>3368</v>
      </c>
      <c r="AX5" s="214" t="s">
        <v>3369</v>
      </c>
      <c r="AY5" s="298" t="s">
        <v>3368</v>
      </c>
      <c r="AZ5" s="214" t="s">
        <v>3369</v>
      </c>
      <c r="BA5" s="215" t="s">
        <v>3368</v>
      </c>
      <c r="BB5" s="214" t="s">
        <v>3371</v>
      </c>
      <c r="BC5" s="214" t="s">
        <v>3369</v>
      </c>
      <c r="BD5" s="215" t="s">
        <v>3368</v>
      </c>
      <c r="BE5" s="215" t="s">
        <v>3368</v>
      </c>
      <c r="BF5" s="214"/>
      <c r="BG5" s="215" t="s">
        <v>3368</v>
      </c>
      <c r="BH5" s="214"/>
      <c r="BI5" s="215" t="s">
        <v>3368</v>
      </c>
      <c r="BJ5" s="215" t="s">
        <v>3368</v>
      </c>
      <c r="BK5" s="215" t="s">
        <v>3368</v>
      </c>
      <c r="BL5" s="214"/>
      <c r="BM5" s="215" t="s">
        <v>3368</v>
      </c>
      <c r="BN5" s="215" t="s">
        <v>3368</v>
      </c>
      <c r="BO5" s="215" t="s">
        <v>3368</v>
      </c>
      <c r="BP5" s="216" t="s">
        <v>3369</v>
      </c>
      <c r="BQ5" s="214" t="s">
        <v>3381</v>
      </c>
      <c r="BR5" s="214" t="s">
        <v>3381</v>
      </c>
      <c r="BS5" s="214" t="s">
        <v>3381</v>
      </c>
      <c r="BT5" s="214" t="s">
        <v>3368</v>
      </c>
      <c r="BU5" s="214" t="s">
        <v>3369</v>
      </c>
      <c r="BV5" s="214" t="s">
        <v>3368</v>
      </c>
      <c r="BW5" s="214" t="s">
        <v>3368</v>
      </c>
      <c r="BX5" s="214" t="s">
        <v>3369</v>
      </c>
      <c r="BY5" s="214" t="s">
        <v>3368</v>
      </c>
      <c r="BZ5" s="214" t="s">
        <v>3369</v>
      </c>
      <c r="CA5" s="214" t="s">
        <v>3368</v>
      </c>
      <c r="CB5" s="214" t="s">
        <v>3369</v>
      </c>
      <c r="CC5" s="214" t="s">
        <v>3368</v>
      </c>
      <c r="CD5" s="214" t="s">
        <v>3369</v>
      </c>
      <c r="CE5" s="214" t="s">
        <v>3368</v>
      </c>
      <c r="CF5" s="214" t="s">
        <v>3369</v>
      </c>
      <c r="CG5" s="214" t="s">
        <v>3368</v>
      </c>
      <c r="CH5" s="214" t="s">
        <v>3369</v>
      </c>
      <c r="CI5" s="214" t="s">
        <v>3368</v>
      </c>
      <c r="CJ5" s="214" t="s">
        <v>3369</v>
      </c>
      <c r="CK5" s="214" t="s">
        <v>3368</v>
      </c>
      <c r="CL5" s="214" t="s">
        <v>3369</v>
      </c>
      <c r="CM5" s="214" t="s">
        <v>3368</v>
      </c>
      <c r="CN5" s="214" t="s">
        <v>3369</v>
      </c>
      <c r="CO5" s="214" t="s">
        <v>3368</v>
      </c>
      <c r="CP5" s="214" t="s">
        <v>3369</v>
      </c>
      <c r="CQ5" s="214" t="s">
        <v>3368</v>
      </c>
      <c r="CR5" s="214" t="s">
        <v>3369</v>
      </c>
      <c r="CS5" s="215" t="s">
        <v>3368</v>
      </c>
      <c r="CT5" s="215" t="s">
        <v>3369</v>
      </c>
      <c r="CU5" s="215" t="s">
        <v>3368</v>
      </c>
      <c r="CV5" s="215" t="s">
        <v>3369</v>
      </c>
      <c r="CW5" s="214" t="s">
        <v>3368</v>
      </c>
      <c r="CX5" s="214" t="s">
        <v>3369</v>
      </c>
      <c r="CY5" s="327" t="s">
        <v>3381</v>
      </c>
      <c r="CZ5" s="214" t="s">
        <v>3381</v>
      </c>
      <c r="DA5" s="214" t="s">
        <v>3381</v>
      </c>
      <c r="DB5" s="298" t="s">
        <v>3368</v>
      </c>
      <c r="DC5" s="214" t="s">
        <v>3368</v>
      </c>
      <c r="DD5" s="214" t="s">
        <v>3369</v>
      </c>
      <c r="DE5" s="215" t="s">
        <v>3368</v>
      </c>
      <c r="DF5" s="215" t="s">
        <v>3368</v>
      </c>
      <c r="DG5" s="215" t="s">
        <v>3369</v>
      </c>
      <c r="DH5" s="215" t="s">
        <v>3368</v>
      </c>
      <c r="DI5" s="215" t="s">
        <v>3369</v>
      </c>
      <c r="DJ5" s="215" t="s">
        <v>3368</v>
      </c>
      <c r="DK5" s="215" t="s">
        <v>3369</v>
      </c>
      <c r="DL5" s="215" t="s">
        <v>3368</v>
      </c>
      <c r="DM5" s="215" t="s">
        <v>3369</v>
      </c>
      <c r="DN5" s="215" t="s">
        <v>3368</v>
      </c>
      <c r="DO5" s="215" t="s">
        <v>3369</v>
      </c>
      <c r="DP5" s="215" t="s">
        <v>3368</v>
      </c>
      <c r="DQ5" s="215" t="s">
        <v>3369</v>
      </c>
      <c r="DR5" s="215" t="s">
        <v>3368</v>
      </c>
      <c r="DS5" s="215" t="s">
        <v>3369</v>
      </c>
      <c r="DT5" s="215" t="s">
        <v>3368</v>
      </c>
      <c r="DU5" s="215" t="s">
        <v>3368</v>
      </c>
      <c r="DV5" s="215" t="s">
        <v>3369</v>
      </c>
      <c r="DW5" s="215" t="s">
        <v>3368</v>
      </c>
      <c r="DX5" s="217" t="s">
        <v>3369</v>
      </c>
      <c r="DY5" s="214" t="s">
        <v>3370</v>
      </c>
      <c r="DZ5" s="214" t="s">
        <v>3372</v>
      </c>
      <c r="EA5" s="214" t="s">
        <v>3370</v>
      </c>
      <c r="EB5" s="214"/>
      <c r="EC5" s="214" t="s">
        <v>3370</v>
      </c>
      <c r="ED5" s="216" t="s">
        <v>3370</v>
      </c>
      <c r="EE5" s="218"/>
    </row>
    <row r="6" spans="1:135" x14ac:dyDescent="0.3">
      <c r="A6" s="299"/>
      <c r="B6" s="6"/>
      <c r="C6" s="301"/>
      <c r="D6" s="202"/>
      <c r="E6" s="301"/>
      <c r="G6" s="301"/>
      <c r="H6" s="359"/>
      <c r="I6" s="301"/>
      <c r="N6" s="286"/>
      <c r="O6" t="s">
        <v>15</v>
      </c>
      <c r="P6" s="30" t="str">
        <f>IFERROR(INDEX('AIR (2)'!DI$5:DI$248,MATCH(N6,'AIR (2)'!DH$5:DH$248,0)),"")</f>
        <v/>
      </c>
      <c r="Q6" s="30"/>
      <c r="R6" s="30"/>
      <c r="S6" s="30"/>
      <c r="T6" s="30"/>
      <c r="U6" s="30"/>
      <c r="V6" s="30"/>
      <c r="W6" s="30"/>
      <c r="X6" s="30" t="s">
        <v>15</v>
      </c>
      <c r="Y6" s="30"/>
      <c r="Z6" s="30"/>
      <c r="AA6" s="30"/>
      <c r="AB6" s="30"/>
      <c r="AC6" s="30" t="s">
        <v>15</v>
      </c>
      <c r="AG6" s="301"/>
      <c r="AH6" s="301"/>
      <c r="AI6" s="301"/>
      <c r="AK6" s="333"/>
      <c r="AL6" s="334"/>
      <c r="AM6" s="308"/>
      <c r="AN6" s="303"/>
      <c r="AO6" s="301"/>
      <c r="AP6" s="301"/>
      <c r="AS6" s="288"/>
      <c r="AT6" s="34"/>
      <c r="AU6" s="288"/>
      <c r="AV6" s="34"/>
      <c r="AW6" s="301"/>
      <c r="AY6" s="301"/>
      <c r="BL6">
        <v>1</v>
      </c>
      <c r="BQ6" s="202" t="str">
        <f t="shared" ref="BQ6:BQ69" si="0">IFERROR(IF(FIND("Air",A6),A6),"")</f>
        <v/>
      </c>
      <c r="BR6" s="202" t="str">
        <f>IF(C6&lt;&gt;"",C6,"")</f>
        <v/>
      </c>
      <c r="BS6" s="202" t="str">
        <f t="shared" ref="BR6:BS70" si="1">IF(D6&lt;&gt;"",D6,"")</f>
        <v/>
      </c>
      <c r="BV6" s="9" t="s">
        <v>3470</v>
      </c>
      <c r="BW6" t="s">
        <v>3468</v>
      </c>
      <c r="BY6" t="s">
        <v>3398</v>
      </c>
      <c r="CA6" s="72"/>
      <c r="CB6" s="72"/>
      <c r="CC6" s="30" t="s">
        <v>210</v>
      </c>
      <c r="CD6" s="30"/>
      <c r="CE6" s="30" t="s">
        <v>232</v>
      </c>
      <c r="CF6" s="30"/>
      <c r="CG6" s="30"/>
      <c r="CH6" s="30"/>
      <c r="CI6" s="30"/>
      <c r="CJ6" s="30"/>
      <c r="CK6" s="30"/>
      <c r="CL6" s="30"/>
      <c r="CM6" s="30"/>
      <c r="CN6" s="30"/>
      <c r="CO6" s="30"/>
      <c r="CP6" s="30"/>
      <c r="CQ6" s="30"/>
      <c r="CR6" s="30"/>
      <c r="CS6" s="30"/>
      <c r="CT6" s="30"/>
      <c r="CU6" s="30"/>
      <c r="CV6" s="30"/>
      <c r="CW6" s="32"/>
      <c r="CX6" s="32"/>
      <c r="CY6" s="206">
        <f t="shared" ref="CY6:CY69" si="2">IFERROR(IF(FIND("Air",A6),""),A6)</f>
        <v>0</v>
      </c>
      <c r="CZ6" s="207" t="str">
        <f>IF(C6&lt;&gt;"",C6,"")</f>
        <v/>
      </c>
      <c r="DA6" s="209" t="str">
        <f t="shared" ref="CZ6:DA70" si="3">IF(D6&lt;&gt;"",D6,"")</f>
        <v/>
      </c>
      <c r="DB6" s="301"/>
      <c r="DC6" s="32"/>
      <c r="DL6" s="30"/>
      <c r="DM6" s="30"/>
      <c r="DN6" s="30"/>
      <c r="DO6" s="30"/>
      <c r="DP6" s="30"/>
      <c r="DQ6" s="30"/>
      <c r="DR6" s="30"/>
      <c r="DS6" s="30"/>
      <c r="DT6" s="30"/>
      <c r="DU6" s="30"/>
      <c r="DV6" s="32"/>
      <c r="DW6" s="32"/>
      <c r="DX6" s="67"/>
      <c r="DY6"/>
      <c r="DZ6"/>
      <c r="EB6">
        <v>2</v>
      </c>
      <c r="EE6" s="9"/>
    </row>
    <row r="7" spans="1:135" x14ac:dyDescent="0.3">
      <c r="A7" s="299"/>
      <c r="B7" s="6"/>
      <c r="C7" s="301"/>
      <c r="D7" s="202"/>
      <c r="E7" s="301"/>
      <c r="G7" s="301"/>
      <c r="H7" s="301"/>
      <c r="I7" s="301"/>
      <c r="N7" s="301"/>
      <c r="O7" t="s">
        <v>15</v>
      </c>
      <c r="P7" s="30" t="str">
        <f>IFERROR(INDEX('AIR (2)'!DI$5:DI$248,MATCH(N7,'AIR (2)'!DH$5:DH$248,0)),"")</f>
        <v/>
      </c>
      <c r="Q7" s="30"/>
      <c r="R7" s="30"/>
      <c r="S7" s="30"/>
      <c r="T7" s="30"/>
      <c r="U7" s="30"/>
      <c r="V7" s="30"/>
      <c r="W7" s="30"/>
      <c r="X7" s="30" t="s">
        <v>15</v>
      </c>
      <c r="Y7" s="30"/>
      <c r="Z7" s="30"/>
      <c r="AA7" s="30"/>
      <c r="AB7" s="30"/>
      <c r="AC7" s="30" t="s">
        <v>15</v>
      </c>
      <c r="AG7" s="301"/>
      <c r="AH7" s="301"/>
      <c r="AI7" s="301"/>
      <c r="AK7" s="333"/>
      <c r="AL7" s="334"/>
      <c r="AM7" s="308"/>
      <c r="AN7" s="55"/>
      <c r="AO7" s="301"/>
      <c r="AP7" s="301"/>
      <c r="AS7" s="301"/>
      <c r="AT7" s="30"/>
      <c r="AU7" s="301"/>
      <c r="AV7" s="30"/>
      <c r="AW7" s="301"/>
      <c r="AY7" s="301"/>
      <c r="BL7">
        <v>2</v>
      </c>
      <c r="BQ7" s="202" t="str">
        <f t="shared" si="0"/>
        <v/>
      </c>
      <c r="BR7" s="202" t="str">
        <f t="shared" si="1"/>
        <v/>
      </c>
      <c r="BS7" s="202" t="str">
        <f t="shared" si="1"/>
        <v/>
      </c>
      <c r="BW7"/>
      <c r="BY7"/>
      <c r="CC7" s="30"/>
      <c r="CD7" s="30"/>
      <c r="CE7" s="30"/>
      <c r="CF7" s="30"/>
      <c r="CG7" s="30"/>
      <c r="CH7" s="30"/>
      <c r="CI7" s="30"/>
      <c r="CJ7" s="30"/>
      <c r="CK7" s="30"/>
      <c r="CL7" s="30"/>
      <c r="CM7" s="30"/>
      <c r="CN7" s="30"/>
      <c r="CO7" s="30"/>
      <c r="CP7" s="30"/>
      <c r="CQ7" s="30"/>
      <c r="CR7" s="30"/>
      <c r="CS7" s="30"/>
      <c r="CT7" s="30"/>
      <c r="CU7" s="30"/>
      <c r="CV7" s="30"/>
      <c r="CW7" s="32"/>
      <c r="CX7" s="32"/>
      <c r="CY7" s="208">
        <f t="shared" si="2"/>
        <v>0</v>
      </c>
      <c r="CZ7" s="209" t="str">
        <f t="shared" si="3"/>
        <v/>
      </c>
      <c r="DA7" s="209" t="str">
        <f t="shared" si="3"/>
        <v/>
      </c>
      <c r="DB7" s="301"/>
      <c r="DC7" s="32"/>
      <c r="DL7" s="30"/>
      <c r="DM7" s="30"/>
      <c r="DN7" s="30"/>
      <c r="DO7" s="30"/>
      <c r="DP7" s="30"/>
      <c r="DQ7" s="30"/>
      <c r="DR7" s="30"/>
      <c r="DS7" s="30"/>
      <c r="DT7" s="30"/>
      <c r="DU7" s="30"/>
      <c r="DV7" s="32"/>
      <c r="DW7" s="32"/>
      <c r="DX7" s="67"/>
      <c r="DY7"/>
      <c r="DZ7"/>
      <c r="EB7">
        <v>1</v>
      </c>
      <c r="EE7" s="9"/>
    </row>
    <row r="8" spans="1:135" x14ac:dyDescent="0.3">
      <c r="A8" s="299"/>
      <c r="B8" s="6"/>
      <c r="C8" s="301"/>
      <c r="D8" s="202"/>
      <c r="E8" s="301"/>
      <c r="G8" s="301"/>
      <c r="H8" s="301"/>
      <c r="I8" s="301"/>
      <c r="N8" s="301"/>
      <c r="O8" t="s">
        <v>15</v>
      </c>
      <c r="Q8" s="30"/>
      <c r="R8" s="30"/>
      <c r="S8" s="30"/>
      <c r="T8" s="30"/>
      <c r="U8" s="30"/>
      <c r="V8" s="30"/>
      <c r="W8" s="30"/>
      <c r="X8" s="30" t="s">
        <v>15</v>
      </c>
      <c r="Y8" s="30"/>
      <c r="Z8" s="30"/>
      <c r="AA8" s="30"/>
      <c r="AB8" s="30"/>
      <c r="AC8" s="30" t="s">
        <v>15</v>
      </c>
      <c r="AG8" s="301"/>
      <c r="AH8" s="301"/>
      <c r="AI8" s="301"/>
      <c r="AK8" s="333"/>
      <c r="AL8" s="334"/>
      <c r="AM8" s="308"/>
      <c r="AN8" s="55"/>
      <c r="AO8" s="301"/>
      <c r="AP8" s="301"/>
      <c r="AS8" s="301"/>
      <c r="AT8" s="30"/>
      <c r="AU8" s="301"/>
      <c r="AV8" s="30"/>
      <c r="AW8" s="301"/>
      <c r="AY8" s="301"/>
      <c r="BL8">
        <v>3</v>
      </c>
      <c r="BQ8" s="202" t="str">
        <f t="shared" si="0"/>
        <v/>
      </c>
      <c r="BR8" s="202" t="str">
        <f t="shared" si="1"/>
        <v/>
      </c>
      <c r="BS8" s="202" t="str">
        <f t="shared" si="1"/>
        <v/>
      </c>
      <c r="BW8"/>
      <c r="BY8"/>
      <c r="CC8" s="30"/>
      <c r="CD8" s="30"/>
      <c r="CE8" s="30"/>
      <c r="CF8" s="30"/>
      <c r="CG8" s="30"/>
      <c r="CH8" s="30"/>
      <c r="CI8" s="30"/>
      <c r="CJ8" s="30"/>
      <c r="CK8" s="30"/>
      <c r="CL8" s="30"/>
      <c r="CM8" s="30"/>
      <c r="CN8" s="30"/>
      <c r="CO8" s="30"/>
      <c r="CP8" s="30"/>
      <c r="CQ8" s="30"/>
      <c r="CR8" s="30"/>
      <c r="CS8" s="30"/>
      <c r="CT8" s="30"/>
      <c r="CU8" s="30"/>
      <c r="CV8" s="30"/>
      <c r="CW8" s="30"/>
      <c r="CX8" s="30"/>
      <c r="CY8" s="208">
        <f t="shared" si="2"/>
        <v>0</v>
      </c>
      <c r="CZ8" s="209" t="str">
        <f t="shared" si="3"/>
        <v/>
      </c>
      <c r="DA8" s="209" t="str">
        <f t="shared" si="3"/>
        <v/>
      </c>
      <c r="DB8" s="301"/>
      <c r="DC8" s="32"/>
      <c r="DL8" s="30"/>
      <c r="DM8" s="30"/>
      <c r="DN8" s="30"/>
      <c r="DO8" s="30"/>
      <c r="DP8" s="30"/>
      <c r="DQ8" s="30"/>
      <c r="DR8" s="30"/>
      <c r="DS8" s="30"/>
      <c r="DT8" s="30"/>
      <c r="DU8" s="30"/>
      <c r="DV8" s="32"/>
      <c r="DW8" s="32"/>
      <c r="DX8" s="67"/>
      <c r="EE8" s="9"/>
    </row>
    <row r="9" spans="1:135" x14ac:dyDescent="0.3">
      <c r="A9" s="299"/>
      <c r="B9" s="6"/>
      <c r="C9" s="301"/>
      <c r="D9" s="202"/>
      <c r="E9" s="301"/>
      <c r="G9" s="301"/>
      <c r="H9" s="301"/>
      <c r="I9" s="301"/>
      <c r="N9" s="301"/>
      <c r="O9" t="s">
        <v>15</v>
      </c>
      <c r="P9" s="30" t="str">
        <f>IFERROR(INDEX('AIR (2)'!DI$5:DI$248,MATCH(N9,'AIR (2)'!DH$5:DH$248,0)),"")</f>
        <v/>
      </c>
      <c r="Q9" s="30"/>
      <c r="R9" s="30"/>
      <c r="S9" s="30"/>
      <c r="T9" s="30"/>
      <c r="U9" s="30"/>
      <c r="V9" s="30"/>
      <c r="W9" s="30"/>
      <c r="X9" s="30" t="s">
        <v>15</v>
      </c>
      <c r="Y9" s="30"/>
      <c r="Z9" s="30"/>
      <c r="AA9" s="30"/>
      <c r="AB9" s="30"/>
      <c r="AC9" s="30" t="s">
        <v>15</v>
      </c>
      <c r="AG9" s="301"/>
      <c r="AH9" s="301"/>
      <c r="AI9" s="301"/>
      <c r="AK9" s="333"/>
      <c r="AL9" s="334"/>
      <c r="AM9" s="308"/>
      <c r="AN9" s="301"/>
      <c r="AO9" s="301"/>
      <c r="AP9" s="301"/>
      <c r="AS9" s="301"/>
      <c r="AT9" s="30"/>
      <c r="AU9" s="301"/>
      <c r="AV9" s="30"/>
      <c r="AW9" s="300"/>
      <c r="AY9" s="301"/>
      <c r="BL9">
        <v>4</v>
      </c>
      <c r="BQ9" s="202" t="str">
        <f t="shared" si="0"/>
        <v/>
      </c>
      <c r="BR9" s="202" t="str">
        <f t="shared" si="1"/>
        <v/>
      </c>
      <c r="BS9" s="202" t="str">
        <f t="shared" si="1"/>
        <v/>
      </c>
      <c r="BW9"/>
      <c r="BY9"/>
      <c r="CC9" s="30"/>
      <c r="CD9" s="30"/>
      <c r="CE9" s="30"/>
      <c r="CF9" s="30"/>
      <c r="CG9" s="30"/>
      <c r="CH9" s="30"/>
      <c r="CI9" s="30"/>
      <c r="CJ9" s="30"/>
      <c r="CK9" s="30"/>
      <c r="CL9" s="30"/>
      <c r="CM9" s="30"/>
      <c r="CN9" s="30"/>
      <c r="CO9" s="30"/>
      <c r="CP9" s="30"/>
      <c r="CQ9" s="30"/>
      <c r="CR9" s="30"/>
      <c r="CS9" s="30"/>
      <c r="CT9" s="30"/>
      <c r="CU9" s="30"/>
      <c r="CV9" s="30"/>
      <c r="CW9" s="30"/>
      <c r="CX9" s="30"/>
      <c r="CY9" s="208">
        <f t="shared" si="2"/>
        <v>0</v>
      </c>
      <c r="CZ9" s="209" t="str">
        <f t="shared" si="3"/>
        <v/>
      </c>
      <c r="DA9" s="209" t="str">
        <f t="shared" si="3"/>
        <v/>
      </c>
      <c r="DB9" s="301"/>
      <c r="DC9" s="32"/>
      <c r="DL9" s="30"/>
      <c r="DM9" s="30"/>
      <c r="DN9" s="30"/>
      <c r="DO9" s="30"/>
      <c r="DP9" s="30"/>
      <c r="DQ9" s="30"/>
      <c r="DR9" s="30"/>
      <c r="DS9" s="30"/>
      <c r="DT9" s="30"/>
      <c r="DU9" s="30"/>
      <c r="DV9" s="32"/>
      <c r="DW9" s="32"/>
      <c r="DX9" s="67"/>
    </row>
    <row r="10" spans="1:135" x14ac:dyDescent="0.3">
      <c r="A10" s="299"/>
      <c r="B10" s="6"/>
      <c r="C10" s="301"/>
      <c r="D10" s="202"/>
      <c r="E10" s="301"/>
      <c r="G10" s="301"/>
      <c r="H10" s="359"/>
      <c r="I10" s="301"/>
      <c r="N10" s="301"/>
      <c r="O10" t="s">
        <v>15</v>
      </c>
      <c r="P10" s="30" t="str">
        <f>IFERROR(INDEX('AIR (2)'!DI$5:DI$248,MATCH(N10,'AIR (2)'!DH$5:DH$248,0)),"")</f>
        <v/>
      </c>
      <c r="Q10" s="30"/>
      <c r="R10" s="30"/>
      <c r="S10" s="30"/>
      <c r="T10" s="30"/>
      <c r="U10" s="30"/>
      <c r="V10" s="30"/>
      <c r="W10" s="30"/>
      <c r="X10" s="30" t="s">
        <v>15</v>
      </c>
      <c r="Y10" s="30"/>
      <c r="Z10" s="30"/>
      <c r="AA10" s="30"/>
      <c r="AB10" s="30"/>
      <c r="AC10" s="30" t="s">
        <v>15</v>
      </c>
      <c r="AG10" s="301"/>
      <c r="AH10" s="301"/>
      <c r="AI10" s="301"/>
      <c r="AK10" s="333"/>
      <c r="AL10" s="334"/>
      <c r="AM10" s="308"/>
      <c r="AN10" s="301"/>
      <c r="AO10" s="301"/>
      <c r="AP10" s="301"/>
      <c r="AS10" s="301"/>
      <c r="AT10" s="30"/>
      <c r="AU10" s="301"/>
      <c r="AV10" s="30"/>
      <c r="AW10" s="301"/>
      <c r="AY10" s="301"/>
      <c r="BQ10" s="202" t="str">
        <f t="shared" si="0"/>
        <v/>
      </c>
      <c r="BR10" s="202" t="str">
        <f t="shared" si="1"/>
        <v/>
      </c>
      <c r="BS10" s="202" t="str">
        <f t="shared" si="1"/>
        <v/>
      </c>
      <c r="BW10"/>
      <c r="BY10"/>
      <c r="CA10" s="32"/>
      <c r="CB10" s="32"/>
      <c r="CC10" s="30"/>
      <c r="CD10" s="30"/>
      <c r="CE10" s="30"/>
      <c r="CF10" s="30"/>
      <c r="CG10" s="30"/>
      <c r="CH10" s="30"/>
      <c r="CI10" s="30"/>
      <c r="CJ10" s="30"/>
      <c r="CK10" s="30"/>
      <c r="CL10" s="30"/>
      <c r="CM10" s="30"/>
      <c r="CN10" s="30"/>
      <c r="CO10" s="30"/>
      <c r="CP10" s="30"/>
      <c r="CQ10" s="30"/>
      <c r="CR10" s="30"/>
      <c r="CS10" s="30"/>
      <c r="CT10" s="30"/>
      <c r="CU10" s="30"/>
      <c r="CV10" s="30"/>
      <c r="CW10" s="30"/>
      <c r="CX10" s="30"/>
      <c r="CY10" s="208">
        <f t="shared" si="2"/>
        <v>0</v>
      </c>
      <c r="CZ10" s="209" t="str">
        <f t="shared" si="3"/>
        <v/>
      </c>
      <c r="DA10" s="209" t="str">
        <f t="shared" si="3"/>
        <v/>
      </c>
      <c r="DB10" s="301"/>
      <c r="DC10" s="32"/>
      <c r="DJ10" s="32"/>
      <c r="DK10" s="32"/>
      <c r="DL10" s="30"/>
      <c r="DM10" s="30"/>
      <c r="DN10" s="30"/>
      <c r="DO10" s="30"/>
      <c r="DP10" s="30"/>
      <c r="DQ10" s="30"/>
      <c r="DR10" s="30"/>
      <c r="DS10" s="30"/>
      <c r="DT10" s="30"/>
      <c r="DU10" s="30"/>
      <c r="DV10" s="32"/>
      <c r="DW10" s="32"/>
      <c r="DX10" s="67"/>
    </row>
    <row r="11" spans="1:135" x14ac:dyDescent="0.3">
      <c r="A11" s="299"/>
      <c r="B11" s="6"/>
      <c r="C11" s="301"/>
      <c r="D11" s="202"/>
      <c r="E11" s="301"/>
      <c r="G11" s="301"/>
      <c r="H11" s="359"/>
      <c r="I11" s="301"/>
      <c r="N11" s="301"/>
      <c r="P11" s="30" t="str">
        <f>IFERROR(INDEX('AIR (2)'!DI$5:DI$248,MATCH(N11,'AIR (2)'!DH$5:DH$248,0)),"")</f>
        <v/>
      </c>
      <c r="Q11" s="30"/>
      <c r="R11" s="30"/>
      <c r="S11" s="30"/>
      <c r="T11" s="30"/>
      <c r="U11" s="30"/>
      <c r="V11" s="30"/>
      <c r="W11" s="30"/>
      <c r="X11" s="30"/>
      <c r="Y11" s="30"/>
      <c r="Z11" s="30"/>
      <c r="AA11" s="30"/>
      <c r="AB11" s="30"/>
      <c r="AC11" s="30"/>
      <c r="AG11" s="301"/>
      <c r="AH11" s="301"/>
      <c r="AI11" s="301"/>
      <c r="AK11" s="333"/>
      <c r="AL11" s="334"/>
      <c r="AM11" s="308"/>
      <c r="AN11" s="301"/>
      <c r="AO11" s="301"/>
      <c r="AP11" s="301"/>
      <c r="AS11" s="301"/>
      <c r="AT11" s="30"/>
      <c r="AU11" s="301"/>
      <c r="AV11" s="30"/>
      <c r="AW11" s="301"/>
      <c r="AY11" s="301"/>
      <c r="BQ11" s="202" t="str">
        <f t="shared" si="0"/>
        <v/>
      </c>
      <c r="BR11" s="202" t="str">
        <f t="shared" si="1"/>
        <v/>
      </c>
      <c r="BS11" s="202" t="str">
        <f t="shared" si="1"/>
        <v/>
      </c>
      <c r="BT11" s="32"/>
      <c r="BW11"/>
      <c r="BY11"/>
      <c r="CA11" s="32"/>
      <c r="CB11" s="32"/>
      <c r="CC11" s="30"/>
      <c r="CD11" s="30"/>
      <c r="CE11" s="30"/>
      <c r="CF11" s="30"/>
      <c r="CG11" s="32"/>
      <c r="CH11" s="32"/>
      <c r="CI11" s="30"/>
      <c r="CJ11" s="30"/>
      <c r="CK11" s="30"/>
      <c r="CL11" s="30"/>
      <c r="CM11" s="32"/>
      <c r="CN11" s="32"/>
      <c r="CO11" s="30"/>
      <c r="CP11" s="30"/>
      <c r="CQ11" s="30"/>
      <c r="CR11" s="30"/>
      <c r="CS11" s="30"/>
      <c r="CT11" s="30"/>
      <c r="CU11" s="30"/>
      <c r="CV11" s="30"/>
      <c r="CW11" s="30"/>
      <c r="CX11" s="30"/>
      <c r="CY11" s="208">
        <f t="shared" si="2"/>
        <v>0</v>
      </c>
      <c r="CZ11" s="209" t="str">
        <f t="shared" si="3"/>
        <v/>
      </c>
      <c r="DA11" s="209" t="str">
        <f t="shared" si="3"/>
        <v/>
      </c>
      <c r="DB11" s="301"/>
      <c r="DC11" s="32"/>
      <c r="DJ11" s="32"/>
      <c r="DK11" s="32"/>
      <c r="DL11" s="30"/>
      <c r="DM11" s="30"/>
      <c r="DN11" s="30"/>
      <c r="DO11" s="30"/>
      <c r="DP11" s="30"/>
      <c r="DQ11" s="30"/>
      <c r="DR11" s="30"/>
      <c r="DS11" s="30"/>
      <c r="DT11" s="30"/>
      <c r="DU11" s="30"/>
      <c r="DV11" s="32"/>
      <c r="DW11" s="32"/>
      <c r="DX11" s="67"/>
    </row>
    <row r="12" spans="1:135" x14ac:dyDescent="0.3">
      <c r="A12" s="299"/>
      <c r="C12" s="301"/>
      <c r="D12" s="202"/>
      <c r="E12" s="301"/>
      <c r="G12" s="301"/>
      <c r="H12" s="359"/>
      <c r="I12" s="301"/>
      <c r="N12" s="301"/>
      <c r="P12" s="30" t="str">
        <f>IFERROR(INDEX('AIR (2)'!DI$5:DI$248,MATCH(N12,'AIR (2)'!DH$5:DH$248,0)),"")</f>
        <v/>
      </c>
      <c r="Q12" s="30"/>
      <c r="R12" s="30"/>
      <c r="S12" s="30"/>
      <c r="T12" s="30"/>
      <c r="U12" s="30"/>
      <c r="V12" s="30"/>
      <c r="W12" s="30"/>
      <c r="X12" s="30"/>
      <c r="Y12" s="30"/>
      <c r="Z12" s="30"/>
      <c r="AA12" s="30"/>
      <c r="AB12" s="30"/>
      <c r="AC12" s="30"/>
      <c r="AG12" s="301"/>
      <c r="AH12" s="301"/>
      <c r="AI12" s="301"/>
      <c r="AJ12" s="30"/>
      <c r="AK12" s="333"/>
      <c r="AL12" s="334"/>
      <c r="AM12" s="308"/>
      <c r="AN12" s="301"/>
      <c r="AO12" s="301"/>
      <c r="AP12" s="301"/>
      <c r="AS12" s="301"/>
      <c r="AT12" s="30"/>
      <c r="AU12" s="301"/>
      <c r="AV12" s="30"/>
      <c r="AW12" s="301"/>
      <c r="AY12" s="301"/>
      <c r="BK12" s="30"/>
      <c r="BQ12" s="202" t="str">
        <f t="shared" si="0"/>
        <v/>
      </c>
      <c r="BR12" s="202" t="str">
        <f t="shared" si="1"/>
        <v/>
      </c>
      <c r="BS12" s="202" t="str">
        <f t="shared" si="1"/>
        <v/>
      </c>
      <c r="BT12" s="32"/>
      <c r="BW12"/>
      <c r="BY12"/>
      <c r="CA12" s="32"/>
      <c r="CB12" s="32"/>
      <c r="CC12" s="30"/>
      <c r="CD12" s="30"/>
      <c r="CE12" s="30"/>
      <c r="CF12" s="30"/>
      <c r="CI12" s="30"/>
      <c r="CJ12" s="30"/>
      <c r="CK12" s="32"/>
      <c r="CL12" s="32"/>
      <c r="CO12" s="30"/>
      <c r="CP12" s="30"/>
      <c r="CQ12" s="30"/>
      <c r="CR12" s="30"/>
      <c r="CS12" s="30"/>
      <c r="CT12" s="30"/>
      <c r="CU12" s="30"/>
      <c r="CV12" s="30"/>
      <c r="CW12" s="30"/>
      <c r="CX12" s="30"/>
      <c r="CY12" s="208">
        <f t="shared" si="2"/>
        <v>0</v>
      </c>
      <c r="CZ12" s="209" t="str">
        <f t="shared" si="3"/>
        <v/>
      </c>
      <c r="DA12" s="209" t="str">
        <f t="shared" si="3"/>
        <v/>
      </c>
      <c r="DB12" s="301"/>
      <c r="DC12" s="32"/>
      <c r="DJ12" s="32"/>
      <c r="DK12" s="32"/>
      <c r="DL12" s="30"/>
      <c r="DM12" s="30"/>
      <c r="DN12" s="30"/>
      <c r="DO12" s="30"/>
      <c r="DP12" s="30"/>
      <c r="DQ12" s="30"/>
      <c r="DR12" s="30"/>
      <c r="DS12" s="30"/>
      <c r="DT12" s="30"/>
      <c r="DU12" s="30"/>
      <c r="DV12" s="32"/>
      <c r="DW12" s="32"/>
      <c r="DX12" s="67"/>
    </row>
    <row r="13" spans="1:135" x14ac:dyDescent="0.3">
      <c r="A13" s="299"/>
      <c r="C13" s="301"/>
      <c r="D13" s="202"/>
      <c r="E13" s="301"/>
      <c r="G13" s="301"/>
      <c r="H13" s="301"/>
      <c r="I13" s="301"/>
      <c r="N13" s="301"/>
      <c r="P13" s="30" t="str">
        <f>IFERROR(INDEX('AIR (2)'!DI$5:DI$248,MATCH(N13,'AIR (2)'!DH$5:DH$248,0)),"")</f>
        <v/>
      </c>
      <c r="Q13" s="30"/>
      <c r="R13" s="30"/>
      <c r="S13" s="30"/>
      <c r="T13" s="30"/>
      <c r="U13" s="30"/>
      <c r="V13" s="30"/>
      <c r="W13" s="30"/>
      <c r="X13" s="30"/>
      <c r="Y13" s="30"/>
      <c r="Z13" s="30"/>
      <c r="AA13" s="30"/>
      <c r="AB13" s="30"/>
      <c r="AC13" s="30"/>
      <c r="AG13" s="301"/>
      <c r="AH13" s="301"/>
      <c r="AI13" s="301"/>
      <c r="AJ13" s="30"/>
      <c r="AK13" s="333"/>
      <c r="AL13" s="334"/>
      <c r="AM13" s="308"/>
      <c r="AN13" s="301"/>
      <c r="AO13" s="301"/>
      <c r="AP13" s="301"/>
      <c r="AS13" s="301"/>
      <c r="AT13" s="30"/>
      <c r="AU13" s="301"/>
      <c r="AV13" s="30"/>
      <c r="AW13" s="301"/>
      <c r="AY13" s="301"/>
      <c r="BQ13" s="202" t="str">
        <f t="shared" si="0"/>
        <v/>
      </c>
      <c r="BR13" s="202" t="str">
        <f t="shared" si="1"/>
        <v/>
      </c>
      <c r="BS13" s="202" t="str">
        <f t="shared" si="1"/>
        <v/>
      </c>
      <c r="BW13"/>
      <c r="BY13"/>
      <c r="CC13" s="30"/>
      <c r="CD13" s="30"/>
      <c r="CE13" s="30"/>
      <c r="CF13" s="30"/>
      <c r="CI13" s="30"/>
      <c r="CJ13" s="30"/>
      <c r="CO13" s="30"/>
      <c r="CP13" s="30"/>
      <c r="CQ13" s="30"/>
      <c r="CR13" s="30"/>
      <c r="CS13" s="30"/>
      <c r="CT13" s="30"/>
      <c r="CU13" s="30"/>
      <c r="CV13" s="30"/>
      <c r="CW13" s="30"/>
      <c r="CX13" s="30"/>
      <c r="CY13" s="208">
        <f t="shared" si="2"/>
        <v>0</v>
      </c>
      <c r="CZ13" s="209" t="str">
        <f t="shared" si="3"/>
        <v/>
      </c>
      <c r="DA13" s="209" t="str">
        <f t="shared" si="3"/>
        <v/>
      </c>
      <c r="DB13" s="301"/>
      <c r="DC13" s="32"/>
      <c r="DL13" s="30"/>
      <c r="DM13" s="30"/>
      <c r="DN13" s="30"/>
      <c r="DO13" s="30"/>
      <c r="DP13" s="30"/>
      <c r="DQ13" s="30"/>
      <c r="DR13" s="30"/>
      <c r="DS13" s="30"/>
      <c r="DT13" s="30"/>
      <c r="DU13" s="30"/>
      <c r="DV13" s="32"/>
      <c r="DW13" s="32"/>
      <c r="DX13" s="67"/>
    </row>
    <row r="14" spans="1:135" x14ac:dyDescent="0.3">
      <c r="A14" s="299"/>
      <c r="C14" s="301"/>
      <c r="D14" s="202"/>
      <c r="E14" s="301"/>
      <c r="G14" s="301"/>
      <c r="H14" s="301"/>
      <c r="I14" s="301"/>
      <c r="N14" s="301"/>
      <c r="P14" s="30" t="str">
        <f>IFERROR(INDEX('AIR (2)'!DI$5:DI$248,MATCH(N14,'AIR (2)'!DH$5:DH$248,0)),"")</f>
        <v/>
      </c>
      <c r="Q14" s="30"/>
      <c r="R14" s="30"/>
      <c r="S14" s="30"/>
      <c r="T14" s="30"/>
      <c r="U14" s="30"/>
      <c r="V14" s="30"/>
      <c r="W14" s="30"/>
      <c r="X14" s="30"/>
      <c r="Y14" s="30"/>
      <c r="Z14" s="30"/>
      <c r="AA14" s="30"/>
      <c r="AB14" s="30"/>
      <c r="AC14" s="30"/>
      <c r="AG14" s="301"/>
      <c r="AH14" s="301"/>
      <c r="AI14" s="301"/>
      <c r="AJ14" s="30"/>
      <c r="AK14" s="333"/>
      <c r="AL14" s="334"/>
      <c r="AM14" s="308"/>
      <c r="AN14" s="301"/>
      <c r="AO14" s="301"/>
      <c r="AP14" s="301"/>
      <c r="AS14" s="301"/>
      <c r="AT14" s="30"/>
      <c r="AU14" s="301"/>
      <c r="AV14" s="30"/>
      <c r="AW14" s="301"/>
      <c r="AY14" s="301"/>
      <c r="BQ14" s="202" t="str">
        <f t="shared" si="0"/>
        <v/>
      </c>
      <c r="BR14" s="202" t="str">
        <f t="shared" si="1"/>
        <v/>
      </c>
      <c r="BS14" s="202" t="str">
        <f t="shared" si="1"/>
        <v/>
      </c>
      <c r="BW14"/>
      <c r="BY14"/>
      <c r="CC14" s="30"/>
      <c r="CD14" s="30"/>
      <c r="CE14" s="30"/>
      <c r="CF14" s="30"/>
      <c r="CG14" s="30"/>
      <c r="CH14" s="30"/>
      <c r="CI14" s="30"/>
      <c r="CJ14" s="30"/>
      <c r="CK14" s="30"/>
      <c r="CL14" s="30"/>
      <c r="CM14" s="30"/>
      <c r="CN14" s="30"/>
      <c r="CO14" s="30"/>
      <c r="CP14" s="30"/>
      <c r="CQ14" s="30"/>
      <c r="CR14" s="30"/>
      <c r="CS14" s="30"/>
      <c r="CT14" s="30"/>
      <c r="CU14" s="30"/>
      <c r="CV14" s="30"/>
      <c r="CW14" s="30"/>
      <c r="CX14" s="30"/>
      <c r="CY14" s="208">
        <f t="shared" si="2"/>
        <v>0</v>
      </c>
      <c r="CZ14" s="209" t="str">
        <f t="shared" si="3"/>
        <v/>
      </c>
      <c r="DA14" s="209" t="str">
        <f t="shared" si="3"/>
        <v/>
      </c>
      <c r="DB14" s="301"/>
      <c r="DL14" s="30"/>
      <c r="DM14" s="30"/>
      <c r="DN14" s="30"/>
      <c r="DO14" s="30"/>
      <c r="DP14" s="30"/>
      <c r="DQ14" s="30"/>
      <c r="DR14" s="30"/>
      <c r="DS14" s="30"/>
      <c r="DT14" s="30"/>
      <c r="DU14" s="30"/>
      <c r="DV14" s="32"/>
      <c r="DW14" s="32"/>
      <c r="DX14" s="67"/>
    </row>
    <row r="15" spans="1:135" x14ac:dyDescent="0.3">
      <c r="A15" s="299"/>
      <c r="C15" s="301"/>
      <c r="D15" s="202"/>
      <c r="E15" s="301"/>
      <c r="G15" s="301"/>
      <c r="H15" s="301"/>
      <c r="I15" s="301"/>
      <c r="N15" s="301"/>
      <c r="P15" s="30" t="str">
        <f>IFERROR(INDEX('AIR (2)'!DI$5:DI$248,MATCH(N15,'AIR (2)'!DH$5:DH$248,0)),"")</f>
        <v/>
      </c>
      <c r="Q15" s="30"/>
      <c r="R15" s="30"/>
      <c r="S15" s="30"/>
      <c r="T15" s="30"/>
      <c r="U15" s="30"/>
      <c r="V15" s="30"/>
      <c r="W15" s="30"/>
      <c r="X15" s="30"/>
      <c r="Y15" s="30"/>
      <c r="Z15" s="30"/>
      <c r="AA15" s="30"/>
      <c r="AB15" s="30"/>
      <c r="AC15" s="30"/>
      <c r="AG15" s="301"/>
      <c r="AH15" s="301"/>
      <c r="AI15" s="301"/>
      <c r="AJ15" s="30"/>
      <c r="AK15" s="333"/>
      <c r="AL15" s="334"/>
      <c r="AM15" s="308"/>
      <c r="AN15" s="301"/>
      <c r="AO15" s="301"/>
      <c r="AP15" s="301"/>
      <c r="AS15" s="301"/>
      <c r="AT15" s="30"/>
      <c r="AU15" s="301"/>
      <c r="AV15" s="30"/>
      <c r="AW15" s="301"/>
      <c r="AY15" s="301"/>
      <c r="BQ15" s="202" t="str">
        <f t="shared" si="0"/>
        <v/>
      </c>
      <c r="BR15" s="202" t="str">
        <f t="shared" si="1"/>
        <v/>
      </c>
      <c r="BS15" s="202" t="str">
        <f t="shared" si="1"/>
        <v/>
      </c>
      <c r="BW15"/>
      <c r="BY15"/>
      <c r="CC15" s="30"/>
      <c r="CD15" s="30"/>
      <c r="CE15" s="30"/>
      <c r="CF15" s="30"/>
      <c r="CG15" s="30"/>
      <c r="CH15" s="30"/>
      <c r="CI15" s="30"/>
      <c r="CJ15" s="30"/>
      <c r="CK15" s="30"/>
      <c r="CL15" s="30"/>
      <c r="CM15" s="30"/>
      <c r="CN15" s="30"/>
      <c r="CO15" s="30"/>
      <c r="CP15" s="30"/>
      <c r="CQ15" s="30"/>
      <c r="CR15" s="30"/>
      <c r="CS15" s="30"/>
      <c r="CT15" s="30"/>
      <c r="CU15" s="30"/>
      <c r="CV15" s="30"/>
      <c r="CW15" s="30"/>
      <c r="CX15" s="30"/>
      <c r="CY15" s="208">
        <f t="shared" si="2"/>
        <v>0</v>
      </c>
      <c r="CZ15" s="209" t="str">
        <f t="shared" si="3"/>
        <v/>
      </c>
      <c r="DA15" s="209" t="str">
        <f t="shared" si="3"/>
        <v/>
      </c>
      <c r="DB15" s="301"/>
      <c r="DL15" s="30"/>
      <c r="DM15" s="30"/>
      <c r="DN15" s="30"/>
      <c r="DO15" s="30"/>
      <c r="DP15" s="30"/>
      <c r="DQ15" s="30"/>
      <c r="DR15" s="30"/>
      <c r="DS15" s="30"/>
      <c r="DT15" s="30"/>
      <c r="DU15" s="30"/>
      <c r="DV15" s="32"/>
      <c r="DW15" s="32"/>
      <c r="DX15" s="67"/>
    </row>
    <row r="16" spans="1:135" x14ac:dyDescent="0.3">
      <c r="A16" s="299"/>
      <c r="C16" s="301"/>
      <c r="D16" s="202"/>
      <c r="E16" s="301"/>
      <c r="G16" s="301"/>
      <c r="H16" s="301"/>
      <c r="I16" s="301"/>
      <c r="N16" s="301"/>
      <c r="P16" s="30" t="str">
        <f>IFERROR(INDEX('AIR (2)'!DI$5:DI$248,MATCH(N16,'AIR (2)'!DH$5:DH$248,0)),"")</f>
        <v/>
      </c>
      <c r="Q16" s="30"/>
      <c r="R16" s="30"/>
      <c r="S16" s="30"/>
      <c r="T16" s="30"/>
      <c r="U16" s="30"/>
      <c r="V16" s="30"/>
      <c r="W16" s="30"/>
      <c r="X16" s="30"/>
      <c r="Y16" s="30"/>
      <c r="Z16" s="30"/>
      <c r="AA16" s="30"/>
      <c r="AB16" s="30"/>
      <c r="AC16" s="30"/>
      <c r="AG16" s="301"/>
      <c r="AH16" s="301"/>
      <c r="AI16" s="301"/>
      <c r="AJ16" s="30"/>
      <c r="AK16" s="333"/>
      <c r="AL16" s="334"/>
      <c r="AM16" s="308"/>
      <c r="AN16" s="301"/>
      <c r="AO16" s="301"/>
      <c r="AP16" s="301"/>
      <c r="AS16" s="301"/>
      <c r="AT16" s="30"/>
      <c r="AU16" s="301"/>
      <c r="AV16" s="30"/>
      <c r="AW16" s="301"/>
      <c r="AY16" s="301"/>
      <c r="BQ16" s="202" t="str">
        <f t="shared" si="0"/>
        <v/>
      </c>
      <c r="BR16" s="202" t="str">
        <f t="shared" si="1"/>
        <v/>
      </c>
      <c r="BS16" s="202" t="str">
        <f t="shared" si="1"/>
        <v/>
      </c>
      <c r="BW16"/>
      <c r="BY16"/>
      <c r="CC16" s="30"/>
      <c r="CD16" s="30"/>
      <c r="CE16" s="30"/>
      <c r="CF16" s="30"/>
      <c r="CG16" s="30"/>
      <c r="CH16" s="30"/>
      <c r="CI16" s="30"/>
      <c r="CJ16" s="30"/>
      <c r="CK16" s="30"/>
      <c r="CL16" s="30"/>
      <c r="CM16" s="30"/>
      <c r="CN16" s="30"/>
      <c r="CO16" s="30"/>
      <c r="CP16" s="30"/>
      <c r="CQ16" s="30"/>
      <c r="CR16" s="30"/>
      <c r="CS16" s="30"/>
      <c r="CT16" s="30"/>
      <c r="CU16" s="30"/>
      <c r="CV16" s="30"/>
      <c r="CW16" s="30"/>
      <c r="CX16" s="30"/>
      <c r="CY16" s="208">
        <f t="shared" si="2"/>
        <v>0</v>
      </c>
      <c r="CZ16" s="209" t="str">
        <f t="shared" si="3"/>
        <v/>
      </c>
      <c r="DA16" s="209" t="str">
        <f t="shared" si="3"/>
        <v/>
      </c>
      <c r="DB16" s="301"/>
      <c r="DL16" s="30"/>
      <c r="DM16" s="30"/>
      <c r="DN16" s="30"/>
      <c r="DO16" s="30"/>
      <c r="DP16" s="30"/>
      <c r="DQ16" s="30"/>
      <c r="DR16" s="30"/>
      <c r="DS16" s="30"/>
      <c r="DT16" s="30"/>
      <c r="DU16" s="30"/>
      <c r="DV16" s="32"/>
      <c r="DW16" s="32"/>
      <c r="DX16" s="67"/>
    </row>
    <row r="17" spans="1:128" x14ac:dyDescent="0.3">
      <c r="A17" s="299"/>
      <c r="C17" s="301"/>
      <c r="D17" s="202"/>
      <c r="E17" s="301"/>
      <c r="G17" s="301"/>
      <c r="H17" s="301"/>
      <c r="I17" s="301"/>
      <c r="N17" s="301"/>
      <c r="P17" s="30" t="str">
        <f>IFERROR(INDEX('AIR (2)'!DI$5:DI$248,MATCH(N17,'AIR (2)'!DH$5:DH$248,0)),"")</f>
        <v/>
      </c>
      <c r="Q17" s="30"/>
      <c r="R17" s="30"/>
      <c r="S17" s="30"/>
      <c r="T17" s="30"/>
      <c r="U17" s="30"/>
      <c r="V17" s="30"/>
      <c r="W17" s="30"/>
      <c r="X17" s="30"/>
      <c r="Y17" s="30"/>
      <c r="Z17" s="30"/>
      <c r="AA17" s="30"/>
      <c r="AB17" s="30"/>
      <c r="AC17" s="30"/>
      <c r="AG17" s="301"/>
      <c r="AH17" s="301"/>
      <c r="AI17" s="301"/>
      <c r="AJ17" s="30"/>
      <c r="AK17" s="333"/>
      <c r="AL17" s="334"/>
      <c r="AM17" s="308"/>
      <c r="AN17" s="301"/>
      <c r="AO17" s="301"/>
      <c r="AP17" s="301"/>
      <c r="AS17" s="301"/>
      <c r="AT17" s="30"/>
      <c r="AU17" s="301"/>
      <c r="AV17" s="30"/>
      <c r="AW17" s="301"/>
      <c r="AY17" s="301"/>
      <c r="BQ17" s="202" t="str">
        <f t="shared" si="0"/>
        <v/>
      </c>
      <c r="BR17" s="202" t="str">
        <f t="shared" si="1"/>
        <v/>
      </c>
      <c r="BS17" s="202" t="str">
        <f t="shared" si="1"/>
        <v/>
      </c>
      <c r="BW17"/>
      <c r="BY17"/>
      <c r="CC17" s="30"/>
      <c r="CD17" s="30"/>
      <c r="CE17" s="30"/>
      <c r="CF17" s="30"/>
      <c r="CG17" s="30"/>
      <c r="CH17" s="30"/>
      <c r="CI17" s="30"/>
      <c r="CJ17" s="30"/>
      <c r="CK17" s="30"/>
      <c r="CL17" s="30"/>
      <c r="CM17" s="30"/>
      <c r="CN17" s="30"/>
      <c r="CO17" s="30"/>
      <c r="CP17" s="30"/>
      <c r="CQ17" s="30"/>
      <c r="CR17" s="30"/>
      <c r="CS17" s="30"/>
      <c r="CT17" s="30"/>
      <c r="CU17" s="30"/>
      <c r="CV17" s="30"/>
      <c r="CW17" s="30"/>
      <c r="CX17" s="30"/>
      <c r="CY17" s="208">
        <f t="shared" si="2"/>
        <v>0</v>
      </c>
      <c r="CZ17" s="209" t="str">
        <f t="shared" si="3"/>
        <v/>
      </c>
      <c r="DA17" s="209" t="str">
        <f t="shared" si="3"/>
        <v/>
      </c>
      <c r="DB17" s="301"/>
      <c r="DL17" s="30"/>
      <c r="DM17" s="30"/>
      <c r="DN17" s="30"/>
      <c r="DO17" s="30"/>
      <c r="DP17" s="30"/>
      <c r="DQ17" s="30"/>
      <c r="DR17" s="30"/>
      <c r="DS17" s="30"/>
      <c r="DT17" s="30"/>
      <c r="DU17" s="30"/>
      <c r="DV17" s="32"/>
      <c r="DW17" s="32"/>
      <c r="DX17" s="67"/>
    </row>
    <row r="18" spans="1:128" x14ac:dyDescent="0.3">
      <c r="A18" s="299"/>
      <c r="B18" s="6"/>
      <c r="C18" s="301"/>
      <c r="D18" s="202"/>
      <c r="E18" s="301"/>
      <c r="G18" s="301"/>
      <c r="H18" s="301"/>
      <c r="I18" s="301"/>
      <c r="N18" s="301"/>
      <c r="P18" s="30" t="str">
        <f>IFERROR(INDEX('AIR (2)'!DI$5:DI$248,MATCH(N18,'AIR (2)'!DH$5:DH$248,0)),"")</f>
        <v/>
      </c>
      <c r="Q18" s="30"/>
      <c r="R18" s="30"/>
      <c r="S18" s="30"/>
      <c r="T18" s="30"/>
      <c r="U18" s="30"/>
      <c r="V18" s="30"/>
      <c r="W18" s="30"/>
      <c r="X18" s="30"/>
      <c r="Y18" s="30"/>
      <c r="Z18" s="30"/>
      <c r="AA18" s="30"/>
      <c r="AB18" s="30"/>
      <c r="AC18" s="30"/>
      <c r="AG18" s="301"/>
      <c r="AH18" s="301"/>
      <c r="AI18" s="301"/>
      <c r="AJ18" s="30"/>
      <c r="AK18" s="333"/>
      <c r="AL18" s="334"/>
      <c r="AM18" s="308"/>
      <c r="AN18" s="301"/>
      <c r="AO18" s="301"/>
      <c r="AP18" s="301"/>
      <c r="AS18" s="301"/>
      <c r="AT18" s="30"/>
      <c r="AU18" s="301"/>
      <c r="AV18" s="30"/>
      <c r="AW18" s="301"/>
      <c r="AY18" s="301"/>
      <c r="BQ18" s="202" t="str">
        <f t="shared" si="0"/>
        <v/>
      </c>
      <c r="BR18" s="202" t="str">
        <f t="shared" si="1"/>
        <v/>
      </c>
      <c r="BS18" s="202" t="str">
        <f t="shared" si="1"/>
        <v/>
      </c>
      <c r="BW18"/>
      <c r="BY18"/>
      <c r="CC18" s="30"/>
      <c r="CD18" s="30"/>
      <c r="CE18" s="30"/>
      <c r="CF18" s="30"/>
      <c r="CG18" s="30"/>
      <c r="CH18" s="30"/>
      <c r="CI18" s="30"/>
      <c r="CJ18" s="30"/>
      <c r="CK18" s="30"/>
      <c r="CL18" s="30"/>
      <c r="CM18" s="30"/>
      <c r="CN18" s="30"/>
      <c r="CO18" s="30"/>
      <c r="CP18" s="30"/>
      <c r="CQ18" s="30"/>
      <c r="CR18" s="30"/>
      <c r="CS18" s="30"/>
      <c r="CT18" s="30"/>
      <c r="CU18" s="30"/>
      <c r="CV18" s="30"/>
      <c r="CW18" s="30"/>
      <c r="CX18" s="30"/>
      <c r="CY18" s="208">
        <f t="shared" si="2"/>
        <v>0</v>
      </c>
      <c r="CZ18" s="209" t="str">
        <f t="shared" si="3"/>
        <v/>
      </c>
      <c r="DA18" s="209" t="str">
        <f t="shared" si="3"/>
        <v/>
      </c>
      <c r="DB18" s="301"/>
      <c r="DL18" s="30"/>
      <c r="DM18" s="30"/>
      <c r="DN18" s="30"/>
      <c r="DO18" s="30"/>
      <c r="DP18" s="30"/>
      <c r="DQ18" s="30"/>
      <c r="DR18" s="30"/>
      <c r="DS18" s="30"/>
      <c r="DT18" s="30"/>
      <c r="DU18" s="30"/>
    </row>
    <row r="19" spans="1:128" x14ac:dyDescent="0.3">
      <c r="A19" s="299"/>
      <c r="B19" s="6"/>
      <c r="C19" s="301"/>
      <c r="D19" s="202"/>
      <c r="E19" s="301"/>
      <c r="G19" s="301"/>
      <c r="H19" s="301"/>
      <c r="I19" s="301"/>
      <c r="N19" s="301"/>
      <c r="P19" s="30" t="str">
        <f>IFERROR(INDEX('AIR (2)'!DI$5:DI$248,MATCH(N19,'AIR (2)'!DH$5:DH$248,0)),"")</f>
        <v/>
      </c>
      <c r="Q19" s="30"/>
      <c r="R19" s="30"/>
      <c r="S19" s="30"/>
      <c r="T19" s="30"/>
      <c r="U19" s="30"/>
      <c r="V19" s="30"/>
      <c r="W19" s="30"/>
      <c r="X19" s="30"/>
      <c r="Y19" s="30"/>
      <c r="Z19" s="30"/>
      <c r="AA19" s="30"/>
      <c r="AB19" s="30"/>
      <c r="AC19" s="30"/>
      <c r="AG19" s="301"/>
      <c r="AH19" s="301"/>
      <c r="AI19" s="301"/>
      <c r="AJ19" s="30"/>
      <c r="AK19" s="333"/>
      <c r="AL19" s="334"/>
      <c r="AM19" s="308"/>
      <c r="AN19" s="301"/>
      <c r="AO19" s="301"/>
      <c r="AP19" s="301"/>
      <c r="AS19" s="301"/>
      <c r="AT19" s="30"/>
      <c r="AU19" s="301"/>
      <c r="AV19" s="30"/>
      <c r="AW19" s="301"/>
      <c r="AY19" s="301"/>
      <c r="BQ19" s="202" t="str">
        <f t="shared" si="0"/>
        <v/>
      </c>
      <c r="BR19" s="202" t="str">
        <f t="shared" si="1"/>
        <v/>
      </c>
      <c r="BS19" s="202" t="str">
        <f t="shared" si="1"/>
        <v/>
      </c>
      <c r="BW19"/>
      <c r="BY19"/>
      <c r="CC19" s="30"/>
      <c r="CD19" s="30"/>
      <c r="CE19" s="30"/>
      <c r="CF19" s="30"/>
      <c r="CG19" s="30"/>
      <c r="CH19" s="30"/>
      <c r="CI19" s="30"/>
      <c r="CJ19" s="30"/>
      <c r="CK19" s="30"/>
      <c r="CL19" s="30"/>
      <c r="CM19" s="30"/>
      <c r="CN19" s="30"/>
      <c r="CO19" s="30"/>
      <c r="CP19" s="30"/>
      <c r="CQ19" s="30"/>
      <c r="CR19" s="30"/>
      <c r="CS19" s="30"/>
      <c r="CT19" s="30"/>
      <c r="CU19" s="30"/>
      <c r="CV19" s="30"/>
      <c r="CW19" s="30"/>
      <c r="CX19" s="30"/>
      <c r="CY19" s="208">
        <f t="shared" si="2"/>
        <v>0</v>
      </c>
      <c r="CZ19" s="209" t="str">
        <f t="shared" si="3"/>
        <v/>
      </c>
      <c r="DA19" s="209" t="str">
        <f t="shared" si="3"/>
        <v/>
      </c>
      <c r="DB19" s="301"/>
      <c r="DL19" s="30"/>
      <c r="DM19" s="30"/>
      <c r="DN19" s="30"/>
      <c r="DO19" s="30"/>
      <c r="DP19" s="30"/>
      <c r="DQ19" s="30"/>
      <c r="DR19" s="30"/>
      <c r="DS19" s="30"/>
      <c r="DT19" s="30"/>
      <c r="DU19" s="30"/>
    </row>
    <row r="20" spans="1:128" x14ac:dyDescent="0.3">
      <c r="A20" s="299"/>
      <c r="C20" s="301"/>
      <c r="D20" s="202"/>
      <c r="E20" s="301"/>
      <c r="G20" s="301"/>
      <c r="H20" s="301"/>
      <c r="I20" s="301"/>
      <c r="N20" s="301"/>
      <c r="P20" s="30" t="str">
        <f>IFERROR(INDEX('AIR (2)'!DI$5:DI$248,MATCH(N20,'AIR (2)'!DH$5:DH$248,0)),"")</f>
        <v/>
      </c>
      <c r="Q20" s="30"/>
      <c r="R20" s="30"/>
      <c r="S20" s="30"/>
      <c r="T20" s="30"/>
      <c r="U20" s="30"/>
      <c r="V20" s="30"/>
      <c r="W20" s="30"/>
      <c r="X20" s="30"/>
      <c r="Y20" s="30"/>
      <c r="Z20" s="30"/>
      <c r="AA20" s="30"/>
      <c r="AB20" s="30"/>
      <c r="AC20" s="30"/>
      <c r="AG20" s="301"/>
      <c r="AH20" s="301"/>
      <c r="AI20" s="301"/>
      <c r="AJ20" s="30"/>
      <c r="AK20" s="333"/>
      <c r="AL20" s="334"/>
      <c r="AM20" s="308"/>
      <c r="AN20" s="301"/>
      <c r="AO20" s="301"/>
      <c r="AP20" s="301"/>
      <c r="AS20" s="301"/>
      <c r="AT20" s="30"/>
      <c r="AU20" s="301"/>
      <c r="AV20" s="30"/>
      <c r="AW20" s="301"/>
      <c r="AY20" s="301"/>
      <c r="BQ20" s="202" t="str">
        <f t="shared" si="0"/>
        <v/>
      </c>
      <c r="BR20" s="202" t="str">
        <f t="shared" si="1"/>
        <v/>
      </c>
      <c r="BS20" s="202" t="str">
        <f t="shared" si="1"/>
        <v/>
      </c>
      <c r="BW20"/>
      <c r="BY20"/>
      <c r="CC20" s="30"/>
      <c r="CD20" s="30"/>
      <c r="CE20" s="79"/>
      <c r="CF20" s="30"/>
      <c r="CG20" s="30"/>
      <c r="CH20" s="30"/>
      <c r="CI20" s="30"/>
      <c r="CJ20" s="30"/>
      <c r="CK20" s="30"/>
      <c r="CL20" s="30"/>
      <c r="CM20" s="30"/>
      <c r="CN20" s="30"/>
      <c r="CO20" s="30"/>
      <c r="CP20" s="30"/>
      <c r="CQ20" s="30"/>
      <c r="CR20" s="30"/>
      <c r="CS20" s="30"/>
      <c r="CT20" s="30"/>
      <c r="CU20" s="30"/>
      <c r="CV20" s="30"/>
      <c r="CW20" s="30"/>
      <c r="CX20" s="30"/>
      <c r="CY20" s="208">
        <f t="shared" si="2"/>
        <v>0</v>
      </c>
      <c r="CZ20" s="209" t="str">
        <f t="shared" si="3"/>
        <v/>
      </c>
      <c r="DA20" s="209" t="str">
        <f t="shared" si="3"/>
        <v/>
      </c>
      <c r="DB20" s="301"/>
      <c r="DL20" s="30"/>
      <c r="DM20" s="30"/>
      <c r="DN20" s="30"/>
      <c r="DO20" s="30"/>
      <c r="DP20" s="30"/>
      <c r="DQ20" s="30"/>
      <c r="DR20" s="30"/>
      <c r="DS20" s="30"/>
      <c r="DT20" s="30"/>
      <c r="DU20" s="30"/>
    </row>
    <row r="21" spans="1:128" x14ac:dyDescent="0.3">
      <c r="A21" s="299"/>
      <c r="C21" s="301"/>
      <c r="D21" s="202"/>
      <c r="E21" s="301"/>
      <c r="G21" s="301"/>
      <c r="H21" s="301"/>
      <c r="I21" s="301"/>
      <c r="N21" s="301"/>
      <c r="P21" s="30" t="str">
        <f>IFERROR(INDEX('AIR (2)'!DI$5:DI$248,MATCH(N21,'AIR (2)'!DH$5:DH$248,0)),"")</f>
        <v/>
      </c>
      <c r="Q21" s="30"/>
      <c r="R21" s="30"/>
      <c r="S21" s="30"/>
      <c r="T21" s="30"/>
      <c r="U21" s="30"/>
      <c r="V21" s="30"/>
      <c r="W21" s="30"/>
      <c r="X21" s="30"/>
      <c r="Y21" s="30"/>
      <c r="Z21" s="30"/>
      <c r="AA21" s="30"/>
      <c r="AB21" s="30"/>
      <c r="AC21" s="30"/>
      <c r="AG21" s="301"/>
      <c r="AH21" s="301"/>
      <c r="AI21" s="301"/>
      <c r="AJ21" s="30"/>
      <c r="AK21" s="333"/>
      <c r="AL21" s="334"/>
      <c r="AM21" s="308"/>
      <c r="AN21" s="301"/>
      <c r="AO21" s="301"/>
      <c r="AP21" s="301"/>
      <c r="AS21" s="301"/>
      <c r="AU21" s="301"/>
      <c r="AV21" s="30"/>
      <c r="AW21" s="301"/>
      <c r="AY21" s="301"/>
      <c r="BQ21" s="202" t="str">
        <f t="shared" si="0"/>
        <v/>
      </c>
      <c r="BR21" s="202" t="str">
        <f t="shared" si="1"/>
        <v/>
      </c>
      <c r="BS21" s="202" t="str">
        <f t="shared" si="1"/>
        <v/>
      </c>
      <c r="BW21"/>
      <c r="BY21"/>
      <c r="CC21" s="30"/>
      <c r="CD21" s="30"/>
      <c r="CE21" s="30"/>
      <c r="CF21" s="30"/>
      <c r="CG21" s="30"/>
      <c r="CH21" s="30"/>
      <c r="CI21" s="30"/>
      <c r="CJ21" s="30"/>
      <c r="CK21" s="30"/>
      <c r="CL21" s="30"/>
      <c r="CM21" s="30"/>
      <c r="CN21" s="30"/>
      <c r="CO21" s="30"/>
      <c r="CP21" s="30"/>
      <c r="CQ21" s="30"/>
      <c r="CR21" s="30"/>
      <c r="CS21" s="30"/>
      <c r="CT21" s="30"/>
      <c r="CU21" s="30"/>
      <c r="CV21" s="30"/>
      <c r="CW21" s="30"/>
      <c r="CX21" s="30"/>
      <c r="CY21" s="208">
        <f t="shared" si="2"/>
        <v>0</v>
      </c>
      <c r="CZ21" s="209" t="str">
        <f t="shared" si="3"/>
        <v/>
      </c>
      <c r="DA21" s="209" t="str">
        <f t="shared" si="3"/>
        <v/>
      </c>
      <c r="DB21" s="301"/>
      <c r="DL21" s="30"/>
      <c r="DM21" s="30"/>
      <c r="DN21" s="30"/>
      <c r="DO21" s="30"/>
      <c r="DP21" s="30"/>
      <c r="DQ21" s="30"/>
      <c r="DR21" s="30"/>
      <c r="DS21" s="30"/>
      <c r="DT21" s="30"/>
      <c r="DU21" s="30"/>
    </row>
    <row r="22" spans="1:128" x14ac:dyDescent="0.3">
      <c r="A22" s="299"/>
      <c r="C22" s="301"/>
      <c r="D22" s="202"/>
      <c r="E22" s="301"/>
      <c r="G22" s="301"/>
      <c r="H22" s="301"/>
      <c r="I22" s="301"/>
      <c r="N22" s="301"/>
      <c r="P22" s="30" t="str">
        <f>IFERROR(INDEX('AIR (2)'!DI$5:DI$248,MATCH(N22,'AIR (2)'!DH$5:DH$248,0)),"")</f>
        <v/>
      </c>
      <c r="Q22" s="30"/>
      <c r="R22" s="30"/>
      <c r="S22" s="30"/>
      <c r="T22" s="30"/>
      <c r="U22" s="30"/>
      <c r="V22" s="30"/>
      <c r="W22" s="30"/>
      <c r="X22" s="30"/>
      <c r="Y22" s="30"/>
      <c r="Z22" s="30"/>
      <c r="AA22" s="30"/>
      <c r="AB22" s="30"/>
      <c r="AC22" s="30"/>
      <c r="AG22" s="301"/>
      <c r="AH22" s="301"/>
      <c r="AI22" s="301"/>
      <c r="AK22" s="333"/>
      <c r="AL22" s="334"/>
      <c r="AM22" s="308"/>
      <c r="AN22" s="301"/>
      <c r="AO22" s="301"/>
      <c r="AP22" s="301"/>
      <c r="AS22" s="301"/>
      <c r="AU22" s="288"/>
      <c r="AV22" s="34"/>
      <c r="AW22" s="300"/>
      <c r="AY22" s="301"/>
      <c r="BQ22" s="202" t="str">
        <f t="shared" si="0"/>
        <v/>
      </c>
      <c r="BR22" s="202" t="str">
        <f t="shared" si="1"/>
        <v/>
      </c>
      <c r="BS22" s="202" t="str">
        <f t="shared" si="1"/>
        <v/>
      </c>
      <c r="BW22"/>
      <c r="BY22"/>
      <c r="CC22" s="30"/>
      <c r="CD22" s="30"/>
      <c r="CE22" s="30"/>
      <c r="CF22" s="30"/>
      <c r="CG22" s="30"/>
      <c r="CH22" s="30"/>
      <c r="CI22" s="30"/>
      <c r="CJ22" s="30"/>
      <c r="CK22" s="30"/>
      <c r="CL22" s="30"/>
      <c r="CM22" s="30"/>
      <c r="CN22" s="30"/>
      <c r="CO22" s="30"/>
      <c r="CP22" s="30"/>
      <c r="CQ22" s="30"/>
      <c r="CR22" s="30"/>
      <c r="CS22" s="30"/>
      <c r="CT22" s="30"/>
      <c r="CU22" s="30"/>
      <c r="CV22" s="30"/>
      <c r="CW22" s="30"/>
      <c r="CX22" s="30"/>
      <c r="CY22" s="208">
        <f t="shared" si="2"/>
        <v>0</v>
      </c>
      <c r="CZ22" s="209" t="str">
        <f t="shared" si="3"/>
        <v/>
      </c>
      <c r="DA22" s="209" t="str">
        <f t="shared" si="3"/>
        <v/>
      </c>
      <c r="DB22" s="301"/>
      <c r="DL22" s="30"/>
      <c r="DM22" s="30"/>
      <c r="DN22" s="30"/>
      <c r="DO22" s="30"/>
      <c r="DP22" s="30"/>
      <c r="DQ22" s="30"/>
      <c r="DR22" s="30"/>
      <c r="DS22" s="30"/>
      <c r="DT22" s="30"/>
      <c r="DU22" s="30"/>
    </row>
    <row r="23" spans="1:128" x14ac:dyDescent="0.3">
      <c r="A23" s="299"/>
      <c r="C23" s="301"/>
      <c r="D23" s="202"/>
      <c r="E23" s="301"/>
      <c r="G23" s="301"/>
      <c r="H23" s="301"/>
      <c r="I23" s="301"/>
      <c r="N23" s="301"/>
      <c r="P23" s="30" t="str">
        <f>IFERROR(INDEX('AIR (2)'!DI$5:DI$248,MATCH(N23,'AIR (2)'!DH$5:DH$248,0)),"")</f>
        <v/>
      </c>
      <c r="Q23" s="30"/>
      <c r="R23" s="30"/>
      <c r="S23" s="30"/>
      <c r="T23" s="30"/>
      <c r="U23" s="30"/>
      <c r="V23" s="30"/>
      <c r="W23" s="30"/>
      <c r="X23" s="30"/>
      <c r="Y23" s="30"/>
      <c r="Z23" s="30"/>
      <c r="AA23" s="30"/>
      <c r="AB23" s="30"/>
      <c r="AC23" s="30"/>
      <c r="AG23" s="301"/>
      <c r="AH23" s="301"/>
      <c r="AI23" s="301"/>
      <c r="AK23" s="333"/>
      <c r="AL23" s="334"/>
      <c r="AM23" s="308"/>
      <c r="AN23" s="301"/>
      <c r="AO23" s="301"/>
      <c r="AP23" s="301"/>
      <c r="AS23" s="301"/>
      <c r="AT23" s="30"/>
      <c r="AU23" s="301"/>
      <c r="AV23" s="30"/>
      <c r="AW23" s="301"/>
      <c r="AY23" s="301"/>
      <c r="BQ23" s="202" t="str">
        <f t="shared" si="0"/>
        <v/>
      </c>
      <c r="BR23" s="202" t="str">
        <f t="shared" si="1"/>
        <v/>
      </c>
      <c r="BS23" s="202" t="str">
        <f t="shared" si="1"/>
        <v/>
      </c>
      <c r="BW23"/>
      <c r="BY23"/>
      <c r="CC23" s="30"/>
      <c r="CD23" s="30"/>
      <c r="CE23" s="30"/>
      <c r="CF23" s="30"/>
      <c r="CG23" s="30"/>
      <c r="CH23" s="30"/>
      <c r="CI23" s="30"/>
      <c r="CJ23" s="30"/>
      <c r="CK23" s="30"/>
      <c r="CL23" s="30"/>
      <c r="CM23" s="30"/>
      <c r="CN23" s="30"/>
      <c r="CO23" s="30"/>
      <c r="CP23" s="30"/>
      <c r="CQ23" s="30"/>
      <c r="CR23" s="30"/>
      <c r="CS23" s="30"/>
      <c r="CT23" s="30"/>
      <c r="CU23" s="30"/>
      <c r="CV23" s="30"/>
      <c r="CW23" s="30"/>
      <c r="CX23" s="30"/>
      <c r="CY23" s="208">
        <f t="shared" si="2"/>
        <v>0</v>
      </c>
      <c r="CZ23" s="209" t="str">
        <f t="shared" si="3"/>
        <v/>
      </c>
      <c r="DA23" s="209" t="str">
        <f t="shared" si="3"/>
        <v/>
      </c>
      <c r="DB23" s="301"/>
      <c r="DL23" s="30"/>
      <c r="DM23" s="30"/>
      <c r="DN23" s="30"/>
      <c r="DO23" s="30"/>
      <c r="DP23" s="30"/>
      <c r="DQ23" s="30"/>
      <c r="DR23" s="30"/>
      <c r="DS23" s="30"/>
      <c r="DT23" s="30"/>
      <c r="DU23" s="30"/>
    </row>
    <row r="24" spans="1:128" x14ac:dyDescent="0.3">
      <c r="A24" s="299"/>
      <c r="C24" s="301"/>
      <c r="D24" s="202"/>
      <c r="E24" s="301"/>
      <c r="G24" s="301"/>
      <c r="H24" s="301"/>
      <c r="I24" s="301"/>
      <c r="N24" s="301"/>
      <c r="P24" s="30" t="str">
        <f>IFERROR(INDEX('AIR (2)'!DI$5:DI$248,MATCH(N24,'AIR (2)'!DH$5:DH$248,0)),"")</f>
        <v/>
      </c>
      <c r="Q24" s="30"/>
      <c r="R24" s="30"/>
      <c r="S24" s="30"/>
      <c r="T24" s="30"/>
      <c r="U24" s="30"/>
      <c r="V24" s="30"/>
      <c r="W24" s="30"/>
      <c r="X24" s="30"/>
      <c r="Y24" s="30"/>
      <c r="Z24" s="30"/>
      <c r="AA24" s="30"/>
      <c r="AB24" s="30"/>
      <c r="AC24" s="30"/>
      <c r="AG24" s="301"/>
      <c r="AH24" s="301"/>
      <c r="AI24" s="301"/>
      <c r="AK24" s="333"/>
      <c r="AL24" s="334"/>
      <c r="AM24" s="308"/>
      <c r="AN24" s="301"/>
      <c r="AO24" s="301"/>
      <c r="AP24" s="301"/>
      <c r="AS24" s="301"/>
      <c r="AU24" s="301"/>
      <c r="AV24" s="30"/>
      <c r="AW24" s="301"/>
      <c r="AY24" s="301"/>
      <c r="BQ24" s="202" t="str">
        <f t="shared" si="0"/>
        <v/>
      </c>
      <c r="BR24" s="202" t="str">
        <f t="shared" si="1"/>
        <v/>
      </c>
      <c r="BS24" s="202" t="str">
        <f t="shared" si="1"/>
        <v/>
      </c>
      <c r="BW24"/>
      <c r="BY24"/>
      <c r="CC24" s="30"/>
      <c r="CD24" s="30"/>
      <c r="CE24" s="30"/>
      <c r="CF24" s="30"/>
      <c r="CG24" s="30"/>
      <c r="CH24" s="30"/>
      <c r="CI24" s="30"/>
      <c r="CJ24" s="30"/>
      <c r="CK24" s="30"/>
      <c r="CL24" s="30"/>
      <c r="CM24" s="30"/>
      <c r="CN24" s="30"/>
      <c r="CO24" s="30"/>
      <c r="CP24" s="30"/>
      <c r="CQ24" s="30"/>
      <c r="CR24" s="30"/>
      <c r="CS24" s="30"/>
      <c r="CT24" s="30"/>
      <c r="CU24" s="30"/>
      <c r="CV24" s="30"/>
      <c r="CW24" s="30"/>
      <c r="CX24" s="30"/>
      <c r="CY24" s="208">
        <f t="shared" si="2"/>
        <v>0</v>
      </c>
      <c r="CZ24" s="209" t="str">
        <f t="shared" si="3"/>
        <v/>
      </c>
      <c r="DA24" s="209" t="str">
        <f t="shared" si="3"/>
        <v/>
      </c>
      <c r="DB24" s="301"/>
      <c r="DL24" s="30"/>
      <c r="DM24" s="30"/>
      <c r="DN24" s="30"/>
      <c r="DO24" s="30"/>
      <c r="DP24" s="30"/>
      <c r="DQ24" s="30"/>
      <c r="DR24" s="30"/>
      <c r="DS24" s="30"/>
      <c r="DT24" s="30"/>
      <c r="DU24" s="30"/>
    </row>
    <row r="25" spans="1:128" x14ac:dyDescent="0.3">
      <c r="A25" s="299"/>
      <c r="C25" s="301"/>
      <c r="D25" s="202"/>
      <c r="E25" s="301"/>
      <c r="G25" s="301"/>
      <c r="H25" s="301"/>
      <c r="I25" s="301"/>
      <c r="N25" s="301"/>
      <c r="P25" s="30" t="str">
        <f>IFERROR(INDEX('AIR (2)'!DI$5:DI$248,MATCH(N25,'AIR (2)'!DH$5:DH$248,0)),"")</f>
        <v/>
      </c>
      <c r="Q25" s="30"/>
      <c r="R25" s="30"/>
      <c r="S25" s="30"/>
      <c r="T25" s="30"/>
      <c r="U25" s="30"/>
      <c r="V25" s="30"/>
      <c r="W25" s="30"/>
      <c r="X25" s="30"/>
      <c r="Y25" s="30"/>
      <c r="Z25" s="30"/>
      <c r="AA25" s="30"/>
      <c r="AB25" s="30"/>
      <c r="AC25" s="30"/>
      <c r="AG25" s="301"/>
      <c r="AH25" s="301"/>
      <c r="AI25" s="301"/>
      <c r="AK25" s="333"/>
      <c r="AL25" s="334"/>
      <c r="AM25" s="308"/>
      <c r="AN25" s="301"/>
      <c r="AO25" s="301"/>
      <c r="AP25" s="301"/>
      <c r="AS25" s="301"/>
      <c r="AU25" s="301"/>
      <c r="AV25" s="30"/>
      <c r="AW25" s="301"/>
      <c r="AY25" s="301"/>
      <c r="BQ25" s="202" t="str">
        <f t="shared" si="0"/>
        <v/>
      </c>
      <c r="BR25" s="202" t="str">
        <f t="shared" si="1"/>
        <v/>
      </c>
      <c r="BS25" s="202" t="str">
        <f t="shared" si="1"/>
        <v/>
      </c>
      <c r="BW25"/>
      <c r="BY25"/>
      <c r="CC25" s="30"/>
      <c r="CD25" s="30"/>
      <c r="CE25" s="30"/>
      <c r="CF25" s="30"/>
      <c r="CG25" s="30"/>
      <c r="CH25" s="30"/>
      <c r="CI25" s="30"/>
      <c r="CJ25" s="30"/>
      <c r="CK25" s="30"/>
      <c r="CL25" s="30"/>
      <c r="CM25" s="30"/>
      <c r="CN25" s="30"/>
      <c r="CO25" s="30"/>
      <c r="CP25" s="30"/>
      <c r="CQ25" s="30"/>
      <c r="CR25" s="30"/>
      <c r="CS25" s="30"/>
      <c r="CT25" s="30"/>
      <c r="CU25" s="30"/>
      <c r="CV25" s="30"/>
      <c r="CW25" s="30"/>
      <c r="CX25" s="30"/>
      <c r="CY25" s="208">
        <f t="shared" si="2"/>
        <v>0</v>
      </c>
      <c r="CZ25" s="209" t="str">
        <f t="shared" si="3"/>
        <v/>
      </c>
      <c r="DA25" s="209" t="str">
        <f t="shared" si="3"/>
        <v/>
      </c>
      <c r="DB25" s="301"/>
      <c r="DL25" s="30"/>
      <c r="DM25" s="30"/>
      <c r="DN25" s="30"/>
      <c r="DO25" s="30"/>
      <c r="DP25" s="30"/>
      <c r="DQ25" s="30"/>
      <c r="DR25" s="30"/>
      <c r="DS25" s="30"/>
      <c r="DT25" s="30"/>
      <c r="DU25" s="30"/>
    </row>
    <row r="26" spans="1:128" x14ac:dyDescent="0.3">
      <c r="A26" s="299"/>
      <c r="C26" s="301"/>
      <c r="D26" s="202"/>
      <c r="E26" s="301"/>
      <c r="G26" s="301"/>
      <c r="H26" s="301"/>
      <c r="I26" s="301"/>
      <c r="N26" s="301"/>
      <c r="P26" s="30" t="str">
        <f>IFERROR(INDEX('AIR (2)'!DI$5:DI$248,MATCH(N26,'AIR (2)'!DH$5:DH$248,0)),"")</f>
        <v/>
      </c>
      <c r="Q26" s="30"/>
      <c r="R26" s="30"/>
      <c r="S26" s="30"/>
      <c r="T26" s="30"/>
      <c r="U26" s="30"/>
      <c r="V26" s="30"/>
      <c r="W26" s="30"/>
      <c r="X26" s="30"/>
      <c r="Y26" s="30"/>
      <c r="Z26" s="30"/>
      <c r="AA26" s="30"/>
      <c r="AB26" s="30"/>
      <c r="AC26" s="30"/>
      <c r="AG26" s="301"/>
      <c r="AH26" s="301"/>
      <c r="AI26" s="301"/>
      <c r="AK26" s="333"/>
      <c r="AL26" s="334"/>
      <c r="AM26" s="308"/>
      <c r="AN26" s="301"/>
      <c r="AO26" s="301"/>
      <c r="AP26" s="301"/>
      <c r="AS26" s="301"/>
      <c r="AU26" s="301"/>
      <c r="AV26" s="30"/>
      <c r="AW26" s="301"/>
      <c r="AY26" s="301"/>
      <c r="BQ26" s="202" t="str">
        <f t="shared" si="0"/>
        <v/>
      </c>
      <c r="BR26" s="202" t="str">
        <f t="shared" si="1"/>
        <v/>
      </c>
      <c r="BS26" s="202" t="str">
        <f t="shared" si="1"/>
        <v/>
      </c>
      <c r="BW26"/>
      <c r="BY26"/>
      <c r="CC26" s="30"/>
      <c r="CD26" s="30"/>
      <c r="CE26" s="30"/>
      <c r="CF26" s="30"/>
      <c r="CG26" s="30"/>
      <c r="CH26" s="30"/>
      <c r="CI26" s="30"/>
      <c r="CJ26" s="30"/>
      <c r="CK26" s="30"/>
      <c r="CL26" s="30"/>
      <c r="CM26" s="30"/>
      <c r="CN26" s="30"/>
      <c r="CO26" s="30"/>
      <c r="CP26" s="30"/>
      <c r="CQ26" s="30"/>
      <c r="CR26" s="30"/>
      <c r="CS26" s="30"/>
      <c r="CT26" s="30"/>
      <c r="CU26" s="30"/>
      <c r="CV26" s="30"/>
      <c r="CW26" s="30"/>
      <c r="CX26" s="30"/>
      <c r="CY26" s="208">
        <f t="shared" si="2"/>
        <v>0</v>
      </c>
      <c r="CZ26" s="209" t="str">
        <f t="shared" si="3"/>
        <v/>
      </c>
      <c r="DA26" s="209" t="str">
        <f t="shared" si="3"/>
        <v/>
      </c>
      <c r="DB26" s="301"/>
      <c r="DL26" s="30"/>
      <c r="DM26" s="30"/>
      <c r="DN26" s="30"/>
      <c r="DO26" s="30"/>
      <c r="DP26" s="30"/>
      <c r="DQ26" s="30"/>
      <c r="DR26" s="30"/>
      <c r="DS26" s="30"/>
      <c r="DT26" s="30"/>
      <c r="DU26" s="30"/>
    </row>
    <row r="27" spans="1:128" x14ac:dyDescent="0.3">
      <c r="A27" s="299"/>
      <c r="C27" s="301"/>
      <c r="D27" s="202"/>
      <c r="E27" s="301"/>
      <c r="G27" s="301"/>
      <c r="H27" s="301"/>
      <c r="I27" s="301"/>
      <c r="N27" s="301"/>
      <c r="P27" s="30" t="str">
        <f>IFERROR(INDEX('AIR (2)'!DI$5:DI$248,MATCH(N27,'AIR (2)'!DH$5:DH$248,0)),"")</f>
        <v/>
      </c>
      <c r="Q27" s="30"/>
      <c r="R27" s="30"/>
      <c r="S27" s="30"/>
      <c r="T27" s="30"/>
      <c r="U27" s="30"/>
      <c r="V27" s="30"/>
      <c r="W27" s="30"/>
      <c r="X27" s="30"/>
      <c r="Y27" s="30"/>
      <c r="Z27" s="30"/>
      <c r="AA27" s="30"/>
      <c r="AB27" s="30"/>
      <c r="AC27" s="30"/>
      <c r="AG27" s="301"/>
      <c r="AH27" s="301"/>
      <c r="AI27" s="301"/>
      <c r="AK27" s="333"/>
      <c r="AL27" s="334"/>
      <c r="AM27" s="308"/>
      <c r="AN27" s="301"/>
      <c r="AO27" s="301"/>
      <c r="AP27" s="301"/>
      <c r="AS27" s="301"/>
      <c r="AU27" s="301"/>
      <c r="AV27" s="30"/>
      <c r="AW27" s="301"/>
      <c r="AY27" s="301"/>
      <c r="BQ27" s="202" t="str">
        <f t="shared" si="0"/>
        <v/>
      </c>
      <c r="BR27" s="202" t="str">
        <f t="shared" si="1"/>
        <v/>
      </c>
      <c r="BS27" s="202" t="str">
        <f t="shared" si="1"/>
        <v/>
      </c>
      <c r="BW27"/>
      <c r="BY27"/>
      <c r="CY27" s="208">
        <f t="shared" si="2"/>
        <v>0</v>
      </c>
      <c r="CZ27" s="209" t="str">
        <f t="shared" si="3"/>
        <v/>
      </c>
      <c r="DA27" s="209" t="str">
        <f t="shared" si="3"/>
        <v/>
      </c>
      <c r="DB27" s="301"/>
    </row>
    <row r="28" spans="1:128" x14ac:dyDescent="0.3">
      <c r="A28" s="299"/>
      <c r="C28" s="301"/>
      <c r="D28" s="202"/>
      <c r="E28" s="301"/>
      <c r="G28" s="301"/>
      <c r="H28" s="301"/>
      <c r="I28" s="301"/>
      <c r="N28" s="301"/>
      <c r="P28" s="30" t="str">
        <f>IFERROR(INDEX('AIR (2)'!DI$5:DI$248,MATCH(N28,'AIR (2)'!DH$5:DH$248,0)),"")</f>
        <v/>
      </c>
      <c r="Q28" s="30"/>
      <c r="R28" s="30"/>
      <c r="S28" s="30"/>
      <c r="T28" s="30"/>
      <c r="U28" s="30"/>
      <c r="V28" s="30"/>
      <c r="W28" s="30"/>
      <c r="X28" s="30"/>
      <c r="Y28" s="30"/>
      <c r="Z28" s="30"/>
      <c r="AA28" s="30"/>
      <c r="AB28" s="30"/>
      <c r="AC28" s="30"/>
      <c r="AG28" s="301"/>
      <c r="AH28" s="301"/>
      <c r="AI28" s="301"/>
      <c r="AK28" s="333"/>
      <c r="AL28" s="334"/>
      <c r="AM28" s="308"/>
      <c r="AN28" s="301"/>
      <c r="AO28" s="301"/>
      <c r="AP28" s="301"/>
      <c r="AS28" s="301"/>
      <c r="AU28" s="301"/>
      <c r="AV28" s="30"/>
      <c r="AW28" s="301"/>
      <c r="AY28" s="301"/>
      <c r="BQ28" s="202" t="str">
        <f t="shared" si="0"/>
        <v/>
      </c>
      <c r="BR28" s="202" t="str">
        <f t="shared" si="1"/>
        <v/>
      </c>
      <c r="BS28" s="202" t="str">
        <f t="shared" si="1"/>
        <v/>
      </c>
      <c r="BW28"/>
      <c r="BY28"/>
      <c r="CY28" s="208">
        <f t="shared" si="2"/>
        <v>0</v>
      </c>
      <c r="CZ28" s="209" t="str">
        <f t="shared" si="3"/>
        <v/>
      </c>
      <c r="DA28" s="209" t="str">
        <f t="shared" si="3"/>
        <v/>
      </c>
      <c r="DB28" s="301"/>
    </row>
    <row r="29" spans="1:128" x14ac:dyDescent="0.3">
      <c r="A29" s="299"/>
      <c r="C29" s="301"/>
      <c r="D29" s="202"/>
      <c r="E29" s="301"/>
      <c r="G29" s="301"/>
      <c r="H29" s="301"/>
      <c r="I29" s="301"/>
      <c r="N29" s="301"/>
      <c r="P29" s="30" t="str">
        <f>IFERROR(INDEX('AIR (2)'!DI$5:DI$248,MATCH(N29,'AIR (2)'!DH$5:DH$248,0)),"")</f>
        <v/>
      </c>
      <c r="Q29" s="30"/>
      <c r="R29" s="30"/>
      <c r="S29" s="30"/>
      <c r="T29" s="30"/>
      <c r="U29" s="30"/>
      <c r="V29" s="30"/>
      <c r="W29" s="30"/>
      <c r="X29" s="30"/>
      <c r="Y29" s="30"/>
      <c r="Z29" s="30"/>
      <c r="AA29" s="30"/>
      <c r="AB29" s="30"/>
      <c r="AC29" s="30"/>
      <c r="AG29" s="301"/>
      <c r="AH29" s="301"/>
      <c r="AI29" s="301"/>
      <c r="AK29" s="333"/>
      <c r="AL29" s="334"/>
      <c r="AM29" s="308"/>
      <c r="AN29" s="301"/>
      <c r="AO29" s="301"/>
      <c r="AP29" s="301"/>
      <c r="AS29" s="301"/>
      <c r="AU29" s="288"/>
      <c r="AV29" s="34"/>
      <c r="AW29" s="301"/>
      <c r="AY29" s="301"/>
      <c r="BQ29" s="202" t="str">
        <f t="shared" si="0"/>
        <v/>
      </c>
      <c r="BR29" s="202" t="str">
        <f t="shared" si="1"/>
        <v/>
      </c>
      <c r="BS29" s="202" t="str">
        <f t="shared" si="1"/>
        <v/>
      </c>
      <c r="BW29"/>
      <c r="BY29"/>
      <c r="CY29" s="208">
        <f t="shared" si="2"/>
        <v>0</v>
      </c>
      <c r="CZ29" s="209" t="str">
        <f t="shared" si="3"/>
        <v/>
      </c>
      <c r="DA29" s="209" t="str">
        <f t="shared" si="3"/>
        <v/>
      </c>
      <c r="DB29" s="301"/>
    </row>
    <row r="30" spans="1:128" x14ac:dyDescent="0.3">
      <c r="A30" s="299"/>
      <c r="C30" s="301"/>
      <c r="D30" s="202"/>
      <c r="E30" s="301"/>
      <c r="G30" s="301"/>
      <c r="H30" s="301"/>
      <c r="I30" s="301"/>
      <c r="N30" s="301"/>
      <c r="P30" s="30" t="str">
        <f>IFERROR(INDEX('AIR (2)'!DI$5:DI$248,MATCH(N30,'AIR (2)'!DH$5:DH$248,0)),"")</f>
        <v/>
      </c>
      <c r="Q30" s="30"/>
      <c r="R30" s="30"/>
      <c r="S30" s="30"/>
      <c r="T30" s="30"/>
      <c r="U30" s="30"/>
      <c r="V30" s="30"/>
      <c r="W30" s="30"/>
      <c r="X30" s="30"/>
      <c r="Y30" s="30"/>
      <c r="Z30" s="30"/>
      <c r="AA30" s="30"/>
      <c r="AB30" s="30"/>
      <c r="AC30" s="30"/>
      <c r="AG30" s="301"/>
      <c r="AH30" s="301"/>
      <c r="AI30" s="301"/>
      <c r="AK30" s="333"/>
      <c r="AL30" s="334"/>
      <c r="AM30" s="308"/>
      <c r="AN30" s="301"/>
      <c r="AO30" s="301"/>
      <c r="AP30" s="301"/>
      <c r="AS30" s="301"/>
      <c r="AU30" s="301"/>
      <c r="AV30" s="30"/>
      <c r="AW30" s="301"/>
      <c r="AY30" s="301"/>
      <c r="BQ30" s="202" t="str">
        <f t="shared" si="0"/>
        <v/>
      </c>
      <c r="BR30" s="202" t="str">
        <f t="shared" si="1"/>
        <v/>
      </c>
      <c r="BS30" s="202" t="str">
        <f t="shared" si="1"/>
        <v/>
      </c>
      <c r="BW30"/>
      <c r="BY30"/>
      <c r="CY30" s="208">
        <f t="shared" si="2"/>
        <v>0</v>
      </c>
      <c r="CZ30" s="209" t="str">
        <f t="shared" si="3"/>
        <v/>
      </c>
      <c r="DA30" s="209" t="str">
        <f t="shared" si="3"/>
        <v/>
      </c>
      <c r="DB30" s="301"/>
    </row>
    <row r="31" spans="1:128" x14ac:dyDescent="0.3">
      <c r="A31" s="299"/>
      <c r="C31" s="301"/>
      <c r="D31" s="202"/>
      <c r="E31" s="301"/>
      <c r="G31" s="301"/>
      <c r="H31" s="301"/>
      <c r="I31" s="301"/>
      <c r="N31" s="301"/>
      <c r="P31" s="30" t="str">
        <f>IFERROR(INDEX('AIR (2)'!DI$5:DI$248,MATCH(N31,'AIR (2)'!DH$5:DH$248,0)),"")</f>
        <v/>
      </c>
      <c r="Q31" s="30"/>
      <c r="R31" s="30"/>
      <c r="S31" s="30"/>
      <c r="T31" s="30"/>
      <c r="U31" s="30"/>
      <c r="V31" s="30"/>
      <c r="W31" s="30"/>
      <c r="X31" s="30"/>
      <c r="Y31" s="30"/>
      <c r="Z31" s="30"/>
      <c r="AA31" s="30"/>
      <c r="AB31" s="30"/>
      <c r="AC31" s="30"/>
      <c r="AG31" s="301"/>
      <c r="AH31" s="301"/>
      <c r="AI31" s="301"/>
      <c r="AK31" s="333"/>
      <c r="AL31" s="334"/>
      <c r="AM31" s="308"/>
      <c r="AN31" s="301"/>
      <c r="AO31" s="301"/>
      <c r="AP31" s="301"/>
      <c r="AS31" s="301"/>
      <c r="AU31" s="301"/>
      <c r="AV31" s="30"/>
      <c r="AW31" s="301"/>
      <c r="AY31" s="301"/>
      <c r="BQ31" s="202" t="str">
        <f t="shared" si="0"/>
        <v/>
      </c>
      <c r="BR31" s="202" t="str">
        <f t="shared" si="1"/>
        <v/>
      </c>
      <c r="BS31" s="202" t="str">
        <f t="shared" si="1"/>
        <v/>
      </c>
      <c r="BW31"/>
      <c r="BY31"/>
      <c r="CY31" s="208">
        <f t="shared" si="2"/>
        <v>0</v>
      </c>
      <c r="CZ31" s="209" t="str">
        <f t="shared" si="3"/>
        <v/>
      </c>
      <c r="DA31" s="209" t="str">
        <f t="shared" si="3"/>
        <v/>
      </c>
      <c r="DB31" s="301"/>
    </row>
    <row r="32" spans="1:128" x14ac:dyDescent="0.3">
      <c r="A32" s="299"/>
      <c r="C32" s="301"/>
      <c r="D32" s="202"/>
      <c r="E32" s="301"/>
      <c r="G32" s="301"/>
      <c r="H32" s="301"/>
      <c r="I32" s="301"/>
      <c r="N32" s="301"/>
      <c r="P32" s="30" t="str">
        <f>IFERROR(INDEX('AIR (2)'!DI$5:DI$248,MATCH(N32,'AIR (2)'!DH$5:DH$248,0)),"")</f>
        <v/>
      </c>
      <c r="Q32" s="30"/>
      <c r="R32" s="30"/>
      <c r="S32" s="30"/>
      <c r="T32" s="30"/>
      <c r="U32" s="30"/>
      <c r="V32" s="30"/>
      <c r="W32" s="30"/>
      <c r="X32" s="30"/>
      <c r="Y32" s="30"/>
      <c r="Z32" s="30"/>
      <c r="AA32" s="30"/>
      <c r="AB32" s="30"/>
      <c r="AC32" s="30"/>
      <c r="AG32" s="301"/>
      <c r="AH32" s="301"/>
      <c r="AI32" s="301"/>
      <c r="AK32" s="333"/>
      <c r="AL32" s="334"/>
      <c r="AM32" s="308"/>
      <c r="AN32" s="301"/>
      <c r="AO32" s="301"/>
      <c r="AP32" s="301"/>
      <c r="AS32" s="301"/>
      <c r="AU32" s="301"/>
      <c r="AV32" s="30"/>
      <c r="AW32" s="301"/>
      <c r="AY32" s="301"/>
      <c r="BQ32" s="202" t="str">
        <f t="shared" si="0"/>
        <v/>
      </c>
      <c r="BR32" s="202" t="str">
        <f t="shared" si="1"/>
        <v/>
      </c>
      <c r="BS32" s="202" t="str">
        <f t="shared" si="1"/>
        <v/>
      </c>
      <c r="BW32"/>
      <c r="BY32"/>
      <c r="CY32" s="208">
        <f t="shared" si="2"/>
        <v>0</v>
      </c>
      <c r="CZ32" s="209" t="str">
        <f t="shared" si="3"/>
        <v/>
      </c>
      <c r="DA32" s="209" t="str">
        <f t="shared" si="3"/>
        <v/>
      </c>
      <c r="DB32" s="301"/>
    </row>
    <row r="33" spans="1:106" x14ac:dyDescent="0.3">
      <c r="A33" s="299"/>
      <c r="C33" s="301"/>
      <c r="D33" s="202"/>
      <c r="E33" s="301"/>
      <c r="G33" s="301"/>
      <c r="H33" s="301"/>
      <c r="I33" s="301"/>
      <c r="N33" s="301"/>
      <c r="P33" s="30" t="str">
        <f>IFERROR(INDEX('AIR (2)'!DI$5:DI$248,MATCH(N33,'AIR (2)'!DH$5:DH$248,0)),"")</f>
        <v/>
      </c>
      <c r="Q33" s="30"/>
      <c r="R33" s="30"/>
      <c r="S33" s="30"/>
      <c r="T33" s="30"/>
      <c r="U33" s="30"/>
      <c r="V33" s="30"/>
      <c r="W33" s="30"/>
      <c r="X33" s="30"/>
      <c r="Y33" s="30"/>
      <c r="Z33" s="30"/>
      <c r="AA33" s="30"/>
      <c r="AB33" s="30"/>
      <c r="AC33" s="30"/>
      <c r="AG33" s="301"/>
      <c r="AH33" s="301"/>
      <c r="AI33" s="301"/>
      <c r="AK33" s="333"/>
      <c r="AL33" s="334"/>
      <c r="AM33" s="308"/>
      <c r="AN33" s="301"/>
      <c r="AO33" s="301"/>
      <c r="AP33" s="301"/>
      <c r="AS33" s="301"/>
      <c r="AU33" s="301"/>
      <c r="AW33" s="301"/>
      <c r="AY33" s="301"/>
      <c r="BQ33" s="202" t="str">
        <f t="shared" si="0"/>
        <v/>
      </c>
      <c r="BR33" s="202" t="str">
        <f t="shared" si="1"/>
        <v/>
      </c>
      <c r="BS33" s="202" t="str">
        <f t="shared" si="1"/>
        <v/>
      </c>
      <c r="BW33"/>
      <c r="BY33"/>
      <c r="CY33" s="208">
        <f t="shared" si="2"/>
        <v>0</v>
      </c>
      <c r="CZ33" s="209" t="str">
        <f t="shared" si="3"/>
        <v/>
      </c>
      <c r="DA33" s="209" t="str">
        <f t="shared" si="3"/>
        <v/>
      </c>
      <c r="DB33" s="301"/>
    </row>
    <row r="34" spans="1:106" x14ac:dyDescent="0.3">
      <c r="A34" s="299"/>
      <c r="C34" s="301"/>
      <c r="D34" s="202"/>
      <c r="E34" s="301"/>
      <c r="G34" s="301"/>
      <c r="H34" s="301"/>
      <c r="I34" s="301"/>
      <c r="N34" s="301"/>
      <c r="P34" s="30" t="str">
        <f>IFERROR(INDEX('AIR (2)'!DI$5:DI$248,MATCH(N34,'AIR (2)'!DH$5:DH$248,0)),"")</f>
        <v/>
      </c>
      <c r="Q34" s="30"/>
      <c r="R34" s="30"/>
      <c r="S34" s="30"/>
      <c r="T34" s="30"/>
      <c r="U34" s="30"/>
      <c r="V34" s="30"/>
      <c r="W34" s="30"/>
      <c r="X34" s="30"/>
      <c r="Y34" s="30"/>
      <c r="Z34" s="30"/>
      <c r="AA34" s="30"/>
      <c r="AB34" s="30"/>
      <c r="AC34" s="30"/>
      <c r="AG34" s="301"/>
      <c r="AH34" s="301"/>
      <c r="AI34" s="301"/>
      <c r="AK34" s="333"/>
      <c r="AL34" s="334"/>
      <c r="AM34" s="308"/>
      <c r="AN34" s="301"/>
      <c r="AO34" s="301"/>
      <c r="AP34" s="301"/>
      <c r="AS34" s="301"/>
      <c r="AU34" s="301"/>
      <c r="AW34" s="301"/>
      <c r="AY34" s="301"/>
      <c r="BQ34" s="202" t="str">
        <f t="shared" si="0"/>
        <v/>
      </c>
      <c r="BR34" s="202" t="str">
        <f t="shared" si="1"/>
        <v/>
      </c>
      <c r="BS34" s="202" t="str">
        <f t="shared" si="1"/>
        <v/>
      </c>
      <c r="BW34"/>
      <c r="BY34"/>
      <c r="CY34" s="208">
        <f t="shared" si="2"/>
        <v>0</v>
      </c>
      <c r="CZ34" s="209" t="str">
        <f t="shared" si="3"/>
        <v/>
      </c>
      <c r="DA34" s="209" t="str">
        <f t="shared" si="3"/>
        <v/>
      </c>
      <c r="DB34" s="301"/>
    </row>
    <row r="35" spans="1:106" x14ac:dyDescent="0.3">
      <c r="A35" s="299"/>
      <c r="C35" s="301"/>
      <c r="D35" s="202"/>
      <c r="E35" s="301"/>
      <c r="G35" s="301"/>
      <c r="H35" s="301"/>
      <c r="I35" s="301"/>
      <c r="N35" s="301"/>
      <c r="P35" s="30" t="str">
        <f>IFERROR(INDEX('AIR (2)'!DI$5:DI$248,MATCH(N35,'AIR (2)'!DH$5:DH$248,0)),"")</f>
        <v/>
      </c>
      <c r="Q35" s="30"/>
      <c r="R35" s="30"/>
      <c r="S35" s="30"/>
      <c r="T35" s="30"/>
      <c r="U35" s="30"/>
      <c r="V35" s="30"/>
      <c r="W35" s="30"/>
      <c r="X35" s="30"/>
      <c r="Y35" s="30"/>
      <c r="Z35" s="30"/>
      <c r="AA35" s="30"/>
      <c r="AB35" s="30"/>
      <c r="AC35" s="30"/>
      <c r="AG35" s="301"/>
      <c r="AH35" s="301"/>
      <c r="AI35" s="301"/>
      <c r="AK35" s="333"/>
      <c r="AL35" s="334"/>
      <c r="AM35" s="308"/>
      <c r="AN35" s="301"/>
      <c r="AO35" s="301"/>
      <c r="AP35" s="301"/>
      <c r="AS35" s="301"/>
      <c r="AU35" s="301"/>
      <c r="AW35" s="301"/>
      <c r="AY35" s="301"/>
      <c r="BQ35" s="202" t="str">
        <f t="shared" si="0"/>
        <v/>
      </c>
      <c r="BR35" s="202" t="str">
        <f t="shared" si="1"/>
        <v/>
      </c>
      <c r="BS35" s="202" t="str">
        <f t="shared" si="1"/>
        <v/>
      </c>
      <c r="BW35"/>
      <c r="BY35"/>
      <c r="CY35" s="208">
        <f t="shared" si="2"/>
        <v>0</v>
      </c>
      <c r="CZ35" s="209" t="str">
        <f t="shared" si="3"/>
        <v/>
      </c>
      <c r="DA35" s="209" t="str">
        <f t="shared" si="3"/>
        <v/>
      </c>
      <c r="DB35" s="301"/>
    </row>
    <row r="36" spans="1:106" x14ac:dyDescent="0.3">
      <c r="A36" s="299"/>
      <c r="C36" s="301"/>
      <c r="D36" s="202"/>
      <c r="E36" s="301"/>
      <c r="G36" s="301"/>
      <c r="H36" s="301"/>
      <c r="I36" s="301"/>
      <c r="N36" s="301"/>
      <c r="P36" s="30" t="str">
        <f>IFERROR(INDEX('AIR (2)'!DI$5:DI$248,MATCH(N36,'AIR (2)'!DH$5:DH$248,0)),"")</f>
        <v/>
      </c>
      <c r="Q36" s="30"/>
      <c r="R36" s="30"/>
      <c r="S36" s="30"/>
      <c r="T36" s="30"/>
      <c r="U36" s="30"/>
      <c r="V36" s="30"/>
      <c r="W36" s="30"/>
      <c r="X36" s="30"/>
      <c r="Y36" s="30"/>
      <c r="Z36" s="30"/>
      <c r="AA36" s="30"/>
      <c r="AB36" s="30"/>
      <c r="AC36" s="30"/>
      <c r="AG36" s="301"/>
      <c r="AH36" s="301"/>
      <c r="AI36" s="301"/>
      <c r="AK36" s="333"/>
      <c r="AL36" s="334"/>
      <c r="AM36" s="308"/>
      <c r="AN36" s="301"/>
      <c r="AO36" s="301"/>
      <c r="AP36" s="301"/>
      <c r="AS36" s="301"/>
      <c r="AU36" s="301"/>
      <c r="AW36" s="301"/>
      <c r="AY36" s="301"/>
      <c r="BQ36" s="202" t="str">
        <f t="shared" si="0"/>
        <v/>
      </c>
      <c r="BR36" s="202" t="str">
        <f t="shared" si="1"/>
        <v/>
      </c>
      <c r="BS36" s="202" t="str">
        <f t="shared" si="1"/>
        <v/>
      </c>
      <c r="BW36"/>
      <c r="BY36"/>
      <c r="CY36" s="208">
        <f t="shared" si="2"/>
        <v>0</v>
      </c>
      <c r="CZ36" s="209" t="str">
        <f t="shared" si="3"/>
        <v/>
      </c>
      <c r="DA36" s="209" t="str">
        <f t="shared" si="3"/>
        <v/>
      </c>
      <c r="DB36" s="301"/>
    </row>
    <row r="37" spans="1:106" x14ac:dyDescent="0.3">
      <c r="A37" s="299"/>
      <c r="C37" s="301"/>
      <c r="D37" s="202"/>
      <c r="E37" s="301"/>
      <c r="G37" s="301"/>
      <c r="H37" s="301"/>
      <c r="I37" s="301"/>
      <c r="N37" s="301"/>
      <c r="P37" s="30" t="str">
        <f>IFERROR(INDEX('AIR (2)'!DI$5:DI$248,MATCH(N37,'AIR (2)'!DH$5:DH$248,0)),"")</f>
        <v/>
      </c>
      <c r="Q37" s="30"/>
      <c r="R37" s="30"/>
      <c r="S37" s="30"/>
      <c r="T37" s="30"/>
      <c r="U37" s="30"/>
      <c r="V37" s="30"/>
      <c r="W37" s="30"/>
      <c r="X37" s="30"/>
      <c r="Y37" s="30"/>
      <c r="Z37" s="30"/>
      <c r="AA37" s="30"/>
      <c r="AB37" s="30"/>
      <c r="AC37" s="30"/>
      <c r="AG37" s="301"/>
      <c r="AH37" s="301"/>
      <c r="AI37" s="301"/>
      <c r="AK37" s="333"/>
      <c r="AL37" s="334"/>
      <c r="AM37" s="308"/>
      <c r="AN37" s="301"/>
      <c r="AO37" s="301"/>
      <c r="AP37" s="301"/>
      <c r="AS37" s="301"/>
      <c r="AU37" s="301"/>
      <c r="AW37" s="301"/>
      <c r="AY37" s="301"/>
      <c r="BQ37" s="202" t="str">
        <f t="shared" si="0"/>
        <v/>
      </c>
      <c r="BR37" s="202" t="str">
        <f t="shared" si="1"/>
        <v/>
      </c>
      <c r="BS37" s="202" t="str">
        <f t="shared" si="1"/>
        <v/>
      </c>
      <c r="BW37"/>
      <c r="BY37"/>
      <c r="CY37" s="208">
        <f t="shared" si="2"/>
        <v>0</v>
      </c>
      <c r="CZ37" s="209" t="str">
        <f t="shared" si="3"/>
        <v/>
      </c>
      <c r="DA37" s="209" t="str">
        <f t="shared" si="3"/>
        <v/>
      </c>
      <c r="DB37" s="301"/>
    </row>
    <row r="38" spans="1:106" x14ac:dyDescent="0.3">
      <c r="A38" s="299"/>
      <c r="C38" s="301"/>
      <c r="D38" s="202"/>
      <c r="E38" s="301"/>
      <c r="G38" s="301"/>
      <c r="H38" s="301"/>
      <c r="I38" s="301"/>
      <c r="N38" s="301"/>
      <c r="P38" s="30" t="str">
        <f>IFERROR(INDEX('AIR (2)'!DI$5:DI$248,MATCH(N38,'AIR (2)'!DH$5:DH$248,0)),"")</f>
        <v/>
      </c>
      <c r="Q38" s="30"/>
      <c r="R38" s="30"/>
      <c r="S38" s="30"/>
      <c r="T38" s="30"/>
      <c r="U38" s="30"/>
      <c r="V38" s="30"/>
      <c r="W38" s="30"/>
      <c r="X38" s="30"/>
      <c r="Y38" s="30"/>
      <c r="Z38" s="30"/>
      <c r="AA38" s="30"/>
      <c r="AB38" s="30"/>
      <c r="AC38" s="30"/>
      <c r="AG38" s="301"/>
      <c r="AH38" s="301"/>
      <c r="AI38" s="301"/>
      <c r="AK38" s="333"/>
      <c r="AL38" s="334"/>
      <c r="AM38" s="308"/>
      <c r="AN38" s="301"/>
      <c r="AO38" s="301"/>
      <c r="AP38" s="301"/>
      <c r="AS38" s="301"/>
      <c r="AU38" s="301"/>
      <c r="AW38" s="301"/>
      <c r="AY38" s="301"/>
      <c r="BQ38" s="202" t="str">
        <f t="shared" si="0"/>
        <v/>
      </c>
      <c r="BR38" s="202" t="str">
        <f t="shared" si="1"/>
        <v/>
      </c>
      <c r="BS38" s="202" t="str">
        <f t="shared" si="1"/>
        <v/>
      </c>
      <c r="BW38"/>
      <c r="BY38"/>
      <c r="CY38" s="208">
        <f t="shared" si="2"/>
        <v>0</v>
      </c>
      <c r="CZ38" s="209" t="str">
        <f t="shared" si="3"/>
        <v/>
      </c>
      <c r="DA38" s="209" t="str">
        <f t="shared" si="3"/>
        <v/>
      </c>
      <c r="DB38" s="301"/>
    </row>
    <row r="39" spans="1:106" x14ac:dyDescent="0.3">
      <c r="A39" s="299"/>
      <c r="C39" s="301"/>
      <c r="D39" s="202"/>
      <c r="E39" s="301"/>
      <c r="G39" s="301"/>
      <c r="H39" s="301"/>
      <c r="I39" s="301"/>
      <c r="N39" s="301"/>
      <c r="P39" s="30" t="str">
        <f>IFERROR(INDEX('AIR (2)'!DI$5:DI$248,MATCH(N39,'AIR (2)'!DH$5:DH$248,0)),"")</f>
        <v/>
      </c>
      <c r="Q39" s="30"/>
      <c r="R39" s="30"/>
      <c r="S39" s="30"/>
      <c r="T39" s="30"/>
      <c r="U39" s="30"/>
      <c r="V39" s="30"/>
      <c r="W39" s="30"/>
      <c r="X39" s="30"/>
      <c r="Y39" s="30"/>
      <c r="Z39" s="30"/>
      <c r="AA39" s="30"/>
      <c r="AB39" s="30"/>
      <c r="AC39" s="30"/>
      <c r="AG39" s="301"/>
      <c r="AH39" s="301"/>
      <c r="AI39" s="301"/>
      <c r="AK39" s="333"/>
      <c r="AL39" s="334"/>
      <c r="AM39" s="308"/>
      <c r="AN39" s="301"/>
      <c r="AO39" s="301"/>
      <c r="AP39" s="301"/>
      <c r="AS39" s="301"/>
      <c r="AU39" s="301"/>
      <c r="AW39" s="301"/>
      <c r="AY39" s="301"/>
      <c r="BQ39" s="202" t="str">
        <f t="shared" si="0"/>
        <v/>
      </c>
      <c r="BR39" s="202" t="str">
        <f t="shared" si="1"/>
        <v/>
      </c>
      <c r="BS39" s="202" t="str">
        <f t="shared" si="1"/>
        <v/>
      </c>
      <c r="BW39"/>
      <c r="BY39"/>
      <c r="CY39" s="208">
        <f t="shared" si="2"/>
        <v>0</v>
      </c>
      <c r="CZ39" s="209" t="str">
        <f t="shared" si="3"/>
        <v/>
      </c>
      <c r="DA39" s="209" t="str">
        <f t="shared" si="3"/>
        <v/>
      </c>
      <c r="DB39" s="301"/>
    </row>
    <row r="40" spans="1:106" x14ac:dyDescent="0.3">
      <c r="A40" s="299"/>
      <c r="C40" s="301"/>
      <c r="D40" s="202"/>
      <c r="E40" s="301"/>
      <c r="G40" s="301"/>
      <c r="H40" s="301"/>
      <c r="I40" s="301"/>
      <c r="N40" s="301"/>
      <c r="P40" s="30" t="str">
        <f>IFERROR(INDEX('AIR (2)'!DI$5:DI$248,MATCH(N40,'AIR (2)'!DH$5:DH$248,0)),"")</f>
        <v/>
      </c>
      <c r="Q40" s="30"/>
      <c r="R40" s="30"/>
      <c r="S40" s="30"/>
      <c r="T40" s="30"/>
      <c r="U40" s="30"/>
      <c r="V40" s="30"/>
      <c r="W40" s="30"/>
      <c r="X40" s="30"/>
      <c r="Y40" s="30"/>
      <c r="Z40" s="30"/>
      <c r="AA40" s="30"/>
      <c r="AB40" s="30"/>
      <c r="AC40" s="30"/>
      <c r="AG40" s="301"/>
      <c r="AH40" s="301"/>
      <c r="AI40" s="301"/>
      <c r="AK40" s="333"/>
      <c r="AL40" s="334"/>
      <c r="AM40" s="308"/>
      <c r="AN40" s="301"/>
      <c r="AO40" s="301"/>
      <c r="AP40" s="301"/>
      <c r="AS40" s="301"/>
      <c r="AU40" s="301"/>
      <c r="AW40" s="301"/>
      <c r="AY40" s="301"/>
      <c r="BQ40" s="202" t="str">
        <f t="shared" si="0"/>
        <v/>
      </c>
      <c r="BR40" s="202" t="str">
        <f t="shared" si="1"/>
        <v/>
      </c>
      <c r="BS40" s="202" t="str">
        <f t="shared" si="1"/>
        <v/>
      </c>
      <c r="BW40"/>
      <c r="BY40"/>
      <c r="CY40" s="208">
        <f t="shared" si="2"/>
        <v>0</v>
      </c>
      <c r="CZ40" s="209" t="str">
        <f t="shared" si="3"/>
        <v/>
      </c>
      <c r="DA40" s="209" t="str">
        <f t="shared" si="3"/>
        <v/>
      </c>
      <c r="DB40" s="301"/>
    </row>
    <row r="41" spans="1:106" x14ac:dyDescent="0.3">
      <c r="A41" s="299"/>
      <c r="C41" s="301"/>
      <c r="D41" s="202"/>
      <c r="E41" s="301"/>
      <c r="G41" s="301"/>
      <c r="H41" s="301"/>
      <c r="I41" s="301"/>
      <c r="N41" s="301"/>
      <c r="P41" s="30" t="str">
        <f>IFERROR(INDEX('AIR (2)'!DI$5:DI$248,MATCH(N41,'AIR (2)'!DH$5:DH$248,0)),"")</f>
        <v/>
      </c>
      <c r="Q41" s="30"/>
      <c r="R41" s="30"/>
      <c r="S41" s="30"/>
      <c r="T41" s="30"/>
      <c r="U41" s="30"/>
      <c r="V41" s="30"/>
      <c r="W41" s="30"/>
      <c r="X41" s="30"/>
      <c r="Y41" s="30"/>
      <c r="Z41" s="30"/>
      <c r="AA41" s="30"/>
      <c r="AB41" s="30"/>
      <c r="AC41" s="30"/>
      <c r="AG41" s="301"/>
      <c r="AH41" s="301"/>
      <c r="AI41" s="301"/>
      <c r="AK41" s="333"/>
      <c r="AL41" s="334"/>
      <c r="AM41" s="308"/>
      <c r="AN41" s="301"/>
      <c r="AO41" s="301"/>
      <c r="AP41" s="301"/>
      <c r="AS41" s="301"/>
      <c r="AU41" s="301"/>
      <c r="AW41" s="301"/>
      <c r="AY41" s="301"/>
      <c r="BQ41" s="202" t="str">
        <f t="shared" si="0"/>
        <v/>
      </c>
      <c r="BR41" s="202" t="str">
        <f t="shared" si="1"/>
        <v/>
      </c>
      <c r="BS41" s="202" t="str">
        <f t="shared" si="1"/>
        <v/>
      </c>
      <c r="BW41"/>
      <c r="BY41"/>
      <c r="CY41" s="208">
        <f t="shared" si="2"/>
        <v>0</v>
      </c>
      <c r="CZ41" s="209" t="str">
        <f t="shared" si="3"/>
        <v/>
      </c>
      <c r="DA41" s="209" t="str">
        <f t="shared" si="3"/>
        <v/>
      </c>
      <c r="DB41" s="301"/>
    </row>
    <row r="42" spans="1:106" x14ac:dyDescent="0.3">
      <c r="A42" s="299"/>
      <c r="C42" s="301"/>
      <c r="D42" s="202"/>
      <c r="E42" s="301"/>
      <c r="G42" s="301"/>
      <c r="H42" s="301"/>
      <c r="I42" s="301"/>
      <c r="N42" s="301"/>
      <c r="P42" s="30" t="str">
        <f>IFERROR(INDEX('AIR (2)'!DI$5:DI$248,MATCH(N42,'AIR (2)'!DH$5:DH$248,0)),"")</f>
        <v/>
      </c>
      <c r="Q42" s="30"/>
      <c r="R42" s="30"/>
      <c r="S42" s="30"/>
      <c r="T42" s="30"/>
      <c r="U42" s="30"/>
      <c r="V42" s="30"/>
      <c r="W42" s="30"/>
      <c r="X42" s="30"/>
      <c r="Y42" s="30"/>
      <c r="Z42" s="30"/>
      <c r="AA42" s="30"/>
      <c r="AB42" s="30"/>
      <c r="AC42" s="30"/>
      <c r="AG42" s="301"/>
      <c r="AH42" s="301"/>
      <c r="AI42" s="301"/>
      <c r="AK42" s="333"/>
      <c r="AL42" s="334"/>
      <c r="AM42" s="308"/>
      <c r="AN42" s="301"/>
      <c r="AO42" s="301"/>
      <c r="AP42" s="301"/>
      <c r="AS42" s="301"/>
      <c r="AU42" s="301"/>
      <c r="AW42" s="301"/>
      <c r="AY42" s="301"/>
      <c r="BQ42" s="202" t="str">
        <f t="shared" si="0"/>
        <v/>
      </c>
      <c r="BR42" s="202" t="str">
        <f t="shared" si="1"/>
        <v/>
      </c>
      <c r="BS42" s="202" t="str">
        <f t="shared" si="1"/>
        <v/>
      </c>
      <c r="BW42"/>
      <c r="BY42"/>
      <c r="CY42" s="208">
        <f t="shared" si="2"/>
        <v>0</v>
      </c>
      <c r="CZ42" s="209" t="str">
        <f t="shared" si="3"/>
        <v/>
      </c>
      <c r="DA42" s="209" t="str">
        <f t="shared" si="3"/>
        <v/>
      </c>
      <c r="DB42" s="301"/>
    </row>
    <row r="43" spans="1:106" x14ac:dyDescent="0.3">
      <c r="A43" s="299"/>
      <c r="C43" s="301"/>
      <c r="D43" s="202"/>
      <c r="E43" s="301"/>
      <c r="G43" s="301"/>
      <c r="H43" s="301"/>
      <c r="I43" s="301"/>
      <c r="N43" s="301"/>
      <c r="P43" s="30" t="str">
        <f>IFERROR(INDEX('AIR (2)'!DI$5:DI$248,MATCH(N43,'AIR (2)'!DH$5:DH$248,0)),"")</f>
        <v/>
      </c>
      <c r="Q43" s="30"/>
      <c r="R43" s="30"/>
      <c r="S43" s="30"/>
      <c r="T43" s="30"/>
      <c r="U43" s="30"/>
      <c r="V43" s="30"/>
      <c r="W43" s="30"/>
      <c r="X43" s="30"/>
      <c r="Y43" s="30"/>
      <c r="Z43" s="30"/>
      <c r="AA43" s="30"/>
      <c r="AB43" s="30"/>
      <c r="AC43" s="30"/>
      <c r="AG43" s="301"/>
      <c r="AH43" s="301"/>
      <c r="AI43" s="301"/>
      <c r="AK43" s="333"/>
      <c r="AL43" s="334"/>
      <c r="AM43" s="308"/>
      <c r="AN43" s="301"/>
      <c r="AO43" s="301"/>
      <c r="AP43" s="301"/>
      <c r="AS43" s="301"/>
      <c r="AU43" s="301"/>
      <c r="AW43" s="301"/>
      <c r="AY43" s="301"/>
      <c r="BQ43" s="202" t="str">
        <f t="shared" si="0"/>
        <v/>
      </c>
      <c r="BR43" s="202" t="str">
        <f t="shared" si="1"/>
        <v/>
      </c>
      <c r="BS43" s="202" t="str">
        <f t="shared" si="1"/>
        <v/>
      </c>
      <c r="BW43"/>
      <c r="BY43"/>
      <c r="CY43" s="208">
        <f t="shared" si="2"/>
        <v>0</v>
      </c>
      <c r="CZ43" s="209" t="str">
        <f t="shared" si="3"/>
        <v/>
      </c>
      <c r="DA43" s="209" t="str">
        <f t="shared" si="3"/>
        <v/>
      </c>
      <c r="DB43" s="301"/>
    </row>
    <row r="44" spans="1:106" x14ac:dyDescent="0.3">
      <c r="A44" s="299"/>
      <c r="C44" s="301"/>
      <c r="D44" s="202"/>
      <c r="E44" s="301"/>
      <c r="G44" s="301"/>
      <c r="H44" s="301"/>
      <c r="I44" s="301"/>
      <c r="N44" s="301"/>
      <c r="P44" s="30" t="str">
        <f>IFERROR(INDEX('AIR (2)'!DI$5:DI$248,MATCH(N44,'AIR (2)'!DH$5:DH$248,0)),"")</f>
        <v/>
      </c>
      <c r="Q44" s="30"/>
      <c r="R44" s="30"/>
      <c r="S44" s="30"/>
      <c r="T44" s="30"/>
      <c r="U44" s="30"/>
      <c r="V44" s="30"/>
      <c r="W44" s="30"/>
      <c r="X44" s="30"/>
      <c r="Y44" s="30"/>
      <c r="Z44" s="30"/>
      <c r="AA44" s="30"/>
      <c r="AB44" s="30"/>
      <c r="AC44" s="30"/>
      <c r="AG44" s="301"/>
      <c r="AH44" s="301"/>
      <c r="AI44" s="301"/>
      <c r="AK44" s="333"/>
      <c r="AL44" s="334"/>
      <c r="AM44" s="308"/>
      <c r="AN44" s="301"/>
      <c r="AO44" s="301"/>
      <c r="AP44" s="301"/>
      <c r="AS44" s="301"/>
      <c r="AU44" s="301"/>
      <c r="AW44" s="301"/>
      <c r="AY44" s="301"/>
      <c r="BQ44" s="202" t="str">
        <f t="shared" si="0"/>
        <v/>
      </c>
      <c r="BR44" s="202" t="str">
        <f t="shared" si="1"/>
        <v/>
      </c>
      <c r="BS44" s="202" t="str">
        <f t="shared" si="1"/>
        <v/>
      </c>
      <c r="BW44"/>
      <c r="BY44"/>
      <c r="CY44" s="208">
        <f t="shared" si="2"/>
        <v>0</v>
      </c>
      <c r="CZ44" s="209" t="str">
        <f t="shared" si="3"/>
        <v/>
      </c>
      <c r="DA44" s="209" t="str">
        <f t="shared" si="3"/>
        <v/>
      </c>
      <c r="DB44" s="301"/>
    </row>
    <row r="45" spans="1:106" x14ac:dyDescent="0.3">
      <c r="A45" s="299"/>
      <c r="C45" s="301"/>
      <c r="D45" s="202"/>
      <c r="E45" s="301"/>
      <c r="G45" s="301"/>
      <c r="H45" s="301"/>
      <c r="I45" s="301"/>
      <c r="N45" s="301"/>
      <c r="P45" s="30" t="str">
        <f>IFERROR(INDEX('AIR (2)'!DI$5:DI$248,MATCH(N45,'AIR (2)'!DH$5:DH$248,0)),"")</f>
        <v/>
      </c>
      <c r="Q45" s="30"/>
      <c r="R45" s="30"/>
      <c r="S45" s="30"/>
      <c r="T45" s="30"/>
      <c r="U45" s="30"/>
      <c r="V45" s="30"/>
      <c r="W45" s="30"/>
      <c r="X45" s="30"/>
      <c r="Y45" s="30"/>
      <c r="Z45" s="30"/>
      <c r="AA45" s="30"/>
      <c r="AB45" s="30"/>
      <c r="AC45" s="30"/>
      <c r="AG45" s="301"/>
      <c r="AH45" s="301"/>
      <c r="AI45" s="301"/>
      <c r="AK45" s="333"/>
      <c r="AL45" s="334"/>
      <c r="AM45" s="308"/>
      <c r="AN45" s="301"/>
      <c r="AO45" s="301"/>
      <c r="AP45" s="301"/>
      <c r="AS45" s="301"/>
      <c r="AU45" s="301"/>
      <c r="AW45" s="301"/>
      <c r="AY45" s="301"/>
      <c r="BQ45" s="202" t="str">
        <f t="shared" si="0"/>
        <v/>
      </c>
      <c r="BR45" s="202" t="str">
        <f t="shared" si="1"/>
        <v/>
      </c>
      <c r="BS45" s="202" t="str">
        <f t="shared" si="1"/>
        <v/>
      </c>
      <c r="BW45"/>
      <c r="BY45"/>
      <c r="CY45" s="208">
        <f t="shared" si="2"/>
        <v>0</v>
      </c>
      <c r="CZ45" s="209" t="str">
        <f t="shared" si="3"/>
        <v/>
      </c>
      <c r="DA45" s="209" t="str">
        <f t="shared" si="3"/>
        <v/>
      </c>
      <c r="DB45" s="301"/>
    </row>
    <row r="46" spans="1:106" x14ac:dyDescent="0.3">
      <c r="A46" s="299"/>
      <c r="C46" s="301"/>
      <c r="D46" s="202"/>
      <c r="E46" s="301"/>
      <c r="G46" s="301"/>
      <c r="H46" s="301"/>
      <c r="I46" s="301"/>
      <c r="N46" s="301"/>
      <c r="P46" s="30" t="str">
        <f>IFERROR(INDEX('AIR (2)'!DI$5:DI$248,MATCH(N46,'AIR (2)'!DH$5:DH$248,0)),"")</f>
        <v/>
      </c>
      <c r="Q46" s="30"/>
      <c r="R46" s="30"/>
      <c r="S46" s="30"/>
      <c r="T46" s="30"/>
      <c r="U46" s="30"/>
      <c r="V46" s="30"/>
      <c r="W46" s="30"/>
      <c r="X46" s="30"/>
      <c r="Y46" s="30"/>
      <c r="Z46" s="30"/>
      <c r="AA46" s="30"/>
      <c r="AB46" s="30"/>
      <c r="AC46" s="30"/>
      <c r="AG46" s="301"/>
      <c r="AH46" s="301"/>
      <c r="AI46" s="301"/>
      <c r="AK46" s="333"/>
      <c r="AL46" s="334"/>
      <c r="AM46" s="308"/>
      <c r="AN46" s="301"/>
      <c r="AO46" s="301"/>
      <c r="AP46" s="301"/>
      <c r="AS46" s="301"/>
      <c r="AU46" s="301"/>
      <c r="AW46" s="301"/>
      <c r="AY46" s="301"/>
      <c r="BQ46" s="202" t="str">
        <f t="shared" si="0"/>
        <v/>
      </c>
      <c r="BR46" s="202" t="str">
        <f t="shared" si="1"/>
        <v/>
      </c>
      <c r="BS46" s="202" t="str">
        <f t="shared" si="1"/>
        <v/>
      </c>
      <c r="BW46"/>
      <c r="BY46"/>
      <c r="CY46" s="208">
        <f t="shared" si="2"/>
        <v>0</v>
      </c>
      <c r="CZ46" s="209" t="str">
        <f t="shared" si="3"/>
        <v/>
      </c>
      <c r="DA46" s="209" t="str">
        <f t="shared" si="3"/>
        <v/>
      </c>
      <c r="DB46" s="301"/>
    </row>
    <row r="47" spans="1:106" x14ac:dyDescent="0.3">
      <c r="A47" s="299"/>
      <c r="C47" s="301"/>
      <c r="D47" s="202"/>
      <c r="E47" s="301"/>
      <c r="G47" s="301"/>
      <c r="H47" s="301"/>
      <c r="I47" s="301"/>
      <c r="N47" s="301"/>
      <c r="P47" s="30" t="str">
        <f>IFERROR(INDEX('AIR (2)'!DI$5:DI$248,MATCH(N47,'AIR (2)'!DH$5:DH$248,0)),"")</f>
        <v/>
      </c>
      <c r="Q47" s="30"/>
      <c r="R47" s="30"/>
      <c r="S47" s="30"/>
      <c r="T47" s="30"/>
      <c r="U47" s="30"/>
      <c r="V47" s="30"/>
      <c r="W47" s="30"/>
      <c r="X47" s="30"/>
      <c r="Y47" s="30"/>
      <c r="Z47" s="30"/>
      <c r="AA47" s="30"/>
      <c r="AB47" s="30"/>
      <c r="AC47" s="30"/>
      <c r="AG47" s="301"/>
      <c r="AH47" s="301"/>
      <c r="AI47" s="301"/>
      <c r="AK47" s="333"/>
      <c r="AL47" s="334"/>
      <c r="AM47" s="308"/>
      <c r="AN47" s="301"/>
      <c r="AO47" s="301"/>
      <c r="AP47" s="301"/>
      <c r="AS47" s="301"/>
      <c r="AU47" s="301"/>
      <c r="AW47" s="301"/>
      <c r="AY47" s="301"/>
      <c r="BQ47" s="202" t="str">
        <f t="shared" si="0"/>
        <v/>
      </c>
      <c r="BR47" s="202" t="str">
        <f t="shared" si="1"/>
        <v/>
      </c>
      <c r="BS47" s="202" t="str">
        <f t="shared" si="1"/>
        <v/>
      </c>
      <c r="BW47"/>
      <c r="BY47"/>
      <c r="CY47" s="208">
        <f t="shared" si="2"/>
        <v>0</v>
      </c>
      <c r="CZ47" s="209" t="str">
        <f t="shared" si="3"/>
        <v/>
      </c>
      <c r="DA47" s="209" t="str">
        <f t="shared" si="3"/>
        <v/>
      </c>
      <c r="DB47" s="301"/>
    </row>
    <row r="48" spans="1:106" x14ac:dyDescent="0.3">
      <c r="A48" s="299"/>
      <c r="C48" s="301"/>
      <c r="D48" s="202"/>
      <c r="E48" s="301"/>
      <c r="G48" s="301"/>
      <c r="H48" s="301"/>
      <c r="I48" s="301"/>
      <c r="N48" s="301"/>
      <c r="P48" s="30" t="str">
        <f>IFERROR(INDEX('AIR (2)'!DI$5:DI$248,MATCH(N48,'AIR (2)'!DH$5:DH$248,0)),"")</f>
        <v/>
      </c>
      <c r="Q48" s="30"/>
      <c r="R48" s="30"/>
      <c r="S48" s="30"/>
      <c r="T48" s="30"/>
      <c r="U48" s="30"/>
      <c r="V48" s="30"/>
      <c r="W48" s="30"/>
      <c r="X48" s="30"/>
      <c r="Y48" s="30"/>
      <c r="Z48" s="30"/>
      <c r="AA48" s="30"/>
      <c r="AB48" s="30"/>
      <c r="AC48" s="30"/>
      <c r="AG48" s="301"/>
      <c r="AH48" s="301"/>
      <c r="AI48" s="301"/>
      <c r="AK48" s="333"/>
      <c r="AL48" s="334"/>
      <c r="AM48" s="308"/>
      <c r="AN48" s="301"/>
      <c r="AO48" s="301"/>
      <c r="AP48" s="301"/>
      <c r="AS48" s="301"/>
      <c r="AU48" s="301"/>
      <c r="AW48" s="301"/>
      <c r="AY48" s="301"/>
      <c r="BQ48" s="202" t="str">
        <f t="shared" si="0"/>
        <v/>
      </c>
      <c r="BR48" s="202" t="str">
        <f t="shared" si="1"/>
        <v/>
      </c>
      <c r="BS48" s="202" t="str">
        <f t="shared" si="1"/>
        <v/>
      </c>
      <c r="BW48"/>
      <c r="BY48"/>
      <c r="CY48" s="208">
        <f t="shared" si="2"/>
        <v>0</v>
      </c>
      <c r="CZ48" s="209" t="str">
        <f t="shared" si="3"/>
        <v/>
      </c>
      <c r="DA48" s="209" t="str">
        <f t="shared" si="3"/>
        <v/>
      </c>
      <c r="DB48" s="301"/>
    </row>
    <row r="49" spans="1:106" x14ac:dyDescent="0.3">
      <c r="A49" s="299"/>
      <c r="C49" s="301"/>
      <c r="D49" s="202"/>
      <c r="E49" s="301"/>
      <c r="G49" s="301"/>
      <c r="H49" s="301"/>
      <c r="I49" s="301"/>
      <c r="N49" s="301"/>
      <c r="P49" s="30" t="str">
        <f>IFERROR(INDEX('AIR (2)'!DI$5:DI$248,MATCH(N49,'AIR (2)'!DH$5:DH$248,0)),"")</f>
        <v/>
      </c>
      <c r="Q49" s="30"/>
      <c r="R49" s="30"/>
      <c r="S49" s="30"/>
      <c r="T49" s="30"/>
      <c r="U49" s="30"/>
      <c r="V49" s="30"/>
      <c r="W49" s="30"/>
      <c r="X49" s="30"/>
      <c r="Y49" s="30"/>
      <c r="Z49" s="30"/>
      <c r="AA49" s="30"/>
      <c r="AB49" s="30"/>
      <c r="AC49" s="30"/>
      <c r="AG49" s="301"/>
      <c r="AH49" s="301"/>
      <c r="AI49" s="301"/>
      <c r="AK49" s="333"/>
      <c r="AL49" s="334"/>
      <c r="AM49" s="308"/>
      <c r="AN49" s="301"/>
      <c r="AO49" s="301"/>
      <c r="AP49" s="301"/>
      <c r="AS49" s="301"/>
      <c r="AU49" s="301"/>
      <c r="AW49" s="301"/>
      <c r="AY49" s="301"/>
      <c r="BQ49" s="202" t="str">
        <f t="shared" si="0"/>
        <v/>
      </c>
      <c r="BR49" s="202" t="str">
        <f t="shared" si="1"/>
        <v/>
      </c>
      <c r="BS49" s="202" t="str">
        <f t="shared" si="1"/>
        <v/>
      </c>
      <c r="BW49"/>
      <c r="BY49"/>
      <c r="CY49" s="208">
        <f t="shared" si="2"/>
        <v>0</v>
      </c>
      <c r="CZ49" s="209" t="str">
        <f t="shared" si="3"/>
        <v/>
      </c>
      <c r="DA49" s="209" t="str">
        <f t="shared" si="3"/>
        <v/>
      </c>
      <c r="DB49" s="301"/>
    </row>
    <row r="50" spans="1:106" x14ac:dyDescent="0.3">
      <c r="A50" s="299"/>
      <c r="C50" s="301"/>
      <c r="D50" s="202"/>
      <c r="E50" s="301"/>
      <c r="G50" s="301"/>
      <c r="H50" s="301"/>
      <c r="I50" s="301"/>
      <c r="N50" s="301"/>
      <c r="P50" s="30" t="str">
        <f>IFERROR(INDEX('AIR (2)'!DI$5:DI$248,MATCH(N50,'AIR (2)'!DH$5:DH$248,0)),"")</f>
        <v/>
      </c>
      <c r="Q50" s="30"/>
      <c r="R50" s="30"/>
      <c r="S50" s="30"/>
      <c r="T50" s="30"/>
      <c r="U50" s="30"/>
      <c r="V50" s="30"/>
      <c r="W50" s="30"/>
      <c r="X50" s="30"/>
      <c r="Y50" s="30"/>
      <c r="Z50" s="30"/>
      <c r="AA50" s="30"/>
      <c r="AB50" s="30"/>
      <c r="AC50" s="30"/>
      <c r="AG50" s="301"/>
      <c r="AH50" s="301"/>
      <c r="AI50" s="301"/>
      <c r="AK50" s="333"/>
      <c r="AL50" s="334"/>
      <c r="AM50" s="308"/>
      <c r="AN50" s="301"/>
      <c r="AO50" s="301"/>
      <c r="AP50" s="301"/>
      <c r="AS50" s="301"/>
      <c r="AU50" s="301"/>
      <c r="AW50" s="301"/>
      <c r="AY50" s="301"/>
      <c r="BQ50" s="202" t="str">
        <f t="shared" si="0"/>
        <v/>
      </c>
      <c r="BR50" s="202" t="str">
        <f t="shared" si="1"/>
        <v/>
      </c>
      <c r="BS50" s="202" t="str">
        <f t="shared" si="1"/>
        <v/>
      </c>
      <c r="BW50"/>
      <c r="BY50"/>
      <c r="CY50" s="208">
        <f t="shared" si="2"/>
        <v>0</v>
      </c>
      <c r="CZ50" s="209" t="str">
        <f t="shared" si="3"/>
        <v/>
      </c>
      <c r="DA50" s="209" t="str">
        <f t="shared" si="3"/>
        <v/>
      </c>
      <c r="DB50" s="301"/>
    </row>
    <row r="51" spans="1:106" x14ac:dyDescent="0.3">
      <c r="A51" s="299"/>
      <c r="C51" s="301"/>
      <c r="D51" s="202"/>
      <c r="E51" s="301"/>
      <c r="G51" s="301"/>
      <c r="H51" s="301"/>
      <c r="I51" s="301"/>
      <c r="N51" s="301"/>
      <c r="P51" s="30" t="str">
        <f>IFERROR(INDEX('AIR (2)'!DI$5:DI$248,MATCH(N51,'AIR (2)'!DH$5:DH$248,0)),"")</f>
        <v/>
      </c>
      <c r="Q51" s="30"/>
      <c r="R51" s="30"/>
      <c r="S51" s="30"/>
      <c r="T51" s="30"/>
      <c r="U51" s="30"/>
      <c r="V51" s="30"/>
      <c r="W51" s="30"/>
      <c r="X51" s="30"/>
      <c r="Y51" s="30"/>
      <c r="Z51" s="30"/>
      <c r="AA51" s="30"/>
      <c r="AB51" s="30"/>
      <c r="AC51" s="30"/>
      <c r="AG51" s="301"/>
      <c r="AH51" s="301"/>
      <c r="AI51" s="301"/>
      <c r="AK51" s="333"/>
      <c r="AL51" s="334"/>
      <c r="AM51" s="308"/>
      <c r="AN51" s="301"/>
      <c r="AO51" s="301"/>
      <c r="AP51" s="301"/>
      <c r="AS51" s="301"/>
      <c r="AU51" s="301"/>
      <c r="AW51" s="301"/>
      <c r="AY51" s="301"/>
      <c r="BQ51" s="202" t="str">
        <f t="shared" si="0"/>
        <v/>
      </c>
      <c r="BR51" s="202" t="str">
        <f t="shared" si="1"/>
        <v/>
      </c>
      <c r="BS51" s="202" t="str">
        <f t="shared" si="1"/>
        <v/>
      </c>
      <c r="BW51"/>
      <c r="BY51"/>
      <c r="CY51" s="208">
        <f t="shared" si="2"/>
        <v>0</v>
      </c>
      <c r="CZ51" s="209" t="str">
        <f t="shared" si="3"/>
        <v/>
      </c>
      <c r="DA51" s="209" t="str">
        <f t="shared" si="3"/>
        <v/>
      </c>
      <c r="DB51" s="301"/>
    </row>
    <row r="52" spans="1:106" x14ac:dyDescent="0.3">
      <c r="A52" s="299"/>
      <c r="C52" s="301"/>
      <c r="D52" s="202"/>
      <c r="E52" s="301"/>
      <c r="G52" s="301"/>
      <c r="H52" s="301"/>
      <c r="I52" s="301"/>
      <c r="N52" s="301"/>
      <c r="P52" s="30" t="str">
        <f>IFERROR(INDEX('AIR (2)'!DI$5:DI$248,MATCH(N52,'AIR (2)'!DH$5:DH$248,0)),"")</f>
        <v/>
      </c>
      <c r="Q52" s="30"/>
      <c r="R52" s="30"/>
      <c r="S52" s="30"/>
      <c r="T52" s="30"/>
      <c r="U52" s="30"/>
      <c r="V52" s="30"/>
      <c r="W52" s="30"/>
      <c r="X52" s="30"/>
      <c r="Y52" s="30"/>
      <c r="Z52" s="30"/>
      <c r="AA52" s="30"/>
      <c r="AB52" s="30"/>
      <c r="AC52" s="30"/>
      <c r="AG52" s="301"/>
      <c r="AH52" s="301"/>
      <c r="AI52" s="301"/>
      <c r="AK52" s="333"/>
      <c r="AL52" s="334"/>
      <c r="AM52" s="308"/>
      <c r="AN52" s="301"/>
      <c r="AO52" s="301"/>
      <c r="AP52" s="301"/>
      <c r="AS52" s="301"/>
      <c r="AU52" s="301"/>
      <c r="AW52" s="301"/>
      <c r="AY52" s="301"/>
      <c r="BQ52" s="202" t="str">
        <f t="shared" si="0"/>
        <v/>
      </c>
      <c r="BR52" s="202" t="str">
        <f t="shared" si="1"/>
        <v/>
      </c>
      <c r="BS52" s="202" t="str">
        <f t="shared" si="1"/>
        <v/>
      </c>
      <c r="BW52"/>
      <c r="BY52"/>
      <c r="CY52" s="208">
        <f t="shared" si="2"/>
        <v>0</v>
      </c>
      <c r="CZ52" s="209" t="str">
        <f t="shared" si="3"/>
        <v/>
      </c>
      <c r="DA52" s="209" t="str">
        <f t="shared" si="3"/>
        <v/>
      </c>
      <c r="DB52" s="301"/>
    </row>
    <row r="53" spans="1:106" x14ac:dyDescent="0.3">
      <c r="A53" s="299"/>
      <c r="C53" s="301"/>
      <c r="D53" s="202"/>
      <c r="E53" s="301"/>
      <c r="G53" s="301"/>
      <c r="H53" s="301"/>
      <c r="I53" s="301"/>
      <c r="N53" s="301"/>
      <c r="P53" s="30" t="str">
        <f>IFERROR(INDEX('AIR (2)'!DI$5:DI$248,MATCH(N53,'AIR (2)'!DH$5:DH$248,0)),"")</f>
        <v/>
      </c>
      <c r="Q53" s="30"/>
      <c r="R53" s="30"/>
      <c r="S53" s="30"/>
      <c r="T53" s="30"/>
      <c r="U53" s="30"/>
      <c r="V53" s="30"/>
      <c r="W53" s="30"/>
      <c r="X53" s="30"/>
      <c r="Y53" s="30"/>
      <c r="Z53" s="30"/>
      <c r="AA53" s="30"/>
      <c r="AB53" s="30"/>
      <c r="AC53" s="30"/>
      <c r="AG53" s="301"/>
      <c r="AH53" s="301"/>
      <c r="AI53" s="301"/>
      <c r="AK53" s="333"/>
      <c r="AL53" s="334"/>
      <c r="AM53" s="308"/>
      <c r="AN53" s="301"/>
      <c r="AO53" s="301"/>
      <c r="AP53" s="301"/>
      <c r="AS53" s="301"/>
      <c r="AU53" s="301"/>
      <c r="AW53" s="301"/>
      <c r="AY53" s="301"/>
      <c r="BQ53" s="202" t="str">
        <f t="shared" si="0"/>
        <v/>
      </c>
      <c r="BR53" s="202" t="str">
        <f t="shared" si="1"/>
        <v/>
      </c>
      <c r="BS53" s="202" t="str">
        <f t="shared" si="1"/>
        <v/>
      </c>
      <c r="BW53"/>
      <c r="BY53"/>
      <c r="CY53" s="208">
        <f t="shared" si="2"/>
        <v>0</v>
      </c>
      <c r="CZ53" s="209" t="str">
        <f t="shared" si="3"/>
        <v/>
      </c>
      <c r="DA53" s="209" t="str">
        <f t="shared" si="3"/>
        <v/>
      </c>
      <c r="DB53" s="301"/>
    </row>
    <row r="54" spans="1:106" x14ac:dyDescent="0.3">
      <c r="A54" s="299"/>
      <c r="C54" s="301"/>
      <c r="D54" s="202"/>
      <c r="E54" s="301"/>
      <c r="G54" s="301"/>
      <c r="H54" s="301"/>
      <c r="I54" s="301"/>
      <c r="N54" s="301"/>
      <c r="P54" s="30" t="str">
        <f>IFERROR(INDEX('AIR (2)'!DI$5:DI$248,MATCH(N54,'AIR (2)'!DH$5:DH$248,0)),"")</f>
        <v/>
      </c>
      <c r="Q54" s="30"/>
      <c r="R54" s="30"/>
      <c r="S54" s="30"/>
      <c r="T54" s="30"/>
      <c r="U54" s="30"/>
      <c r="V54" s="30"/>
      <c r="W54" s="30"/>
      <c r="X54" s="30"/>
      <c r="Y54" s="30"/>
      <c r="Z54" s="30"/>
      <c r="AA54" s="30"/>
      <c r="AB54" s="30"/>
      <c r="AC54" s="30"/>
      <c r="AG54" s="301"/>
      <c r="AH54" s="301"/>
      <c r="AI54" s="301"/>
      <c r="AK54" s="333"/>
      <c r="AL54" s="334"/>
      <c r="AM54" s="308"/>
      <c r="AN54" s="301"/>
      <c r="AO54" s="301"/>
      <c r="AP54" s="301"/>
      <c r="AS54" s="301"/>
      <c r="AU54" s="301"/>
      <c r="AW54" s="301"/>
      <c r="AY54" s="301"/>
      <c r="BQ54" s="202" t="str">
        <f t="shared" si="0"/>
        <v/>
      </c>
      <c r="BR54" s="202" t="str">
        <f t="shared" si="1"/>
        <v/>
      </c>
      <c r="BS54" s="202" t="str">
        <f t="shared" si="1"/>
        <v/>
      </c>
      <c r="BW54"/>
      <c r="BY54"/>
      <c r="CY54" s="208">
        <f t="shared" si="2"/>
        <v>0</v>
      </c>
      <c r="CZ54" s="209" t="str">
        <f t="shared" si="3"/>
        <v/>
      </c>
      <c r="DA54" s="209" t="str">
        <f t="shared" si="3"/>
        <v/>
      </c>
      <c r="DB54" s="301"/>
    </row>
    <row r="55" spans="1:106" x14ac:dyDescent="0.3">
      <c r="A55" s="299"/>
      <c r="C55" s="301"/>
      <c r="D55" s="202"/>
      <c r="E55" s="301"/>
      <c r="G55" s="301"/>
      <c r="H55" s="301"/>
      <c r="I55" s="301"/>
      <c r="N55" s="301"/>
      <c r="P55" s="30" t="str">
        <f>IFERROR(INDEX('AIR (2)'!DI$5:DI$248,MATCH(N55,'AIR (2)'!DH$5:DH$248,0)),"")</f>
        <v/>
      </c>
      <c r="Q55" s="30"/>
      <c r="R55" s="30"/>
      <c r="S55" s="30"/>
      <c r="T55" s="30"/>
      <c r="U55" s="30"/>
      <c r="V55" s="30"/>
      <c r="W55" s="30"/>
      <c r="X55" s="30"/>
      <c r="Y55" s="30"/>
      <c r="Z55" s="30"/>
      <c r="AA55" s="30"/>
      <c r="AB55" s="30"/>
      <c r="AC55" s="30"/>
      <c r="AG55" s="301"/>
      <c r="AH55" s="301"/>
      <c r="AI55" s="301"/>
      <c r="AK55" s="333"/>
      <c r="AL55" s="334"/>
      <c r="AM55" s="308"/>
      <c r="AN55" s="301"/>
      <c r="AO55" s="301"/>
      <c r="AP55" s="301"/>
      <c r="AS55" s="301"/>
      <c r="AU55" s="301"/>
      <c r="AW55" s="301"/>
      <c r="AY55" s="301"/>
      <c r="BQ55" s="202" t="str">
        <f t="shared" si="0"/>
        <v/>
      </c>
      <c r="BR55" s="202" t="str">
        <f t="shared" si="1"/>
        <v/>
      </c>
      <c r="BS55" s="202" t="str">
        <f t="shared" si="1"/>
        <v/>
      </c>
      <c r="BW55"/>
      <c r="BY55"/>
      <c r="CY55" s="208">
        <f t="shared" si="2"/>
        <v>0</v>
      </c>
      <c r="CZ55" s="209" t="str">
        <f t="shared" si="3"/>
        <v/>
      </c>
      <c r="DA55" s="209" t="str">
        <f t="shared" si="3"/>
        <v/>
      </c>
      <c r="DB55" s="301"/>
    </row>
    <row r="56" spans="1:106" x14ac:dyDescent="0.3">
      <c r="A56" s="299"/>
      <c r="C56" s="301"/>
      <c r="D56" s="202"/>
      <c r="E56" s="301"/>
      <c r="G56" s="301"/>
      <c r="H56" s="301"/>
      <c r="I56" s="301"/>
      <c r="N56" s="301"/>
      <c r="P56" s="30" t="str">
        <f>IFERROR(INDEX('AIR (2)'!DI$5:DI$248,MATCH(N56,'AIR (2)'!DH$5:DH$248,0)),"")</f>
        <v/>
      </c>
      <c r="Q56" s="30"/>
      <c r="R56" s="30"/>
      <c r="S56" s="30"/>
      <c r="T56" s="30"/>
      <c r="U56" s="30"/>
      <c r="V56" s="30"/>
      <c r="W56" s="30"/>
      <c r="X56" s="30"/>
      <c r="Y56" s="30"/>
      <c r="Z56" s="30"/>
      <c r="AA56" s="30"/>
      <c r="AB56" s="30"/>
      <c r="AC56" s="30"/>
      <c r="AG56" s="301"/>
      <c r="AH56" s="301"/>
      <c r="AI56" s="301"/>
      <c r="AK56" s="333"/>
      <c r="AL56" s="334"/>
      <c r="AM56" s="308"/>
      <c r="AN56" s="301"/>
      <c r="AO56" s="301"/>
      <c r="AP56" s="301"/>
      <c r="AS56" s="301"/>
      <c r="AU56" s="301"/>
      <c r="AW56" s="301"/>
      <c r="AY56" s="301"/>
      <c r="BQ56" s="202" t="str">
        <f t="shared" si="0"/>
        <v/>
      </c>
      <c r="BR56" s="202" t="str">
        <f t="shared" si="1"/>
        <v/>
      </c>
      <c r="BS56" s="202" t="str">
        <f t="shared" si="1"/>
        <v/>
      </c>
      <c r="BW56"/>
      <c r="BY56"/>
      <c r="CY56" s="208">
        <f t="shared" si="2"/>
        <v>0</v>
      </c>
      <c r="CZ56" s="209" t="str">
        <f t="shared" si="3"/>
        <v/>
      </c>
      <c r="DA56" s="209" t="str">
        <f t="shared" si="3"/>
        <v/>
      </c>
      <c r="DB56" s="301"/>
    </row>
    <row r="57" spans="1:106" x14ac:dyDescent="0.3">
      <c r="A57" s="299"/>
      <c r="C57" s="301"/>
      <c r="D57" s="202"/>
      <c r="E57" s="301"/>
      <c r="G57" s="301"/>
      <c r="H57" s="301"/>
      <c r="I57" s="301"/>
      <c r="N57" s="301"/>
      <c r="P57" s="30" t="str">
        <f>IFERROR(INDEX('AIR (2)'!DI$5:DI$248,MATCH(N57,'AIR (2)'!DH$5:DH$248,0)),"")</f>
        <v/>
      </c>
      <c r="Q57" s="30"/>
      <c r="R57" s="30"/>
      <c r="S57" s="30"/>
      <c r="T57" s="30"/>
      <c r="U57" s="30"/>
      <c r="V57" s="30"/>
      <c r="W57" s="30"/>
      <c r="X57" s="30"/>
      <c r="Y57" s="30"/>
      <c r="Z57" s="30"/>
      <c r="AA57" s="30"/>
      <c r="AB57" s="30"/>
      <c r="AC57" s="30"/>
      <c r="AG57" s="301"/>
      <c r="AH57" s="301"/>
      <c r="AI57" s="301"/>
      <c r="AK57" s="333"/>
      <c r="AL57" s="334"/>
      <c r="AM57" s="308"/>
      <c r="AN57" s="301"/>
      <c r="AO57" s="301"/>
      <c r="AP57" s="301"/>
      <c r="AS57" s="301"/>
      <c r="AU57" s="301"/>
      <c r="AW57" s="301"/>
      <c r="AY57" s="301"/>
      <c r="BQ57" s="202" t="str">
        <f t="shared" si="0"/>
        <v/>
      </c>
      <c r="BR57" s="202" t="str">
        <f t="shared" si="1"/>
        <v/>
      </c>
      <c r="BS57" s="202" t="str">
        <f t="shared" si="1"/>
        <v/>
      </c>
      <c r="BW57"/>
      <c r="BY57"/>
      <c r="CY57" s="208">
        <f t="shared" si="2"/>
        <v>0</v>
      </c>
      <c r="CZ57" s="209" t="str">
        <f t="shared" si="3"/>
        <v/>
      </c>
      <c r="DA57" s="209" t="str">
        <f t="shared" si="3"/>
        <v/>
      </c>
      <c r="DB57" s="301"/>
    </row>
    <row r="58" spans="1:106" x14ac:dyDescent="0.3">
      <c r="A58" s="299"/>
      <c r="C58" s="301"/>
      <c r="D58" s="202"/>
      <c r="E58" s="301"/>
      <c r="G58" s="301"/>
      <c r="H58" s="301"/>
      <c r="I58" s="301"/>
      <c r="N58" s="301"/>
      <c r="P58" s="30" t="str">
        <f>IFERROR(INDEX('AIR (2)'!DI$5:DI$248,MATCH(N58,'AIR (2)'!DH$5:DH$248,0)),"")</f>
        <v/>
      </c>
      <c r="Q58" s="30"/>
      <c r="R58" s="30"/>
      <c r="S58" s="30"/>
      <c r="T58" s="30"/>
      <c r="U58" s="30"/>
      <c r="V58" s="30"/>
      <c r="W58" s="30"/>
      <c r="X58" s="30"/>
      <c r="Y58" s="30"/>
      <c r="Z58" s="30"/>
      <c r="AA58" s="30"/>
      <c r="AB58" s="30"/>
      <c r="AC58" s="30"/>
      <c r="AG58" s="301"/>
      <c r="AH58" s="301"/>
      <c r="AI58" s="301"/>
      <c r="AK58" s="333"/>
      <c r="AL58" s="334"/>
      <c r="AM58" s="308"/>
      <c r="AN58" s="301"/>
      <c r="AO58" s="301"/>
      <c r="AP58" s="301"/>
      <c r="AS58" s="301"/>
      <c r="AU58" s="301"/>
      <c r="AW58" s="301"/>
      <c r="AY58" s="301"/>
      <c r="BQ58" s="202" t="str">
        <f t="shared" si="0"/>
        <v/>
      </c>
      <c r="BR58" s="202" t="str">
        <f t="shared" si="1"/>
        <v/>
      </c>
      <c r="BS58" s="202" t="str">
        <f t="shared" si="1"/>
        <v/>
      </c>
      <c r="BW58"/>
      <c r="BY58"/>
      <c r="CY58" s="208">
        <f t="shared" si="2"/>
        <v>0</v>
      </c>
      <c r="CZ58" s="209" t="str">
        <f t="shared" si="3"/>
        <v/>
      </c>
      <c r="DA58" s="209" t="str">
        <f t="shared" si="3"/>
        <v/>
      </c>
      <c r="DB58" s="301"/>
    </row>
    <row r="59" spans="1:106" x14ac:dyDescent="0.3">
      <c r="A59" s="299"/>
      <c r="C59" s="301"/>
      <c r="D59" s="202"/>
      <c r="E59" s="301"/>
      <c r="G59" s="301"/>
      <c r="H59" s="301"/>
      <c r="I59" s="301"/>
      <c r="N59" s="301"/>
      <c r="P59" s="30" t="str">
        <f>IFERROR(INDEX('AIR (2)'!DI$5:DI$248,MATCH(N59,'AIR (2)'!DH$5:DH$248,0)),"")</f>
        <v/>
      </c>
      <c r="Q59" s="30"/>
      <c r="R59" s="30"/>
      <c r="S59" s="30"/>
      <c r="T59" s="30"/>
      <c r="U59" s="30"/>
      <c r="V59" s="30"/>
      <c r="W59" s="30"/>
      <c r="X59" s="30"/>
      <c r="Y59" s="30"/>
      <c r="Z59" s="30"/>
      <c r="AA59" s="30"/>
      <c r="AB59" s="30"/>
      <c r="AC59" s="30"/>
      <c r="AG59" s="301"/>
      <c r="AH59" s="301"/>
      <c r="AI59" s="301"/>
      <c r="AK59" s="333"/>
      <c r="AL59" s="334"/>
      <c r="AM59" s="308"/>
      <c r="AN59" s="301"/>
      <c r="AO59" s="301"/>
      <c r="AP59" s="301"/>
      <c r="AS59" s="301"/>
      <c r="AU59" s="301"/>
      <c r="AW59" s="301"/>
      <c r="AY59" s="301"/>
      <c r="BQ59" s="202" t="str">
        <f t="shared" si="0"/>
        <v/>
      </c>
      <c r="BR59" s="202" t="str">
        <f t="shared" si="1"/>
        <v/>
      </c>
      <c r="BS59" s="202" t="str">
        <f t="shared" si="1"/>
        <v/>
      </c>
      <c r="BW59"/>
      <c r="BY59"/>
      <c r="CY59" s="208">
        <f t="shared" si="2"/>
        <v>0</v>
      </c>
      <c r="CZ59" s="209" t="str">
        <f t="shared" si="3"/>
        <v/>
      </c>
      <c r="DA59" s="209" t="str">
        <f t="shared" si="3"/>
        <v/>
      </c>
      <c r="DB59" s="301"/>
    </row>
    <row r="60" spans="1:106" x14ac:dyDescent="0.3">
      <c r="A60" s="299"/>
      <c r="C60" s="301"/>
      <c r="D60" s="202"/>
      <c r="E60" s="301"/>
      <c r="G60" s="301"/>
      <c r="H60" s="301"/>
      <c r="I60" s="301"/>
      <c r="N60" s="301"/>
      <c r="P60" s="30" t="str">
        <f>IFERROR(INDEX('AIR (2)'!DI$5:DI$248,MATCH(N60,'AIR (2)'!DH$5:DH$248,0)),"")</f>
        <v/>
      </c>
      <c r="Q60" s="30"/>
      <c r="R60" s="30"/>
      <c r="S60" s="30"/>
      <c r="T60" s="30"/>
      <c r="U60" s="30"/>
      <c r="V60" s="30"/>
      <c r="W60" s="30"/>
      <c r="X60" s="30"/>
      <c r="Y60" s="30"/>
      <c r="Z60" s="30"/>
      <c r="AA60" s="30"/>
      <c r="AB60" s="30"/>
      <c r="AC60" s="30"/>
      <c r="AG60" s="301"/>
      <c r="AH60" s="301"/>
      <c r="AI60" s="301"/>
      <c r="AK60" s="333"/>
      <c r="AL60" s="334"/>
      <c r="AM60" s="308"/>
      <c r="AN60" s="301"/>
      <c r="AO60" s="301"/>
      <c r="AP60" s="301"/>
      <c r="AS60" s="301"/>
      <c r="AU60" s="301"/>
      <c r="AW60" s="301"/>
      <c r="AY60" s="301"/>
      <c r="BQ60" s="202" t="str">
        <f t="shared" si="0"/>
        <v/>
      </c>
      <c r="BR60" s="202" t="str">
        <f t="shared" si="1"/>
        <v/>
      </c>
      <c r="BS60" s="202" t="str">
        <f t="shared" si="1"/>
        <v/>
      </c>
      <c r="BW60"/>
      <c r="BY60"/>
      <c r="CY60" s="208">
        <f t="shared" si="2"/>
        <v>0</v>
      </c>
      <c r="CZ60" s="209" t="str">
        <f t="shared" si="3"/>
        <v/>
      </c>
      <c r="DA60" s="209" t="str">
        <f t="shared" si="3"/>
        <v/>
      </c>
      <c r="DB60" s="301"/>
    </row>
    <row r="61" spans="1:106" x14ac:dyDescent="0.3">
      <c r="A61" s="299"/>
      <c r="C61" s="301"/>
      <c r="D61" s="202"/>
      <c r="E61" s="301"/>
      <c r="G61" s="301"/>
      <c r="H61" s="301"/>
      <c r="I61" s="301"/>
      <c r="N61" s="301"/>
      <c r="P61" s="30" t="str">
        <f>IFERROR(INDEX('AIR (2)'!DI$5:DI$248,MATCH(N61,'AIR (2)'!DH$5:DH$248,0)),"")</f>
        <v/>
      </c>
      <c r="Q61" s="30"/>
      <c r="R61" s="30"/>
      <c r="S61" s="30"/>
      <c r="T61" s="30"/>
      <c r="U61" s="30"/>
      <c r="V61" s="30"/>
      <c r="W61" s="30"/>
      <c r="X61" s="30"/>
      <c r="Y61" s="30"/>
      <c r="Z61" s="30"/>
      <c r="AA61" s="30"/>
      <c r="AB61" s="30"/>
      <c r="AC61" s="30"/>
      <c r="AG61" s="301"/>
      <c r="AH61" s="301"/>
      <c r="AI61" s="301"/>
      <c r="AK61" s="333"/>
      <c r="AL61" s="334"/>
      <c r="AM61" s="308"/>
      <c r="AN61" s="301"/>
      <c r="AO61" s="301"/>
      <c r="AP61" s="301"/>
      <c r="AS61" s="301"/>
      <c r="AU61" s="301"/>
      <c r="AW61" s="301"/>
      <c r="AY61" s="301"/>
      <c r="BQ61" s="202" t="str">
        <f t="shared" si="0"/>
        <v/>
      </c>
      <c r="BR61" s="202" t="str">
        <f t="shared" si="1"/>
        <v/>
      </c>
      <c r="BS61" s="202" t="str">
        <f t="shared" si="1"/>
        <v/>
      </c>
      <c r="BW61"/>
      <c r="BY61"/>
      <c r="CY61" s="208">
        <f t="shared" si="2"/>
        <v>0</v>
      </c>
      <c r="CZ61" s="209" t="str">
        <f t="shared" si="3"/>
        <v/>
      </c>
      <c r="DA61" s="209" t="str">
        <f t="shared" si="3"/>
        <v/>
      </c>
      <c r="DB61" s="301"/>
    </row>
    <row r="62" spans="1:106" x14ac:dyDescent="0.3">
      <c r="A62" s="299"/>
      <c r="C62" s="301"/>
      <c r="D62" s="202"/>
      <c r="E62" s="301"/>
      <c r="G62" s="301"/>
      <c r="H62" s="301"/>
      <c r="I62" s="301"/>
      <c r="N62" s="301"/>
      <c r="P62" s="30" t="str">
        <f>IFERROR(INDEX('AIR (2)'!DI$5:DI$248,MATCH(N62,'AIR (2)'!DH$5:DH$248,0)),"")</f>
        <v/>
      </c>
      <c r="Q62" s="30"/>
      <c r="R62" s="30"/>
      <c r="S62" s="30"/>
      <c r="T62" s="30"/>
      <c r="U62" s="30"/>
      <c r="V62" s="30"/>
      <c r="W62" s="30"/>
      <c r="X62" s="30"/>
      <c r="Y62" s="30"/>
      <c r="Z62" s="30"/>
      <c r="AA62" s="30"/>
      <c r="AB62" s="30"/>
      <c r="AC62" s="30"/>
      <c r="AG62" s="301"/>
      <c r="AH62" s="301"/>
      <c r="AI62" s="301"/>
      <c r="AK62" s="333"/>
      <c r="AL62" s="334"/>
      <c r="AM62" s="308"/>
      <c r="AN62" s="301"/>
      <c r="AO62" s="301"/>
      <c r="AP62" s="301"/>
      <c r="AS62" s="301"/>
      <c r="AU62" s="301"/>
      <c r="AW62" s="301"/>
      <c r="AY62" s="301"/>
      <c r="BQ62" s="202" t="str">
        <f t="shared" si="0"/>
        <v/>
      </c>
      <c r="BR62" s="202" t="str">
        <f t="shared" si="1"/>
        <v/>
      </c>
      <c r="BS62" s="202" t="str">
        <f t="shared" si="1"/>
        <v/>
      </c>
      <c r="BW62"/>
      <c r="BY62"/>
      <c r="CY62" s="208">
        <f t="shared" si="2"/>
        <v>0</v>
      </c>
      <c r="CZ62" s="209" t="str">
        <f t="shared" si="3"/>
        <v/>
      </c>
      <c r="DA62" s="209" t="str">
        <f t="shared" si="3"/>
        <v/>
      </c>
      <c r="DB62" s="301"/>
    </row>
    <row r="63" spans="1:106" x14ac:dyDescent="0.3">
      <c r="A63" s="299"/>
      <c r="C63" s="301"/>
      <c r="D63" s="202"/>
      <c r="E63" s="301"/>
      <c r="G63" s="301"/>
      <c r="H63" s="301"/>
      <c r="I63" s="301"/>
      <c r="N63" s="301"/>
      <c r="P63" s="30" t="str">
        <f>IFERROR(INDEX('AIR (2)'!DI$5:DI$248,MATCH(N63,'AIR (2)'!DH$5:DH$248,0)),"")</f>
        <v/>
      </c>
      <c r="Q63" s="30"/>
      <c r="R63" s="30"/>
      <c r="S63" s="30"/>
      <c r="T63" s="30"/>
      <c r="U63" s="30"/>
      <c r="V63" s="30"/>
      <c r="W63" s="30"/>
      <c r="X63" s="30"/>
      <c r="Y63" s="30"/>
      <c r="Z63" s="30"/>
      <c r="AA63" s="30"/>
      <c r="AB63" s="30"/>
      <c r="AC63" s="30"/>
      <c r="AG63" s="301"/>
      <c r="AH63" s="301"/>
      <c r="AI63" s="301"/>
      <c r="AK63" s="333"/>
      <c r="AL63" s="334"/>
      <c r="AM63" s="308"/>
      <c r="AN63" s="301"/>
      <c r="AO63" s="301"/>
      <c r="AP63" s="301"/>
      <c r="AS63" s="301"/>
      <c r="AU63" s="301"/>
      <c r="AW63" s="301"/>
      <c r="AY63" s="301"/>
      <c r="BQ63" s="202" t="str">
        <f t="shared" si="0"/>
        <v/>
      </c>
      <c r="BR63" s="202" t="str">
        <f t="shared" si="1"/>
        <v/>
      </c>
      <c r="BS63" s="202" t="str">
        <f t="shared" si="1"/>
        <v/>
      </c>
      <c r="BW63"/>
      <c r="BY63"/>
      <c r="CY63" s="208">
        <f t="shared" si="2"/>
        <v>0</v>
      </c>
      <c r="CZ63" s="209" t="str">
        <f t="shared" si="3"/>
        <v/>
      </c>
      <c r="DA63" s="209" t="str">
        <f t="shared" si="3"/>
        <v/>
      </c>
      <c r="DB63" s="301"/>
    </row>
    <row r="64" spans="1:106" x14ac:dyDescent="0.3">
      <c r="A64" s="299"/>
      <c r="C64" s="301"/>
      <c r="D64" s="202"/>
      <c r="E64" s="301"/>
      <c r="G64" s="301"/>
      <c r="H64" s="301"/>
      <c r="I64" s="301"/>
      <c r="N64" s="301"/>
      <c r="P64" s="30" t="str">
        <f>IFERROR(INDEX('AIR (2)'!DI$5:DI$248,MATCH(N64,'AIR (2)'!DH$5:DH$248,0)),"")</f>
        <v/>
      </c>
      <c r="Q64" s="30"/>
      <c r="R64" s="30"/>
      <c r="S64" s="30"/>
      <c r="T64" s="30"/>
      <c r="U64" s="30"/>
      <c r="V64" s="30"/>
      <c r="W64" s="30"/>
      <c r="X64" s="30"/>
      <c r="Y64" s="30"/>
      <c r="Z64" s="30"/>
      <c r="AA64" s="30"/>
      <c r="AB64" s="30"/>
      <c r="AC64" s="30"/>
      <c r="AG64" s="301"/>
      <c r="AH64" s="301"/>
      <c r="AI64" s="301"/>
      <c r="AK64" s="333"/>
      <c r="AL64" s="334"/>
      <c r="AM64" s="308"/>
      <c r="AN64" s="301"/>
      <c r="AO64" s="301"/>
      <c r="AP64" s="301"/>
      <c r="AS64" s="301"/>
      <c r="AU64" s="301"/>
      <c r="AW64" s="301"/>
      <c r="AY64" s="301"/>
      <c r="BQ64" s="202" t="str">
        <f t="shared" si="0"/>
        <v/>
      </c>
      <c r="BR64" s="202" t="str">
        <f t="shared" si="1"/>
        <v/>
      </c>
      <c r="BS64" s="202" t="str">
        <f t="shared" si="1"/>
        <v/>
      </c>
      <c r="BW64"/>
      <c r="BY64"/>
      <c r="CY64" s="208">
        <f t="shared" si="2"/>
        <v>0</v>
      </c>
      <c r="CZ64" s="209" t="str">
        <f t="shared" si="3"/>
        <v/>
      </c>
      <c r="DA64" s="209" t="str">
        <f t="shared" si="3"/>
        <v/>
      </c>
      <c r="DB64" s="301"/>
    </row>
    <row r="65" spans="1:106" x14ac:dyDescent="0.3">
      <c r="A65" s="299"/>
      <c r="C65" s="301"/>
      <c r="D65" s="202"/>
      <c r="E65" s="301"/>
      <c r="G65" s="301"/>
      <c r="H65" s="301"/>
      <c r="I65" s="301"/>
      <c r="N65" s="301"/>
      <c r="P65" s="30" t="str">
        <f>IFERROR(INDEX('AIR (2)'!DI$5:DI$248,MATCH(N65,'AIR (2)'!DH$5:DH$248,0)),"")</f>
        <v/>
      </c>
      <c r="Q65" s="30"/>
      <c r="R65" s="30"/>
      <c r="S65" s="30"/>
      <c r="T65" s="30"/>
      <c r="U65" s="30"/>
      <c r="V65" s="30"/>
      <c r="W65" s="30"/>
      <c r="X65" s="30"/>
      <c r="Y65" s="30"/>
      <c r="Z65" s="30"/>
      <c r="AA65" s="30"/>
      <c r="AB65" s="30"/>
      <c r="AC65" s="30"/>
      <c r="AG65" s="301"/>
      <c r="AH65" s="301"/>
      <c r="AI65" s="301"/>
      <c r="AK65" s="333"/>
      <c r="AL65" s="334"/>
      <c r="AM65" s="308"/>
      <c r="AN65" s="301"/>
      <c r="AO65" s="301"/>
      <c r="AP65" s="301"/>
      <c r="AS65" s="301"/>
      <c r="AU65" s="301"/>
      <c r="AW65" s="301"/>
      <c r="AY65" s="301"/>
      <c r="BQ65" s="202" t="str">
        <f t="shared" si="0"/>
        <v/>
      </c>
      <c r="BR65" s="202" t="str">
        <f t="shared" si="1"/>
        <v/>
      </c>
      <c r="BS65" s="202" t="str">
        <f t="shared" si="1"/>
        <v/>
      </c>
      <c r="BW65"/>
      <c r="BY65"/>
      <c r="CY65" s="208">
        <f t="shared" si="2"/>
        <v>0</v>
      </c>
      <c r="CZ65" s="209" t="str">
        <f t="shared" si="3"/>
        <v/>
      </c>
      <c r="DA65" s="209" t="str">
        <f t="shared" si="3"/>
        <v/>
      </c>
      <c r="DB65" s="301"/>
    </row>
    <row r="66" spans="1:106" x14ac:dyDescent="0.3">
      <c r="A66" s="299"/>
      <c r="C66" s="301"/>
      <c r="D66" s="202"/>
      <c r="E66" s="301"/>
      <c r="G66" s="301"/>
      <c r="H66" s="301"/>
      <c r="I66" s="301"/>
      <c r="N66" s="301"/>
      <c r="P66" s="30" t="str">
        <f>IFERROR(INDEX('AIR (2)'!DI$5:DI$248,MATCH(N66,'AIR (2)'!DH$5:DH$248,0)),"")</f>
        <v/>
      </c>
      <c r="Q66" s="30"/>
      <c r="R66" s="30"/>
      <c r="S66" s="30"/>
      <c r="T66" s="30"/>
      <c r="U66" s="30"/>
      <c r="V66" s="30"/>
      <c r="W66" s="30"/>
      <c r="X66" s="30"/>
      <c r="Y66" s="30"/>
      <c r="Z66" s="30"/>
      <c r="AA66" s="30"/>
      <c r="AB66" s="30"/>
      <c r="AC66" s="30"/>
      <c r="AG66" s="301"/>
      <c r="AH66" s="301"/>
      <c r="AI66" s="301"/>
      <c r="AK66" s="333"/>
      <c r="AL66" s="334"/>
      <c r="AM66" s="308"/>
      <c r="AN66" s="301"/>
      <c r="AO66" s="301"/>
      <c r="AP66" s="301"/>
      <c r="AS66" s="301"/>
      <c r="AU66" s="301"/>
      <c r="AW66" s="301"/>
      <c r="AY66" s="301"/>
      <c r="BQ66" s="202" t="str">
        <f t="shared" si="0"/>
        <v/>
      </c>
      <c r="BR66" s="202" t="str">
        <f t="shared" si="1"/>
        <v/>
      </c>
      <c r="BS66" s="202" t="str">
        <f t="shared" si="1"/>
        <v/>
      </c>
      <c r="BW66"/>
      <c r="BY66"/>
      <c r="CY66" s="208">
        <f t="shared" si="2"/>
        <v>0</v>
      </c>
      <c r="CZ66" s="209" t="str">
        <f t="shared" si="3"/>
        <v/>
      </c>
      <c r="DA66" s="209" t="str">
        <f t="shared" si="3"/>
        <v/>
      </c>
      <c r="DB66" s="301"/>
    </row>
    <row r="67" spans="1:106" x14ac:dyDescent="0.3">
      <c r="A67" s="299"/>
      <c r="C67" s="301"/>
      <c r="D67" s="202"/>
      <c r="E67" s="301"/>
      <c r="G67" s="301"/>
      <c r="H67" s="301"/>
      <c r="I67" s="301"/>
      <c r="N67" s="301"/>
      <c r="P67" s="30" t="str">
        <f>IFERROR(INDEX('AIR (2)'!DI$5:DI$248,MATCH(N67,'AIR (2)'!DH$5:DH$248,0)),"")</f>
        <v/>
      </c>
      <c r="Q67" s="30"/>
      <c r="R67" s="30"/>
      <c r="S67" s="30"/>
      <c r="T67" s="30"/>
      <c r="U67" s="30"/>
      <c r="V67" s="30"/>
      <c r="W67" s="30"/>
      <c r="X67" s="30"/>
      <c r="Y67" s="30"/>
      <c r="Z67" s="30"/>
      <c r="AA67" s="30"/>
      <c r="AB67" s="30"/>
      <c r="AC67" s="30"/>
      <c r="AG67" s="301"/>
      <c r="AH67" s="301"/>
      <c r="AI67" s="301"/>
      <c r="AK67" s="333"/>
      <c r="AL67" s="334"/>
      <c r="AM67" s="308"/>
      <c r="AN67" s="301"/>
      <c r="AO67" s="301"/>
      <c r="AP67" s="301"/>
      <c r="AS67" s="301"/>
      <c r="AU67" s="301"/>
      <c r="AW67" s="301"/>
      <c r="AY67" s="301"/>
      <c r="BQ67" s="202" t="str">
        <f t="shared" si="0"/>
        <v/>
      </c>
      <c r="BR67" s="202" t="str">
        <f t="shared" si="1"/>
        <v/>
      </c>
      <c r="BS67" s="202" t="str">
        <f t="shared" si="1"/>
        <v/>
      </c>
      <c r="BW67"/>
      <c r="BY67"/>
      <c r="CY67" s="208">
        <f t="shared" si="2"/>
        <v>0</v>
      </c>
      <c r="CZ67" s="209" t="str">
        <f t="shared" si="3"/>
        <v/>
      </c>
      <c r="DA67" s="209" t="str">
        <f t="shared" si="3"/>
        <v/>
      </c>
      <c r="DB67" s="301"/>
    </row>
    <row r="68" spans="1:106" x14ac:dyDescent="0.3">
      <c r="A68" s="299"/>
      <c r="C68" s="301"/>
      <c r="D68" s="202"/>
      <c r="E68" s="301"/>
      <c r="G68" s="301"/>
      <c r="H68" s="301"/>
      <c r="I68" s="301"/>
      <c r="N68" s="301"/>
      <c r="P68" s="30" t="str">
        <f>IFERROR(INDEX('AIR (2)'!DI$5:DI$248,MATCH(N68,'AIR (2)'!DH$5:DH$248,0)),"")</f>
        <v/>
      </c>
      <c r="Q68" s="30"/>
      <c r="R68" s="30"/>
      <c r="S68" s="30"/>
      <c r="T68" s="30"/>
      <c r="U68" s="30"/>
      <c r="V68" s="30"/>
      <c r="W68" s="30"/>
      <c r="X68" s="30"/>
      <c r="Y68" s="30"/>
      <c r="Z68" s="30"/>
      <c r="AA68" s="30"/>
      <c r="AB68" s="30"/>
      <c r="AC68" s="30"/>
      <c r="AG68" s="301"/>
      <c r="AH68" s="301"/>
      <c r="AI68" s="301"/>
      <c r="AK68" s="333"/>
      <c r="AL68" s="334"/>
      <c r="AM68" s="308"/>
      <c r="AN68" s="301"/>
      <c r="AO68" s="301"/>
      <c r="AP68" s="301"/>
      <c r="AS68" s="301"/>
      <c r="AU68" s="301"/>
      <c r="AW68" s="301"/>
      <c r="AY68" s="301"/>
      <c r="BQ68" s="202" t="str">
        <f t="shared" si="0"/>
        <v/>
      </c>
      <c r="BR68" s="202" t="str">
        <f t="shared" si="1"/>
        <v/>
      </c>
      <c r="BS68" s="202" t="str">
        <f t="shared" si="1"/>
        <v/>
      </c>
      <c r="BW68"/>
      <c r="BY68"/>
      <c r="CY68" s="208">
        <f t="shared" si="2"/>
        <v>0</v>
      </c>
      <c r="CZ68" s="209" t="str">
        <f t="shared" si="3"/>
        <v/>
      </c>
      <c r="DA68" s="209" t="str">
        <f t="shared" si="3"/>
        <v/>
      </c>
      <c r="DB68" s="301"/>
    </row>
    <row r="69" spans="1:106" x14ac:dyDescent="0.3">
      <c r="A69" s="299"/>
      <c r="C69" s="301"/>
      <c r="D69" s="202"/>
      <c r="E69" s="301"/>
      <c r="G69" s="301"/>
      <c r="H69" s="301"/>
      <c r="I69" s="301"/>
      <c r="N69" s="301"/>
      <c r="P69" s="30" t="str">
        <f>IFERROR(INDEX('AIR (2)'!DI$5:DI$248,MATCH(N69,'AIR (2)'!DH$5:DH$248,0)),"")</f>
        <v/>
      </c>
      <c r="Q69" s="30"/>
      <c r="R69" s="30"/>
      <c r="S69" s="30"/>
      <c r="T69" s="30"/>
      <c r="U69" s="30"/>
      <c r="V69" s="30"/>
      <c r="W69" s="30"/>
      <c r="X69" s="30"/>
      <c r="Y69" s="30"/>
      <c r="Z69" s="30"/>
      <c r="AA69" s="30"/>
      <c r="AB69" s="30"/>
      <c r="AC69" s="30"/>
      <c r="AG69" s="301"/>
      <c r="AH69" s="301"/>
      <c r="AI69" s="301"/>
      <c r="AK69" s="333"/>
      <c r="AL69" s="334"/>
      <c r="AM69" s="308"/>
      <c r="AN69" s="301"/>
      <c r="AO69" s="301"/>
      <c r="AP69" s="301"/>
      <c r="AS69" s="301"/>
      <c r="AU69" s="301"/>
      <c r="AW69" s="301"/>
      <c r="AY69" s="301"/>
      <c r="BQ69" s="202" t="str">
        <f t="shared" si="0"/>
        <v/>
      </c>
      <c r="BR69" s="202" t="str">
        <f t="shared" si="1"/>
        <v/>
      </c>
      <c r="BS69" s="202" t="str">
        <f t="shared" si="1"/>
        <v/>
      </c>
      <c r="BW69"/>
      <c r="BY69"/>
      <c r="CY69" s="208">
        <f t="shared" si="2"/>
        <v>0</v>
      </c>
      <c r="CZ69" s="209" t="str">
        <f t="shared" si="3"/>
        <v/>
      </c>
      <c r="DA69" s="209" t="str">
        <f t="shared" si="3"/>
        <v/>
      </c>
      <c r="DB69" s="301"/>
    </row>
    <row r="70" spans="1:106" x14ac:dyDescent="0.3">
      <c r="A70" s="299"/>
      <c r="C70" s="301"/>
      <c r="D70" s="202"/>
      <c r="E70" s="301"/>
      <c r="G70" s="301"/>
      <c r="H70" s="301"/>
      <c r="I70" s="301"/>
      <c r="N70" s="301"/>
      <c r="P70" s="30" t="str">
        <f>IFERROR(INDEX('AIR (2)'!DI$5:DI$248,MATCH(N70,'AIR (2)'!DH$5:DH$248,0)),"")</f>
        <v/>
      </c>
      <c r="Q70" s="30"/>
      <c r="R70" s="30"/>
      <c r="S70" s="30"/>
      <c r="T70" s="30"/>
      <c r="U70" s="30"/>
      <c r="V70" s="30"/>
      <c r="W70" s="30"/>
      <c r="X70" s="30"/>
      <c r="Y70" s="30"/>
      <c r="Z70" s="30"/>
      <c r="AA70" s="30"/>
      <c r="AB70" s="30"/>
      <c r="AC70" s="30"/>
      <c r="AG70" s="301"/>
      <c r="AH70" s="301"/>
      <c r="AI70" s="301"/>
      <c r="AK70" s="333"/>
      <c r="AL70" s="334"/>
      <c r="AM70" s="308"/>
      <c r="AN70" s="301"/>
      <c r="AO70" s="301"/>
      <c r="AP70" s="301"/>
      <c r="AS70" s="301"/>
      <c r="AU70" s="301"/>
      <c r="AW70" s="301"/>
      <c r="AY70" s="301"/>
      <c r="BQ70" s="202" t="str">
        <f t="shared" ref="BQ70:BQ133" si="4">IFERROR(IF(FIND("Air",A70),A70),"")</f>
        <v/>
      </c>
      <c r="BR70" s="202" t="str">
        <f t="shared" si="1"/>
        <v/>
      </c>
      <c r="BS70" s="202" t="str">
        <f t="shared" si="1"/>
        <v/>
      </c>
      <c r="BW70"/>
      <c r="BY70"/>
      <c r="CY70" s="208">
        <f t="shared" ref="CY70:CY133" si="5">IFERROR(IF(FIND("Air",A70),""),A70)</f>
        <v>0</v>
      </c>
      <c r="CZ70" s="209" t="str">
        <f t="shared" si="3"/>
        <v/>
      </c>
      <c r="DA70" s="209" t="str">
        <f t="shared" si="3"/>
        <v/>
      </c>
      <c r="DB70" s="301"/>
    </row>
    <row r="71" spans="1:106" x14ac:dyDescent="0.3">
      <c r="A71" s="299"/>
      <c r="C71" s="301"/>
      <c r="D71" s="202"/>
      <c r="E71" s="301"/>
      <c r="G71" s="301"/>
      <c r="H71" s="301"/>
      <c r="I71" s="301"/>
      <c r="N71" s="301"/>
      <c r="P71" s="30" t="str">
        <f>IFERROR(INDEX('AIR (2)'!DI$5:DI$248,MATCH(N71,'AIR (2)'!DH$5:DH$248,0)),"")</f>
        <v/>
      </c>
      <c r="Q71" s="30"/>
      <c r="R71" s="30"/>
      <c r="S71" s="30"/>
      <c r="T71" s="30"/>
      <c r="U71" s="30"/>
      <c r="V71" s="30"/>
      <c r="W71" s="30"/>
      <c r="X71" s="30"/>
      <c r="Y71" s="30"/>
      <c r="Z71" s="30"/>
      <c r="AA71" s="30"/>
      <c r="AB71" s="30"/>
      <c r="AC71" s="30"/>
      <c r="AG71" s="301"/>
      <c r="AH71" s="301"/>
      <c r="AI71" s="301"/>
      <c r="AK71" s="333"/>
      <c r="AL71" s="334"/>
      <c r="AM71" s="308"/>
      <c r="AN71" s="301"/>
      <c r="AO71" s="301"/>
      <c r="AP71" s="301"/>
      <c r="AS71" s="301"/>
      <c r="AU71" s="301"/>
      <c r="AW71" s="301"/>
      <c r="AY71" s="301"/>
      <c r="BQ71" s="202" t="str">
        <f t="shared" si="4"/>
        <v/>
      </c>
      <c r="BR71" s="202" t="str">
        <f t="shared" ref="BR71:BS134" si="6">IF(C71&lt;&gt;"",C71,"")</f>
        <v/>
      </c>
      <c r="BS71" s="202" t="str">
        <f t="shared" si="6"/>
        <v/>
      </c>
      <c r="BW71"/>
      <c r="BY71"/>
      <c r="CY71" s="208">
        <f t="shared" si="5"/>
        <v>0</v>
      </c>
      <c r="CZ71" s="209" t="str">
        <f t="shared" ref="CZ71:DA134" si="7">IF(C71&lt;&gt;"",C71,"")</f>
        <v/>
      </c>
      <c r="DA71" s="209" t="str">
        <f t="shared" si="7"/>
        <v/>
      </c>
      <c r="DB71" s="301"/>
    </row>
    <row r="72" spans="1:106" x14ac:dyDescent="0.3">
      <c r="A72" s="299"/>
      <c r="C72" s="301"/>
      <c r="D72" s="202"/>
      <c r="E72" s="301"/>
      <c r="G72" s="301"/>
      <c r="H72" s="301"/>
      <c r="I72" s="301"/>
      <c r="N72" s="301"/>
      <c r="P72" s="30" t="str">
        <f>IFERROR(INDEX('AIR (2)'!DI$5:DI$248,MATCH(N72,'AIR (2)'!DH$5:DH$248,0)),"")</f>
        <v/>
      </c>
      <c r="Q72" s="30"/>
      <c r="R72" s="30"/>
      <c r="S72" s="30"/>
      <c r="T72" s="30"/>
      <c r="U72" s="30"/>
      <c r="V72" s="30"/>
      <c r="W72" s="30"/>
      <c r="X72" s="30"/>
      <c r="Y72" s="30"/>
      <c r="Z72" s="30"/>
      <c r="AA72" s="30"/>
      <c r="AB72" s="30"/>
      <c r="AC72" s="30"/>
      <c r="AG72" s="301"/>
      <c r="AH72" s="301"/>
      <c r="AI72" s="301"/>
      <c r="AK72" s="333"/>
      <c r="AL72" s="334"/>
      <c r="AM72" s="308"/>
      <c r="AN72" s="301"/>
      <c r="AO72" s="301"/>
      <c r="AP72" s="301"/>
      <c r="AS72" s="301"/>
      <c r="AU72" s="301"/>
      <c r="AW72" s="301"/>
      <c r="AY72" s="301"/>
      <c r="BQ72" s="202" t="str">
        <f t="shared" si="4"/>
        <v/>
      </c>
      <c r="BR72" s="202" t="str">
        <f t="shared" si="6"/>
        <v/>
      </c>
      <c r="BS72" s="202" t="str">
        <f t="shared" si="6"/>
        <v/>
      </c>
      <c r="BW72"/>
      <c r="BY72"/>
      <c r="CY72" s="208">
        <f t="shared" si="5"/>
        <v>0</v>
      </c>
      <c r="CZ72" s="209" t="str">
        <f t="shared" si="7"/>
        <v/>
      </c>
      <c r="DA72" s="209" t="str">
        <f t="shared" si="7"/>
        <v/>
      </c>
      <c r="DB72" s="301"/>
    </row>
    <row r="73" spans="1:106" x14ac:dyDescent="0.3">
      <c r="A73" s="299"/>
      <c r="C73" s="301"/>
      <c r="D73" s="202"/>
      <c r="E73" s="301"/>
      <c r="G73" s="301"/>
      <c r="H73" s="301"/>
      <c r="I73" s="301"/>
      <c r="N73" s="301"/>
      <c r="P73" s="30" t="str">
        <f>IFERROR(INDEX('AIR (2)'!DI$5:DI$248,MATCH(N73,'AIR (2)'!DH$5:DH$248,0)),"")</f>
        <v/>
      </c>
      <c r="Q73" s="30"/>
      <c r="R73" s="30"/>
      <c r="S73" s="30"/>
      <c r="T73" s="30"/>
      <c r="U73" s="30"/>
      <c r="V73" s="30"/>
      <c r="W73" s="30"/>
      <c r="X73" s="30"/>
      <c r="Y73" s="30"/>
      <c r="Z73" s="30"/>
      <c r="AA73" s="30"/>
      <c r="AB73" s="30"/>
      <c r="AC73" s="30"/>
      <c r="AG73" s="301"/>
      <c r="AH73" s="301"/>
      <c r="AI73" s="301"/>
      <c r="AK73" s="333"/>
      <c r="AL73" s="334"/>
      <c r="AM73" s="308"/>
      <c r="AN73" s="301"/>
      <c r="AO73" s="301"/>
      <c r="AP73" s="301"/>
      <c r="AS73" s="301"/>
      <c r="AU73" s="301"/>
      <c r="AW73" s="301"/>
      <c r="AY73" s="301"/>
      <c r="BQ73" s="202" t="str">
        <f t="shared" si="4"/>
        <v/>
      </c>
      <c r="BR73" s="202" t="str">
        <f t="shared" si="6"/>
        <v/>
      </c>
      <c r="BS73" s="202" t="str">
        <f t="shared" si="6"/>
        <v/>
      </c>
      <c r="BW73"/>
      <c r="BY73"/>
      <c r="CY73" s="208">
        <f t="shared" si="5"/>
        <v>0</v>
      </c>
      <c r="CZ73" s="209" t="str">
        <f t="shared" si="7"/>
        <v/>
      </c>
      <c r="DA73" s="209" t="str">
        <f t="shared" si="7"/>
        <v/>
      </c>
      <c r="DB73" s="301"/>
    </row>
    <row r="74" spans="1:106" x14ac:dyDescent="0.3">
      <c r="A74" s="299"/>
      <c r="C74" s="301"/>
      <c r="D74" s="202"/>
      <c r="E74" s="301"/>
      <c r="G74" s="301"/>
      <c r="H74" s="301"/>
      <c r="I74" s="301"/>
      <c r="N74" s="301"/>
      <c r="P74" s="30" t="str">
        <f>IFERROR(INDEX('AIR (2)'!DI$5:DI$248,MATCH(N74,'AIR (2)'!DH$5:DH$248,0)),"")</f>
        <v/>
      </c>
      <c r="Q74" s="30"/>
      <c r="R74" s="30"/>
      <c r="S74" s="30"/>
      <c r="T74" s="30"/>
      <c r="U74" s="30"/>
      <c r="V74" s="30"/>
      <c r="W74" s="30"/>
      <c r="X74" s="30"/>
      <c r="Y74" s="30"/>
      <c r="Z74" s="30"/>
      <c r="AA74" s="30"/>
      <c r="AB74" s="30"/>
      <c r="AC74" s="30"/>
      <c r="AG74" s="301"/>
      <c r="AH74" s="301"/>
      <c r="AI74" s="301"/>
      <c r="AK74" s="333"/>
      <c r="AL74" s="334"/>
      <c r="AM74" s="308"/>
      <c r="AN74" s="301"/>
      <c r="AO74" s="301"/>
      <c r="AP74" s="301"/>
      <c r="AS74" s="301"/>
      <c r="AU74" s="301"/>
      <c r="AW74" s="301"/>
      <c r="AY74" s="301"/>
      <c r="BQ74" s="202" t="str">
        <f t="shared" si="4"/>
        <v/>
      </c>
      <c r="BR74" s="202" t="str">
        <f t="shared" si="6"/>
        <v/>
      </c>
      <c r="BS74" s="202" t="str">
        <f t="shared" si="6"/>
        <v/>
      </c>
      <c r="BW74"/>
      <c r="BY74"/>
      <c r="CY74" s="208">
        <f t="shared" si="5"/>
        <v>0</v>
      </c>
      <c r="CZ74" s="209" t="str">
        <f t="shared" si="7"/>
        <v/>
      </c>
      <c r="DA74" s="209" t="str">
        <f t="shared" si="7"/>
        <v/>
      </c>
      <c r="DB74" s="301"/>
    </row>
    <row r="75" spans="1:106" x14ac:dyDescent="0.3">
      <c r="A75" s="299"/>
      <c r="C75" s="301"/>
      <c r="D75" s="202"/>
      <c r="E75" s="301"/>
      <c r="G75" s="301"/>
      <c r="H75" s="301"/>
      <c r="I75" s="301"/>
      <c r="N75" s="301"/>
      <c r="P75" s="30" t="str">
        <f>IFERROR(INDEX('AIR (2)'!DI$5:DI$248,MATCH(N75,'AIR (2)'!DH$5:DH$248,0)),"")</f>
        <v/>
      </c>
      <c r="Q75" s="30"/>
      <c r="R75" s="30"/>
      <c r="S75" s="30"/>
      <c r="T75" s="30"/>
      <c r="U75" s="30"/>
      <c r="V75" s="30"/>
      <c r="W75" s="30"/>
      <c r="X75" s="30"/>
      <c r="Y75" s="30"/>
      <c r="Z75" s="30"/>
      <c r="AA75" s="30"/>
      <c r="AB75" s="30"/>
      <c r="AC75" s="30"/>
      <c r="AG75" s="301"/>
      <c r="AH75" s="301"/>
      <c r="AI75" s="301"/>
      <c r="AK75" s="333"/>
      <c r="AL75" s="334"/>
      <c r="AM75" s="308"/>
      <c r="AN75" s="301"/>
      <c r="AO75" s="301"/>
      <c r="AP75" s="301"/>
      <c r="AS75" s="301"/>
      <c r="AU75" s="301"/>
      <c r="AW75" s="301"/>
      <c r="AY75" s="301"/>
      <c r="BQ75" s="202" t="str">
        <f t="shared" si="4"/>
        <v/>
      </c>
      <c r="BR75" s="202" t="str">
        <f t="shared" si="6"/>
        <v/>
      </c>
      <c r="BS75" s="202" t="str">
        <f t="shared" si="6"/>
        <v/>
      </c>
      <c r="BW75"/>
      <c r="BY75"/>
      <c r="CY75" s="208">
        <f t="shared" si="5"/>
        <v>0</v>
      </c>
      <c r="CZ75" s="209" t="str">
        <f t="shared" si="7"/>
        <v/>
      </c>
      <c r="DA75" s="209" t="str">
        <f t="shared" si="7"/>
        <v/>
      </c>
      <c r="DB75" s="301"/>
    </row>
    <row r="76" spans="1:106" x14ac:dyDescent="0.3">
      <c r="A76" s="299"/>
      <c r="C76" s="301"/>
      <c r="D76" s="202"/>
      <c r="E76" s="301"/>
      <c r="G76" s="301"/>
      <c r="H76" s="301"/>
      <c r="I76" s="301"/>
      <c r="N76" s="301"/>
      <c r="P76" s="30" t="str">
        <f>IFERROR(INDEX('AIR (2)'!DI$5:DI$248,MATCH(N76,'AIR (2)'!DH$5:DH$248,0)),"")</f>
        <v/>
      </c>
      <c r="Q76" s="30"/>
      <c r="R76" s="30"/>
      <c r="S76" s="30"/>
      <c r="T76" s="30"/>
      <c r="U76" s="30"/>
      <c r="V76" s="30"/>
      <c r="W76" s="30"/>
      <c r="X76" s="30"/>
      <c r="Y76" s="30"/>
      <c r="Z76" s="30"/>
      <c r="AA76" s="30"/>
      <c r="AB76" s="30"/>
      <c r="AC76" s="30"/>
      <c r="AG76" s="301"/>
      <c r="AH76" s="301"/>
      <c r="AI76" s="301"/>
      <c r="AK76" s="333"/>
      <c r="AL76" s="334"/>
      <c r="AM76" s="308"/>
      <c r="AN76" s="301"/>
      <c r="AO76" s="301"/>
      <c r="AP76" s="301"/>
      <c r="AS76" s="301"/>
      <c r="AU76" s="301"/>
      <c r="AW76" s="301"/>
      <c r="AY76" s="301"/>
      <c r="BQ76" s="202" t="str">
        <f t="shared" si="4"/>
        <v/>
      </c>
      <c r="BR76" s="202" t="str">
        <f t="shared" si="6"/>
        <v/>
      </c>
      <c r="BS76" s="202" t="str">
        <f t="shared" si="6"/>
        <v/>
      </c>
      <c r="BW76"/>
      <c r="BY76"/>
      <c r="CY76" s="208">
        <f t="shared" si="5"/>
        <v>0</v>
      </c>
      <c r="CZ76" s="209" t="str">
        <f t="shared" si="7"/>
        <v/>
      </c>
      <c r="DA76" s="209" t="str">
        <f t="shared" si="7"/>
        <v/>
      </c>
      <c r="DB76" s="301"/>
    </row>
    <row r="77" spans="1:106" x14ac:dyDescent="0.3">
      <c r="A77" s="299"/>
      <c r="C77" s="301"/>
      <c r="D77" s="202"/>
      <c r="E77" s="301"/>
      <c r="G77" s="301"/>
      <c r="H77" s="301"/>
      <c r="I77" s="301"/>
      <c r="N77" s="301"/>
      <c r="P77" s="30" t="str">
        <f>IFERROR(INDEX('AIR (2)'!DI$5:DI$248,MATCH(N77,'AIR (2)'!DH$5:DH$248,0)),"")</f>
        <v/>
      </c>
      <c r="Q77" s="30"/>
      <c r="R77" s="30"/>
      <c r="S77" s="30"/>
      <c r="T77" s="30"/>
      <c r="U77" s="30"/>
      <c r="V77" s="30"/>
      <c r="W77" s="30"/>
      <c r="X77" s="30"/>
      <c r="Y77" s="30"/>
      <c r="Z77" s="30"/>
      <c r="AA77" s="30"/>
      <c r="AB77" s="30"/>
      <c r="AC77" s="30"/>
      <c r="AG77" s="301"/>
      <c r="AH77" s="301"/>
      <c r="AI77" s="301"/>
      <c r="AK77" s="333"/>
      <c r="AL77" s="334"/>
      <c r="AM77" s="308"/>
      <c r="AN77" s="301"/>
      <c r="AO77" s="301"/>
      <c r="AP77" s="301"/>
      <c r="AS77" s="301"/>
      <c r="AU77" s="301"/>
      <c r="AW77" s="301"/>
      <c r="AY77" s="301"/>
      <c r="BQ77" s="202" t="str">
        <f t="shared" si="4"/>
        <v/>
      </c>
      <c r="BR77" s="202" t="str">
        <f t="shared" si="6"/>
        <v/>
      </c>
      <c r="BS77" s="202" t="str">
        <f t="shared" si="6"/>
        <v/>
      </c>
      <c r="BW77"/>
      <c r="BY77"/>
      <c r="CY77" s="208">
        <f t="shared" si="5"/>
        <v>0</v>
      </c>
      <c r="CZ77" s="209" t="str">
        <f t="shared" si="7"/>
        <v/>
      </c>
      <c r="DA77" s="209" t="str">
        <f t="shared" si="7"/>
        <v/>
      </c>
      <c r="DB77" s="301"/>
    </row>
    <row r="78" spans="1:106" x14ac:dyDescent="0.3">
      <c r="A78" s="299"/>
      <c r="C78" s="301"/>
      <c r="D78" s="202"/>
      <c r="E78" s="301"/>
      <c r="G78" s="301"/>
      <c r="H78" s="301"/>
      <c r="I78" s="301"/>
      <c r="N78" s="301"/>
      <c r="P78" s="30" t="str">
        <f>IFERROR(INDEX('AIR (2)'!DI$5:DI$248,MATCH(N78,'AIR (2)'!DH$5:DH$248,0)),"")</f>
        <v/>
      </c>
      <c r="Q78" s="30"/>
      <c r="R78" s="30"/>
      <c r="S78" s="30"/>
      <c r="T78" s="30"/>
      <c r="U78" s="30"/>
      <c r="V78" s="30"/>
      <c r="W78" s="30"/>
      <c r="X78" s="30"/>
      <c r="Y78" s="30"/>
      <c r="Z78" s="30"/>
      <c r="AA78" s="30"/>
      <c r="AB78" s="30"/>
      <c r="AC78" s="30"/>
      <c r="AG78" s="301"/>
      <c r="AH78" s="301"/>
      <c r="AI78" s="301"/>
      <c r="AK78" s="333"/>
      <c r="AL78" s="334"/>
      <c r="AM78" s="308"/>
      <c r="AN78" s="301"/>
      <c r="AO78" s="301"/>
      <c r="AP78" s="301"/>
      <c r="AS78" s="301"/>
      <c r="AU78" s="301"/>
      <c r="AW78" s="301"/>
      <c r="AY78" s="301"/>
      <c r="BQ78" s="202" t="str">
        <f t="shared" si="4"/>
        <v/>
      </c>
      <c r="BR78" s="202" t="str">
        <f t="shared" si="6"/>
        <v/>
      </c>
      <c r="BS78" s="202" t="str">
        <f t="shared" si="6"/>
        <v/>
      </c>
      <c r="BW78"/>
      <c r="BY78"/>
      <c r="CY78" s="208">
        <f t="shared" si="5"/>
        <v>0</v>
      </c>
      <c r="CZ78" s="209" t="str">
        <f t="shared" si="7"/>
        <v/>
      </c>
      <c r="DA78" s="209" t="str">
        <f t="shared" si="7"/>
        <v/>
      </c>
      <c r="DB78" s="301"/>
    </row>
    <row r="79" spans="1:106" x14ac:dyDescent="0.3">
      <c r="A79" s="299"/>
      <c r="C79" s="301"/>
      <c r="D79" s="202"/>
      <c r="E79" s="301"/>
      <c r="G79" s="301"/>
      <c r="H79" s="301"/>
      <c r="I79" s="301"/>
      <c r="N79" s="301"/>
      <c r="P79" s="30" t="str">
        <f>IFERROR(INDEX('AIR (2)'!DI$5:DI$248,MATCH(N79,'AIR (2)'!DH$5:DH$248,0)),"")</f>
        <v/>
      </c>
      <c r="Q79" s="30"/>
      <c r="R79" s="30"/>
      <c r="S79" s="30"/>
      <c r="T79" s="30"/>
      <c r="U79" s="30"/>
      <c r="V79" s="30"/>
      <c r="W79" s="30"/>
      <c r="X79" s="30"/>
      <c r="Y79" s="30"/>
      <c r="Z79" s="30"/>
      <c r="AA79" s="30"/>
      <c r="AB79" s="30"/>
      <c r="AC79" s="30"/>
      <c r="AG79" s="301"/>
      <c r="AH79" s="301"/>
      <c r="AI79" s="301"/>
      <c r="AK79" s="333"/>
      <c r="AL79" s="334"/>
      <c r="AM79" s="308"/>
      <c r="AN79" s="301"/>
      <c r="AO79" s="301"/>
      <c r="AP79" s="301"/>
      <c r="AS79" s="301"/>
      <c r="AU79" s="301"/>
      <c r="AW79" s="301"/>
      <c r="AY79" s="301"/>
      <c r="BQ79" s="202" t="str">
        <f t="shared" si="4"/>
        <v/>
      </c>
      <c r="BR79" s="202" t="str">
        <f t="shared" si="6"/>
        <v/>
      </c>
      <c r="BS79" s="202" t="str">
        <f t="shared" si="6"/>
        <v/>
      </c>
      <c r="BW79"/>
      <c r="BY79"/>
      <c r="CY79" s="208">
        <f t="shared" si="5"/>
        <v>0</v>
      </c>
      <c r="CZ79" s="209" t="str">
        <f t="shared" si="7"/>
        <v/>
      </c>
      <c r="DA79" s="209" t="str">
        <f t="shared" si="7"/>
        <v/>
      </c>
      <c r="DB79" s="301"/>
    </row>
    <row r="80" spans="1:106" x14ac:dyDescent="0.3">
      <c r="A80" s="299"/>
      <c r="C80" s="301"/>
      <c r="D80" s="202"/>
      <c r="E80" s="301"/>
      <c r="G80" s="301"/>
      <c r="H80" s="301"/>
      <c r="I80" s="301"/>
      <c r="N80" s="301"/>
      <c r="P80" s="30" t="str">
        <f>IFERROR(INDEX('AIR (2)'!DI$5:DI$248,MATCH(N80,'AIR (2)'!DH$5:DH$248,0)),"")</f>
        <v/>
      </c>
      <c r="Q80" s="30"/>
      <c r="R80" s="30"/>
      <c r="S80" s="30"/>
      <c r="T80" s="30"/>
      <c r="U80" s="30"/>
      <c r="V80" s="30"/>
      <c r="W80" s="30"/>
      <c r="X80" s="30"/>
      <c r="Y80" s="30"/>
      <c r="Z80" s="30"/>
      <c r="AA80" s="30"/>
      <c r="AB80" s="30"/>
      <c r="AC80" s="30"/>
      <c r="AG80" s="301"/>
      <c r="AH80" s="301"/>
      <c r="AI80" s="301"/>
      <c r="AK80" s="333"/>
      <c r="AL80" s="334"/>
      <c r="AM80" s="308"/>
      <c r="AN80" s="301"/>
      <c r="AO80" s="301"/>
      <c r="AP80" s="301"/>
      <c r="AS80" s="301"/>
      <c r="AU80" s="301"/>
      <c r="AW80" s="301"/>
      <c r="AY80" s="301"/>
      <c r="BQ80" s="202" t="str">
        <f t="shared" si="4"/>
        <v/>
      </c>
      <c r="BR80" s="202" t="str">
        <f t="shared" si="6"/>
        <v/>
      </c>
      <c r="BS80" s="202" t="str">
        <f t="shared" si="6"/>
        <v/>
      </c>
      <c r="BW80"/>
      <c r="BY80"/>
      <c r="CY80" s="208">
        <f t="shared" si="5"/>
        <v>0</v>
      </c>
      <c r="CZ80" s="209" t="str">
        <f t="shared" si="7"/>
        <v/>
      </c>
      <c r="DA80" s="209" t="str">
        <f t="shared" si="7"/>
        <v/>
      </c>
      <c r="DB80" s="301"/>
    </row>
    <row r="81" spans="1:106" x14ac:dyDescent="0.3">
      <c r="A81" s="299"/>
      <c r="C81" s="301"/>
      <c r="D81" s="202"/>
      <c r="E81" s="301"/>
      <c r="G81" s="301"/>
      <c r="H81" s="301"/>
      <c r="I81" s="301"/>
      <c r="N81" s="301"/>
      <c r="P81" s="30" t="str">
        <f>IFERROR(INDEX('AIR (2)'!DI$5:DI$248,MATCH(N81,'AIR (2)'!DH$5:DH$248,0)),"")</f>
        <v/>
      </c>
      <c r="Q81" s="30"/>
      <c r="R81" s="30"/>
      <c r="S81" s="30"/>
      <c r="T81" s="30"/>
      <c r="U81" s="30"/>
      <c r="V81" s="30"/>
      <c r="W81" s="30"/>
      <c r="X81" s="30"/>
      <c r="Y81" s="30"/>
      <c r="Z81" s="30"/>
      <c r="AA81" s="30"/>
      <c r="AB81" s="30"/>
      <c r="AC81" s="30"/>
      <c r="AG81" s="301"/>
      <c r="AH81" s="301"/>
      <c r="AI81" s="301"/>
      <c r="AK81" s="333"/>
      <c r="AL81" s="334"/>
      <c r="AM81" s="308"/>
      <c r="AN81" s="301"/>
      <c r="AO81" s="301"/>
      <c r="AP81" s="301"/>
      <c r="AS81" s="301"/>
      <c r="AU81" s="301"/>
      <c r="AW81" s="301"/>
      <c r="AY81" s="301"/>
      <c r="BQ81" s="202" t="str">
        <f t="shared" si="4"/>
        <v/>
      </c>
      <c r="BR81" s="202" t="str">
        <f t="shared" si="6"/>
        <v/>
      </c>
      <c r="BS81" s="202" t="str">
        <f t="shared" si="6"/>
        <v/>
      </c>
      <c r="BW81"/>
      <c r="BY81"/>
      <c r="CY81" s="208">
        <f t="shared" si="5"/>
        <v>0</v>
      </c>
      <c r="CZ81" s="209" t="str">
        <f t="shared" si="7"/>
        <v/>
      </c>
      <c r="DA81" s="209" t="str">
        <f t="shared" si="7"/>
        <v/>
      </c>
      <c r="DB81" s="301"/>
    </row>
    <row r="82" spans="1:106" x14ac:dyDescent="0.3">
      <c r="A82" s="299"/>
      <c r="C82" s="301"/>
      <c r="D82" s="202"/>
      <c r="E82" s="301"/>
      <c r="G82" s="301"/>
      <c r="H82" s="301"/>
      <c r="I82" s="301"/>
      <c r="N82" s="301"/>
      <c r="P82" s="30" t="str">
        <f>IFERROR(INDEX('AIR (2)'!DI$5:DI$248,MATCH(N82,'AIR (2)'!DH$5:DH$248,0)),"")</f>
        <v/>
      </c>
      <c r="Q82" s="30"/>
      <c r="R82" s="30"/>
      <c r="S82" s="30"/>
      <c r="T82" s="30"/>
      <c r="U82" s="30"/>
      <c r="V82" s="30"/>
      <c r="W82" s="30"/>
      <c r="X82" s="30"/>
      <c r="Y82" s="30"/>
      <c r="Z82" s="30"/>
      <c r="AA82" s="30"/>
      <c r="AB82" s="30"/>
      <c r="AC82" s="30"/>
      <c r="AG82" s="301"/>
      <c r="AH82" s="301"/>
      <c r="AI82" s="301"/>
      <c r="AK82" s="333"/>
      <c r="AL82" s="334"/>
      <c r="AM82" s="308"/>
      <c r="AN82" s="301"/>
      <c r="AO82" s="301"/>
      <c r="AP82" s="301"/>
      <c r="AS82" s="301"/>
      <c r="AU82" s="301"/>
      <c r="AW82" s="301"/>
      <c r="AY82" s="301"/>
      <c r="BQ82" s="202" t="str">
        <f t="shared" si="4"/>
        <v/>
      </c>
      <c r="BR82" s="202" t="str">
        <f t="shared" si="6"/>
        <v/>
      </c>
      <c r="BS82" s="202" t="str">
        <f t="shared" si="6"/>
        <v/>
      </c>
      <c r="BW82"/>
      <c r="BY82"/>
      <c r="CY82" s="208">
        <f t="shared" si="5"/>
        <v>0</v>
      </c>
      <c r="CZ82" s="209" t="str">
        <f t="shared" si="7"/>
        <v/>
      </c>
      <c r="DA82" s="209" t="str">
        <f t="shared" si="7"/>
        <v/>
      </c>
      <c r="DB82" s="301"/>
    </row>
    <row r="83" spans="1:106" x14ac:dyDescent="0.3">
      <c r="A83" s="299"/>
      <c r="C83" s="301"/>
      <c r="D83" s="202"/>
      <c r="E83" s="301"/>
      <c r="G83" s="301"/>
      <c r="H83" s="301"/>
      <c r="I83" s="301"/>
      <c r="N83" s="301"/>
      <c r="P83" s="30" t="str">
        <f>IFERROR(INDEX('AIR (2)'!DI$5:DI$248,MATCH(N83,'AIR (2)'!DH$5:DH$248,0)),"")</f>
        <v/>
      </c>
      <c r="Q83" s="30"/>
      <c r="R83" s="30"/>
      <c r="S83" s="30"/>
      <c r="T83" s="30"/>
      <c r="U83" s="30"/>
      <c r="V83" s="30"/>
      <c r="W83" s="30"/>
      <c r="X83" s="30"/>
      <c r="Y83" s="30"/>
      <c r="Z83" s="30"/>
      <c r="AA83" s="30"/>
      <c r="AB83" s="30"/>
      <c r="AC83" s="30"/>
      <c r="AG83" s="301"/>
      <c r="AH83" s="301"/>
      <c r="AI83" s="301"/>
      <c r="AK83" s="333"/>
      <c r="AL83" s="334"/>
      <c r="AM83" s="308"/>
      <c r="AN83" s="301"/>
      <c r="AO83" s="301"/>
      <c r="AP83" s="301"/>
      <c r="AS83" s="301"/>
      <c r="AU83" s="301"/>
      <c r="AW83" s="301"/>
      <c r="AY83" s="301"/>
      <c r="BQ83" s="202" t="str">
        <f t="shared" si="4"/>
        <v/>
      </c>
      <c r="BR83" s="202" t="str">
        <f t="shared" si="6"/>
        <v/>
      </c>
      <c r="BS83" s="202" t="str">
        <f t="shared" si="6"/>
        <v/>
      </c>
      <c r="BW83"/>
      <c r="BY83"/>
      <c r="CY83" s="208">
        <f t="shared" si="5"/>
        <v>0</v>
      </c>
      <c r="CZ83" s="209" t="str">
        <f t="shared" si="7"/>
        <v/>
      </c>
      <c r="DA83" s="209" t="str">
        <f t="shared" si="7"/>
        <v/>
      </c>
      <c r="DB83" s="301"/>
    </row>
    <row r="84" spans="1:106" x14ac:dyDescent="0.3">
      <c r="A84" s="299"/>
      <c r="C84" s="301"/>
      <c r="D84" s="202"/>
      <c r="E84" s="301"/>
      <c r="G84" s="301"/>
      <c r="H84" s="301"/>
      <c r="I84" s="301"/>
      <c r="N84" s="301"/>
      <c r="P84" s="30" t="str">
        <f>IFERROR(INDEX('AIR (2)'!DI$5:DI$248,MATCH(N84,'AIR (2)'!DH$5:DH$248,0)),"")</f>
        <v/>
      </c>
      <c r="Q84" s="30"/>
      <c r="R84" s="30"/>
      <c r="S84" s="30"/>
      <c r="T84" s="30"/>
      <c r="U84" s="30"/>
      <c r="V84" s="30"/>
      <c r="W84" s="30"/>
      <c r="X84" s="30"/>
      <c r="Y84" s="30"/>
      <c r="Z84" s="30"/>
      <c r="AA84" s="30"/>
      <c r="AB84" s="30"/>
      <c r="AC84" s="30"/>
      <c r="AG84" s="301"/>
      <c r="AH84" s="301"/>
      <c r="AI84" s="301"/>
      <c r="AK84" s="333"/>
      <c r="AL84" s="334"/>
      <c r="AM84" s="308"/>
      <c r="AN84" s="301"/>
      <c r="AO84" s="301"/>
      <c r="AP84" s="301"/>
      <c r="AS84" s="301"/>
      <c r="AU84" s="301"/>
      <c r="AW84" s="301"/>
      <c r="AY84" s="301"/>
      <c r="BQ84" s="202" t="str">
        <f t="shared" si="4"/>
        <v/>
      </c>
      <c r="BR84" s="202" t="str">
        <f t="shared" si="6"/>
        <v/>
      </c>
      <c r="BS84" s="202" t="str">
        <f t="shared" si="6"/>
        <v/>
      </c>
      <c r="BW84"/>
      <c r="BY84"/>
      <c r="CY84" s="208">
        <f t="shared" si="5"/>
        <v>0</v>
      </c>
      <c r="CZ84" s="209" t="str">
        <f t="shared" si="7"/>
        <v/>
      </c>
      <c r="DA84" s="209" t="str">
        <f t="shared" si="7"/>
        <v/>
      </c>
      <c r="DB84" s="301"/>
    </row>
    <row r="85" spans="1:106" x14ac:dyDescent="0.3">
      <c r="A85" s="299"/>
      <c r="C85" s="301"/>
      <c r="D85" s="202"/>
      <c r="E85" s="301"/>
      <c r="G85" s="301"/>
      <c r="H85" s="301"/>
      <c r="I85" s="301"/>
      <c r="N85" s="301"/>
      <c r="P85" s="30" t="str">
        <f>IFERROR(INDEX('AIR (2)'!DI$5:DI$248,MATCH(N85,'AIR (2)'!DH$5:DH$248,0)),"")</f>
        <v/>
      </c>
      <c r="Q85" s="30"/>
      <c r="R85" s="30"/>
      <c r="S85" s="30"/>
      <c r="T85" s="30"/>
      <c r="U85" s="30"/>
      <c r="V85" s="30"/>
      <c r="W85" s="30"/>
      <c r="X85" s="30"/>
      <c r="Y85" s="30"/>
      <c r="Z85" s="30"/>
      <c r="AA85" s="30"/>
      <c r="AB85" s="30"/>
      <c r="AC85" s="30"/>
      <c r="AG85" s="301"/>
      <c r="AH85" s="301"/>
      <c r="AI85" s="301"/>
      <c r="AK85" s="333"/>
      <c r="AL85" s="334"/>
      <c r="AM85" s="308"/>
      <c r="AN85" s="301"/>
      <c r="AO85" s="301"/>
      <c r="AP85" s="301"/>
      <c r="AS85" s="301"/>
      <c r="AU85" s="301"/>
      <c r="AW85" s="301"/>
      <c r="AY85" s="301"/>
      <c r="BQ85" s="202" t="str">
        <f t="shared" si="4"/>
        <v/>
      </c>
      <c r="BR85" s="202" t="str">
        <f t="shared" si="6"/>
        <v/>
      </c>
      <c r="BS85" s="202" t="str">
        <f t="shared" si="6"/>
        <v/>
      </c>
      <c r="BW85"/>
      <c r="BY85"/>
      <c r="CY85" s="208">
        <f t="shared" si="5"/>
        <v>0</v>
      </c>
      <c r="CZ85" s="209" t="str">
        <f t="shared" si="7"/>
        <v/>
      </c>
      <c r="DA85" s="209" t="str">
        <f t="shared" si="7"/>
        <v/>
      </c>
      <c r="DB85" s="301"/>
    </row>
    <row r="86" spans="1:106" x14ac:dyDescent="0.3">
      <c r="A86" s="299"/>
      <c r="C86" s="301"/>
      <c r="D86" s="202"/>
      <c r="E86" s="301"/>
      <c r="G86" s="301"/>
      <c r="H86" s="301"/>
      <c r="I86" s="301"/>
      <c r="N86" s="301"/>
      <c r="P86" s="30" t="str">
        <f>IFERROR(INDEX('AIR (2)'!DI$5:DI$248,MATCH(N86,'AIR (2)'!DH$5:DH$248,0)),"")</f>
        <v/>
      </c>
      <c r="Q86" s="30"/>
      <c r="R86" s="30"/>
      <c r="S86" s="30"/>
      <c r="T86" s="30"/>
      <c r="U86" s="30"/>
      <c r="V86" s="30"/>
      <c r="W86" s="30"/>
      <c r="X86" s="30"/>
      <c r="Y86" s="30"/>
      <c r="Z86" s="30"/>
      <c r="AA86" s="30"/>
      <c r="AB86" s="30"/>
      <c r="AC86" s="30"/>
      <c r="AG86" s="301"/>
      <c r="AH86" s="301"/>
      <c r="AI86" s="301"/>
      <c r="AK86" s="333"/>
      <c r="AL86" s="334"/>
      <c r="AM86" s="308"/>
      <c r="AN86" s="301"/>
      <c r="AO86" s="301"/>
      <c r="AP86" s="301"/>
      <c r="AS86" s="301"/>
      <c r="AU86" s="301"/>
      <c r="AW86" s="301"/>
      <c r="AY86" s="301"/>
      <c r="BQ86" s="202" t="str">
        <f t="shared" si="4"/>
        <v/>
      </c>
      <c r="BR86" s="202" t="str">
        <f t="shared" si="6"/>
        <v/>
      </c>
      <c r="BS86" s="202" t="str">
        <f t="shared" si="6"/>
        <v/>
      </c>
      <c r="BW86"/>
      <c r="BY86"/>
      <c r="CY86" s="208">
        <f t="shared" si="5"/>
        <v>0</v>
      </c>
      <c r="CZ86" s="209" t="str">
        <f t="shared" si="7"/>
        <v/>
      </c>
      <c r="DA86" s="209" t="str">
        <f t="shared" si="7"/>
        <v/>
      </c>
      <c r="DB86" s="301"/>
    </row>
    <row r="87" spans="1:106" x14ac:dyDescent="0.3">
      <c r="A87" s="299"/>
      <c r="C87" s="301"/>
      <c r="D87" s="202"/>
      <c r="E87" s="301"/>
      <c r="G87" s="301"/>
      <c r="H87" s="301"/>
      <c r="I87" s="301"/>
      <c r="N87" s="301"/>
      <c r="P87" s="30" t="str">
        <f>IFERROR(INDEX('AIR (2)'!DI$5:DI$248,MATCH(N87,'AIR (2)'!DH$5:DH$248,0)),"")</f>
        <v/>
      </c>
      <c r="Q87" s="30"/>
      <c r="R87" s="30"/>
      <c r="S87" s="30"/>
      <c r="T87" s="30"/>
      <c r="U87" s="30"/>
      <c r="V87" s="30"/>
      <c r="W87" s="30"/>
      <c r="X87" s="30"/>
      <c r="Y87" s="30"/>
      <c r="Z87" s="30"/>
      <c r="AA87" s="30"/>
      <c r="AB87" s="30"/>
      <c r="AC87" s="30"/>
      <c r="AG87" s="301"/>
      <c r="AH87" s="301"/>
      <c r="AI87" s="301"/>
      <c r="AK87" s="333"/>
      <c r="AL87" s="334"/>
      <c r="AM87" s="308"/>
      <c r="AN87" s="301"/>
      <c r="AO87" s="301"/>
      <c r="AP87" s="301"/>
      <c r="AS87" s="301"/>
      <c r="AU87" s="301"/>
      <c r="AW87" s="301"/>
      <c r="AY87" s="301"/>
      <c r="BQ87" s="202" t="str">
        <f t="shared" si="4"/>
        <v/>
      </c>
      <c r="BR87" s="202" t="str">
        <f t="shared" si="6"/>
        <v/>
      </c>
      <c r="BS87" s="202" t="str">
        <f t="shared" si="6"/>
        <v/>
      </c>
      <c r="BW87"/>
      <c r="BY87"/>
      <c r="CY87" s="208">
        <f t="shared" si="5"/>
        <v>0</v>
      </c>
      <c r="CZ87" s="209" t="str">
        <f t="shared" si="7"/>
        <v/>
      </c>
      <c r="DA87" s="209" t="str">
        <f t="shared" si="7"/>
        <v/>
      </c>
      <c r="DB87" s="301"/>
    </row>
    <row r="88" spans="1:106" x14ac:dyDescent="0.3">
      <c r="A88" s="299"/>
      <c r="C88" s="301"/>
      <c r="D88" s="202"/>
      <c r="E88" s="301"/>
      <c r="G88" s="301"/>
      <c r="H88" s="301"/>
      <c r="I88" s="301"/>
      <c r="N88" s="301"/>
      <c r="P88" s="30" t="str">
        <f>IFERROR(INDEX('AIR (2)'!DI$5:DI$248,MATCH(N88,'AIR (2)'!DH$5:DH$248,0)),"")</f>
        <v/>
      </c>
      <c r="Q88" s="30"/>
      <c r="R88" s="30"/>
      <c r="S88" s="30"/>
      <c r="T88" s="30"/>
      <c r="U88" s="30"/>
      <c r="V88" s="30"/>
      <c r="W88" s="30"/>
      <c r="X88" s="30"/>
      <c r="Y88" s="30"/>
      <c r="Z88" s="30"/>
      <c r="AA88" s="30"/>
      <c r="AB88" s="30"/>
      <c r="AC88" s="30"/>
      <c r="AG88" s="301"/>
      <c r="AH88" s="301"/>
      <c r="AI88" s="301"/>
      <c r="AK88" s="333"/>
      <c r="AL88" s="334"/>
      <c r="AM88" s="308"/>
      <c r="AN88" s="301"/>
      <c r="AO88" s="301"/>
      <c r="AP88" s="301"/>
      <c r="AS88" s="301"/>
      <c r="AU88" s="301"/>
      <c r="AW88" s="301"/>
      <c r="AY88" s="301"/>
      <c r="BQ88" s="202" t="str">
        <f t="shared" si="4"/>
        <v/>
      </c>
      <c r="BR88" s="202" t="str">
        <f t="shared" si="6"/>
        <v/>
      </c>
      <c r="BS88" s="202" t="str">
        <f t="shared" si="6"/>
        <v/>
      </c>
      <c r="BW88"/>
      <c r="BY88"/>
      <c r="CY88" s="208">
        <f t="shared" si="5"/>
        <v>0</v>
      </c>
      <c r="CZ88" s="209" t="str">
        <f t="shared" si="7"/>
        <v/>
      </c>
      <c r="DA88" s="209" t="str">
        <f t="shared" si="7"/>
        <v/>
      </c>
      <c r="DB88" s="301"/>
    </row>
    <row r="89" spans="1:106" x14ac:dyDescent="0.3">
      <c r="A89" s="299"/>
      <c r="C89" s="301"/>
      <c r="D89" s="202"/>
      <c r="E89" s="301"/>
      <c r="G89" s="301"/>
      <c r="H89" s="301"/>
      <c r="I89" s="301"/>
      <c r="N89" s="301"/>
      <c r="P89" s="30" t="str">
        <f>IFERROR(INDEX('AIR (2)'!DI$5:DI$248,MATCH(N89,'AIR (2)'!DH$5:DH$248,0)),"")</f>
        <v/>
      </c>
      <c r="Q89" s="30"/>
      <c r="R89" s="30"/>
      <c r="S89" s="30"/>
      <c r="T89" s="30"/>
      <c r="U89" s="30"/>
      <c r="V89" s="30"/>
      <c r="W89" s="30"/>
      <c r="X89" s="30"/>
      <c r="Y89" s="30"/>
      <c r="Z89" s="30"/>
      <c r="AA89" s="30"/>
      <c r="AB89" s="30"/>
      <c r="AC89" s="30"/>
      <c r="AG89" s="301"/>
      <c r="AH89" s="301"/>
      <c r="AI89" s="301"/>
      <c r="AK89" s="333"/>
      <c r="AL89" s="334"/>
      <c r="AM89" s="308"/>
      <c r="AN89" s="301"/>
      <c r="AO89" s="301"/>
      <c r="AP89" s="301"/>
      <c r="AS89" s="301"/>
      <c r="AU89" s="301"/>
      <c r="AW89" s="301"/>
      <c r="AY89" s="301"/>
      <c r="BQ89" s="202" t="str">
        <f t="shared" si="4"/>
        <v/>
      </c>
      <c r="BR89" s="202" t="str">
        <f t="shared" si="6"/>
        <v/>
      </c>
      <c r="BS89" s="202" t="str">
        <f t="shared" si="6"/>
        <v/>
      </c>
      <c r="BW89"/>
      <c r="BY89"/>
      <c r="CY89" s="208">
        <f t="shared" si="5"/>
        <v>0</v>
      </c>
      <c r="CZ89" s="209" t="str">
        <f t="shared" si="7"/>
        <v/>
      </c>
      <c r="DA89" s="209" t="str">
        <f t="shared" si="7"/>
        <v/>
      </c>
      <c r="DB89" s="301"/>
    </row>
    <row r="90" spans="1:106" x14ac:dyDescent="0.3">
      <c r="A90" s="299"/>
      <c r="C90" s="301"/>
      <c r="D90" s="202"/>
      <c r="E90" s="301"/>
      <c r="G90" s="301"/>
      <c r="H90" s="301"/>
      <c r="I90" s="301"/>
      <c r="N90" s="301"/>
      <c r="P90" s="30" t="str">
        <f>IFERROR(INDEX('AIR (2)'!DI$5:DI$248,MATCH(N90,'AIR (2)'!DH$5:DH$248,0)),"")</f>
        <v/>
      </c>
      <c r="Q90" s="30"/>
      <c r="R90" s="30"/>
      <c r="S90" s="30"/>
      <c r="T90" s="30"/>
      <c r="U90" s="30"/>
      <c r="V90" s="30"/>
      <c r="W90" s="30"/>
      <c r="X90" s="30"/>
      <c r="Y90" s="30"/>
      <c r="Z90" s="30"/>
      <c r="AA90" s="30"/>
      <c r="AB90" s="30"/>
      <c r="AC90" s="30"/>
      <c r="AG90" s="301"/>
      <c r="AH90" s="301"/>
      <c r="AI90" s="301"/>
      <c r="AK90" s="333"/>
      <c r="AL90" s="334"/>
      <c r="AM90" s="308"/>
      <c r="AN90" s="301"/>
      <c r="AO90" s="301"/>
      <c r="AP90" s="301"/>
      <c r="AS90" s="301"/>
      <c r="AU90" s="301"/>
      <c r="AW90" s="301"/>
      <c r="AY90" s="301"/>
      <c r="BQ90" s="202" t="str">
        <f t="shared" si="4"/>
        <v/>
      </c>
      <c r="BR90" s="202" t="str">
        <f t="shared" si="6"/>
        <v/>
      </c>
      <c r="BS90" s="202" t="str">
        <f t="shared" si="6"/>
        <v/>
      </c>
      <c r="BW90"/>
      <c r="BY90"/>
      <c r="CY90" s="208">
        <f t="shared" si="5"/>
        <v>0</v>
      </c>
      <c r="CZ90" s="209" t="str">
        <f t="shared" si="7"/>
        <v/>
      </c>
      <c r="DA90" s="209" t="str">
        <f t="shared" si="7"/>
        <v/>
      </c>
      <c r="DB90" s="301"/>
    </row>
    <row r="91" spans="1:106" x14ac:dyDescent="0.3">
      <c r="A91" s="299"/>
      <c r="C91" s="301"/>
      <c r="D91" s="202"/>
      <c r="E91" s="301"/>
      <c r="G91" s="301"/>
      <c r="H91" s="301"/>
      <c r="I91" s="301"/>
      <c r="N91" s="301"/>
      <c r="P91" s="30" t="str">
        <f>IFERROR(INDEX('AIR (2)'!DI$5:DI$248,MATCH(N91,'AIR (2)'!DH$5:DH$248,0)),"")</f>
        <v/>
      </c>
      <c r="Q91" s="30"/>
      <c r="R91" s="30"/>
      <c r="S91" s="30"/>
      <c r="T91" s="30"/>
      <c r="U91" s="30"/>
      <c r="V91" s="30"/>
      <c r="W91" s="30"/>
      <c r="X91" s="30"/>
      <c r="Y91" s="30"/>
      <c r="Z91" s="30"/>
      <c r="AA91" s="30"/>
      <c r="AB91" s="30"/>
      <c r="AC91" s="30"/>
      <c r="AG91" s="301"/>
      <c r="AH91" s="301"/>
      <c r="AI91" s="301"/>
      <c r="AK91" s="333"/>
      <c r="AL91" s="334"/>
      <c r="AM91" s="308"/>
      <c r="AN91" s="301"/>
      <c r="AO91" s="301"/>
      <c r="AP91" s="301"/>
      <c r="AS91" s="301"/>
      <c r="AU91" s="301"/>
      <c r="AW91" s="301"/>
      <c r="AY91" s="301"/>
      <c r="BQ91" s="202" t="str">
        <f t="shared" si="4"/>
        <v/>
      </c>
      <c r="BR91" s="202" t="str">
        <f t="shared" si="6"/>
        <v/>
      </c>
      <c r="BS91" s="202" t="str">
        <f t="shared" si="6"/>
        <v/>
      </c>
      <c r="BW91"/>
      <c r="BY91"/>
      <c r="CY91" s="208">
        <f t="shared" si="5"/>
        <v>0</v>
      </c>
      <c r="CZ91" s="209" t="str">
        <f t="shared" si="7"/>
        <v/>
      </c>
      <c r="DA91" s="209" t="str">
        <f t="shared" si="7"/>
        <v/>
      </c>
      <c r="DB91" s="301"/>
    </row>
    <row r="92" spans="1:106" x14ac:dyDescent="0.3">
      <c r="A92" s="299"/>
      <c r="C92" s="301"/>
      <c r="D92" s="202"/>
      <c r="E92" s="301"/>
      <c r="G92" s="301"/>
      <c r="H92" s="301"/>
      <c r="I92" s="301"/>
      <c r="N92" s="301"/>
      <c r="P92" s="30" t="str">
        <f>IFERROR(INDEX('AIR (2)'!DI$5:DI$248,MATCH(N92,'AIR (2)'!DH$5:DH$248,0)),"")</f>
        <v/>
      </c>
      <c r="Q92" s="30"/>
      <c r="R92" s="30"/>
      <c r="S92" s="30"/>
      <c r="T92" s="30"/>
      <c r="U92" s="30"/>
      <c r="V92" s="30"/>
      <c r="W92" s="30"/>
      <c r="X92" s="30"/>
      <c r="Y92" s="30"/>
      <c r="Z92" s="30"/>
      <c r="AA92" s="30"/>
      <c r="AB92" s="30"/>
      <c r="AC92" s="30"/>
      <c r="AG92" s="301"/>
      <c r="AH92" s="301"/>
      <c r="AI92" s="301"/>
      <c r="AK92" s="333"/>
      <c r="AL92" s="334"/>
      <c r="AM92" s="308"/>
      <c r="AN92" s="301"/>
      <c r="AO92" s="301"/>
      <c r="AP92" s="301"/>
      <c r="AS92" s="301"/>
      <c r="AU92" s="301"/>
      <c r="AW92" s="301"/>
      <c r="AY92" s="301"/>
      <c r="BQ92" s="202" t="str">
        <f t="shared" si="4"/>
        <v/>
      </c>
      <c r="BR92" s="202" t="str">
        <f t="shared" si="6"/>
        <v/>
      </c>
      <c r="BS92" s="202" t="str">
        <f t="shared" si="6"/>
        <v/>
      </c>
      <c r="BW92"/>
      <c r="BY92"/>
      <c r="CY92" s="208">
        <f t="shared" si="5"/>
        <v>0</v>
      </c>
      <c r="CZ92" s="209" t="str">
        <f t="shared" si="7"/>
        <v/>
      </c>
      <c r="DA92" s="209" t="str">
        <f t="shared" si="7"/>
        <v/>
      </c>
      <c r="DB92" s="301"/>
    </row>
    <row r="93" spans="1:106" x14ac:dyDescent="0.3">
      <c r="A93" s="299"/>
      <c r="C93" s="301"/>
      <c r="D93" s="202"/>
      <c r="E93" s="301"/>
      <c r="G93" s="301"/>
      <c r="H93" s="301"/>
      <c r="I93" s="301"/>
      <c r="N93" s="301"/>
      <c r="P93" s="30" t="str">
        <f>IFERROR(INDEX('AIR (2)'!DI$5:DI$248,MATCH(N93,'AIR (2)'!DH$5:DH$248,0)),"")</f>
        <v/>
      </c>
      <c r="Q93" s="30"/>
      <c r="R93" s="30"/>
      <c r="S93" s="30"/>
      <c r="T93" s="30"/>
      <c r="U93" s="30"/>
      <c r="V93" s="30"/>
      <c r="W93" s="30"/>
      <c r="X93" s="30"/>
      <c r="Y93" s="30"/>
      <c r="Z93" s="30"/>
      <c r="AA93" s="30"/>
      <c r="AB93" s="30"/>
      <c r="AC93" s="30"/>
      <c r="AG93" s="301"/>
      <c r="AH93" s="301"/>
      <c r="AI93" s="301"/>
      <c r="AK93" s="333"/>
      <c r="AL93" s="334"/>
      <c r="AM93" s="308"/>
      <c r="AN93" s="301"/>
      <c r="AO93" s="301"/>
      <c r="AP93" s="301"/>
      <c r="AS93" s="301"/>
      <c r="AU93" s="301"/>
      <c r="AW93" s="301"/>
      <c r="AY93" s="301"/>
      <c r="BQ93" s="202" t="str">
        <f t="shared" si="4"/>
        <v/>
      </c>
      <c r="BR93" s="202" t="str">
        <f t="shared" si="6"/>
        <v/>
      </c>
      <c r="BS93" s="202" t="str">
        <f t="shared" si="6"/>
        <v/>
      </c>
      <c r="BW93"/>
      <c r="BY93"/>
      <c r="CY93" s="208">
        <f t="shared" si="5"/>
        <v>0</v>
      </c>
      <c r="CZ93" s="209" t="str">
        <f t="shared" si="7"/>
        <v/>
      </c>
      <c r="DA93" s="209" t="str">
        <f t="shared" si="7"/>
        <v/>
      </c>
      <c r="DB93" s="301"/>
    </row>
    <row r="94" spans="1:106" x14ac:dyDescent="0.3">
      <c r="A94" s="299"/>
      <c r="C94" s="301"/>
      <c r="D94" s="202"/>
      <c r="E94" s="301"/>
      <c r="G94" s="301"/>
      <c r="H94" s="301"/>
      <c r="I94" s="301"/>
      <c r="N94" s="301"/>
      <c r="P94" s="30" t="str">
        <f>IFERROR(INDEX('AIR (2)'!DI$5:DI$248,MATCH(N94,'AIR (2)'!DH$5:DH$248,0)),"")</f>
        <v/>
      </c>
      <c r="Q94" s="30"/>
      <c r="R94" s="30"/>
      <c r="S94" s="30"/>
      <c r="T94" s="30"/>
      <c r="U94" s="30"/>
      <c r="V94" s="30"/>
      <c r="W94" s="30"/>
      <c r="X94" s="30"/>
      <c r="Y94" s="30"/>
      <c r="Z94" s="30"/>
      <c r="AA94" s="30"/>
      <c r="AB94" s="30"/>
      <c r="AC94" s="30"/>
      <c r="AG94" s="301"/>
      <c r="AH94" s="301"/>
      <c r="AI94" s="301"/>
      <c r="AK94" s="333"/>
      <c r="AL94" s="334"/>
      <c r="AM94" s="308"/>
      <c r="AN94" s="301"/>
      <c r="AO94" s="301"/>
      <c r="AP94" s="301"/>
      <c r="AS94" s="301"/>
      <c r="AU94" s="301"/>
      <c r="AW94" s="301"/>
      <c r="AY94" s="301"/>
      <c r="BQ94" s="202" t="str">
        <f t="shared" si="4"/>
        <v/>
      </c>
      <c r="BR94" s="202" t="str">
        <f t="shared" si="6"/>
        <v/>
      </c>
      <c r="BS94" s="202" t="str">
        <f t="shared" si="6"/>
        <v/>
      </c>
      <c r="BW94"/>
      <c r="BY94"/>
      <c r="CY94" s="208">
        <f t="shared" si="5"/>
        <v>0</v>
      </c>
      <c r="CZ94" s="209" t="str">
        <f t="shared" si="7"/>
        <v/>
      </c>
      <c r="DA94" s="209" t="str">
        <f t="shared" si="7"/>
        <v/>
      </c>
      <c r="DB94" s="301"/>
    </row>
    <row r="95" spans="1:106" x14ac:dyDescent="0.3">
      <c r="A95" s="299"/>
      <c r="C95" s="301"/>
      <c r="D95" s="202"/>
      <c r="E95" s="301"/>
      <c r="G95" s="301"/>
      <c r="H95" s="301"/>
      <c r="I95" s="301"/>
      <c r="N95" s="301"/>
      <c r="P95" s="30" t="str">
        <f>IFERROR(INDEX('AIR (2)'!DI$5:DI$248,MATCH(N95,'AIR (2)'!DH$5:DH$248,0)),"")</f>
        <v/>
      </c>
      <c r="Q95" s="30"/>
      <c r="R95" s="30"/>
      <c r="S95" s="30"/>
      <c r="T95" s="30"/>
      <c r="U95" s="30"/>
      <c r="V95" s="30"/>
      <c r="W95" s="30"/>
      <c r="X95" s="30"/>
      <c r="Y95" s="30"/>
      <c r="Z95" s="30"/>
      <c r="AA95" s="30"/>
      <c r="AB95" s="30"/>
      <c r="AC95" s="30"/>
      <c r="AG95" s="301"/>
      <c r="AH95" s="301"/>
      <c r="AI95" s="301"/>
      <c r="AK95" s="333"/>
      <c r="AL95" s="334"/>
      <c r="AM95" s="308"/>
      <c r="AN95" s="301"/>
      <c r="AO95" s="301"/>
      <c r="AP95" s="301"/>
      <c r="AS95" s="301"/>
      <c r="AU95" s="301"/>
      <c r="AW95" s="301"/>
      <c r="AY95" s="301"/>
      <c r="BQ95" s="202" t="str">
        <f t="shared" si="4"/>
        <v/>
      </c>
      <c r="BR95" s="202" t="str">
        <f t="shared" si="6"/>
        <v/>
      </c>
      <c r="BS95" s="202" t="str">
        <f t="shared" si="6"/>
        <v/>
      </c>
      <c r="BW95"/>
      <c r="BY95"/>
      <c r="CY95" s="208">
        <f t="shared" si="5"/>
        <v>0</v>
      </c>
      <c r="CZ95" s="209" t="str">
        <f t="shared" si="7"/>
        <v/>
      </c>
      <c r="DA95" s="209" t="str">
        <f t="shared" si="7"/>
        <v/>
      </c>
      <c r="DB95" s="301"/>
    </row>
    <row r="96" spans="1:106" x14ac:dyDescent="0.3">
      <c r="A96" s="299"/>
      <c r="C96" s="301"/>
      <c r="D96" s="202"/>
      <c r="E96" s="301"/>
      <c r="G96" s="301"/>
      <c r="H96" s="301"/>
      <c r="I96" s="301"/>
      <c r="N96" s="301"/>
      <c r="P96" s="30" t="str">
        <f>IFERROR(INDEX('AIR (2)'!DI$5:DI$248,MATCH(N96,'AIR (2)'!DH$5:DH$248,0)),"")</f>
        <v/>
      </c>
      <c r="Q96" s="30"/>
      <c r="R96" s="30"/>
      <c r="S96" s="30"/>
      <c r="T96" s="30"/>
      <c r="U96" s="30"/>
      <c r="V96" s="30"/>
      <c r="W96" s="30"/>
      <c r="X96" s="30"/>
      <c r="Y96" s="30"/>
      <c r="Z96" s="30"/>
      <c r="AA96" s="30"/>
      <c r="AB96" s="30"/>
      <c r="AC96" s="30"/>
      <c r="AG96" s="301"/>
      <c r="AH96" s="301"/>
      <c r="AI96" s="301"/>
      <c r="AK96" s="333"/>
      <c r="AL96" s="334"/>
      <c r="AM96" s="308"/>
      <c r="AN96" s="301"/>
      <c r="AO96" s="301"/>
      <c r="AP96" s="301"/>
      <c r="AS96" s="301"/>
      <c r="AU96" s="301"/>
      <c r="AW96" s="301"/>
      <c r="AY96" s="301"/>
      <c r="BQ96" s="202" t="str">
        <f t="shared" si="4"/>
        <v/>
      </c>
      <c r="BR96" s="202" t="str">
        <f t="shared" si="6"/>
        <v/>
      </c>
      <c r="BS96" s="202" t="str">
        <f t="shared" si="6"/>
        <v/>
      </c>
      <c r="BW96"/>
      <c r="BY96"/>
      <c r="CY96" s="208">
        <f t="shared" si="5"/>
        <v>0</v>
      </c>
      <c r="CZ96" s="209" t="str">
        <f t="shared" si="7"/>
        <v/>
      </c>
      <c r="DA96" s="209" t="str">
        <f t="shared" si="7"/>
        <v/>
      </c>
      <c r="DB96" s="301"/>
    </row>
    <row r="97" spans="1:106" x14ac:dyDescent="0.3">
      <c r="A97" s="299"/>
      <c r="C97" s="301"/>
      <c r="D97" s="202"/>
      <c r="E97" s="301"/>
      <c r="G97" s="301"/>
      <c r="H97" s="301"/>
      <c r="I97" s="301"/>
      <c r="N97" s="301"/>
      <c r="P97" s="30" t="str">
        <f>IFERROR(INDEX('AIR (2)'!DI$5:DI$248,MATCH(N97,'AIR (2)'!DH$5:DH$248,0)),"")</f>
        <v/>
      </c>
      <c r="Q97" s="30"/>
      <c r="R97" s="30"/>
      <c r="S97" s="30"/>
      <c r="T97" s="30"/>
      <c r="U97" s="30"/>
      <c r="V97" s="30"/>
      <c r="W97" s="30"/>
      <c r="X97" s="30"/>
      <c r="Y97" s="30"/>
      <c r="Z97" s="30"/>
      <c r="AA97" s="30"/>
      <c r="AB97" s="30"/>
      <c r="AC97" s="30"/>
      <c r="AG97" s="301"/>
      <c r="AH97" s="301"/>
      <c r="AI97" s="301"/>
      <c r="AK97" s="333"/>
      <c r="AL97" s="334"/>
      <c r="AM97" s="308"/>
      <c r="AN97" s="301"/>
      <c r="AO97" s="301"/>
      <c r="AP97" s="301"/>
      <c r="AS97" s="301"/>
      <c r="AU97" s="301"/>
      <c r="AW97" s="301"/>
      <c r="AY97" s="301"/>
      <c r="BQ97" s="202" t="str">
        <f t="shared" si="4"/>
        <v/>
      </c>
      <c r="BR97" s="202" t="str">
        <f t="shared" si="6"/>
        <v/>
      </c>
      <c r="BS97" s="202" t="str">
        <f t="shared" si="6"/>
        <v/>
      </c>
      <c r="BW97"/>
      <c r="BY97"/>
      <c r="CY97" s="208">
        <f t="shared" si="5"/>
        <v>0</v>
      </c>
      <c r="CZ97" s="209" t="str">
        <f t="shared" si="7"/>
        <v/>
      </c>
      <c r="DA97" s="209" t="str">
        <f t="shared" si="7"/>
        <v/>
      </c>
      <c r="DB97" s="301"/>
    </row>
    <row r="98" spans="1:106" x14ac:dyDescent="0.3">
      <c r="A98" s="299"/>
      <c r="C98" s="301"/>
      <c r="D98" s="202"/>
      <c r="E98" s="301"/>
      <c r="G98" s="301"/>
      <c r="H98" s="301"/>
      <c r="I98" s="301"/>
      <c r="N98" s="301"/>
      <c r="P98" s="30" t="str">
        <f>IFERROR(INDEX('AIR (2)'!DI$5:DI$248,MATCH(N98,'AIR (2)'!DH$5:DH$248,0)),"")</f>
        <v/>
      </c>
      <c r="Q98" s="30"/>
      <c r="R98" s="30"/>
      <c r="S98" s="30"/>
      <c r="T98" s="30"/>
      <c r="U98" s="30"/>
      <c r="V98" s="30"/>
      <c r="W98" s="30"/>
      <c r="X98" s="30"/>
      <c r="Y98" s="30"/>
      <c r="Z98" s="30"/>
      <c r="AA98" s="30"/>
      <c r="AB98" s="30"/>
      <c r="AC98" s="30"/>
      <c r="AG98" s="301"/>
      <c r="AH98" s="301"/>
      <c r="AI98" s="301"/>
      <c r="AK98" s="333"/>
      <c r="AL98" s="334"/>
      <c r="AM98" s="308"/>
      <c r="AN98" s="301"/>
      <c r="AO98" s="301"/>
      <c r="AP98" s="301"/>
      <c r="AS98" s="301"/>
      <c r="AU98" s="301"/>
      <c r="AW98" s="301"/>
      <c r="AY98" s="301"/>
      <c r="BQ98" s="202" t="str">
        <f t="shared" si="4"/>
        <v/>
      </c>
      <c r="BR98" s="202" t="str">
        <f t="shared" si="6"/>
        <v/>
      </c>
      <c r="BS98" s="202" t="str">
        <f t="shared" si="6"/>
        <v/>
      </c>
      <c r="BW98"/>
      <c r="BY98"/>
      <c r="CY98" s="208">
        <f t="shared" si="5"/>
        <v>0</v>
      </c>
      <c r="CZ98" s="209" t="str">
        <f t="shared" si="7"/>
        <v/>
      </c>
      <c r="DA98" s="209" t="str">
        <f t="shared" si="7"/>
        <v/>
      </c>
      <c r="DB98" s="301"/>
    </row>
    <row r="99" spans="1:106" x14ac:dyDescent="0.3">
      <c r="A99" s="299"/>
      <c r="C99" s="301"/>
      <c r="D99" s="202"/>
      <c r="E99" s="301"/>
      <c r="G99" s="301"/>
      <c r="H99" s="301"/>
      <c r="I99" s="301"/>
      <c r="N99" s="301"/>
      <c r="P99" s="30" t="str">
        <f>IFERROR(INDEX('AIR (2)'!DI$5:DI$248,MATCH(N99,'AIR (2)'!DH$5:DH$248,0)),"")</f>
        <v/>
      </c>
      <c r="Q99" s="30"/>
      <c r="R99" s="30"/>
      <c r="S99" s="30"/>
      <c r="T99" s="30"/>
      <c r="U99" s="30"/>
      <c r="V99" s="30"/>
      <c r="W99" s="30"/>
      <c r="X99" s="30"/>
      <c r="Y99" s="30"/>
      <c r="Z99" s="30"/>
      <c r="AA99" s="30"/>
      <c r="AB99" s="30"/>
      <c r="AC99" s="30"/>
      <c r="AG99" s="301"/>
      <c r="AH99" s="301"/>
      <c r="AI99" s="301"/>
      <c r="AK99" s="333"/>
      <c r="AL99" s="334"/>
      <c r="AM99" s="308"/>
      <c r="AN99" s="301"/>
      <c r="AO99" s="301"/>
      <c r="AP99" s="301"/>
      <c r="AS99" s="301"/>
      <c r="AU99" s="301"/>
      <c r="AW99" s="301"/>
      <c r="AY99" s="301"/>
      <c r="BQ99" s="202" t="str">
        <f t="shared" si="4"/>
        <v/>
      </c>
      <c r="BR99" s="202" t="str">
        <f t="shared" si="6"/>
        <v/>
      </c>
      <c r="BS99" s="202" t="str">
        <f t="shared" si="6"/>
        <v/>
      </c>
      <c r="BW99"/>
      <c r="BY99"/>
      <c r="CY99" s="208">
        <f t="shared" si="5"/>
        <v>0</v>
      </c>
      <c r="CZ99" s="209" t="str">
        <f t="shared" si="7"/>
        <v/>
      </c>
      <c r="DA99" s="209" t="str">
        <f t="shared" si="7"/>
        <v/>
      </c>
      <c r="DB99" s="301"/>
    </row>
    <row r="100" spans="1:106" x14ac:dyDescent="0.3">
      <c r="A100" s="299"/>
      <c r="C100" s="301"/>
      <c r="D100" s="202"/>
      <c r="E100" s="301"/>
      <c r="G100" s="301"/>
      <c r="H100" s="301"/>
      <c r="I100" s="301"/>
      <c r="N100" s="301"/>
      <c r="P100" s="30" t="str">
        <f>IFERROR(INDEX('AIR (2)'!DI$5:DI$248,MATCH(N100,'AIR (2)'!DH$5:DH$248,0)),"")</f>
        <v/>
      </c>
      <c r="Q100" s="30"/>
      <c r="R100" s="30"/>
      <c r="S100" s="30"/>
      <c r="T100" s="30"/>
      <c r="U100" s="30"/>
      <c r="V100" s="30"/>
      <c r="W100" s="30"/>
      <c r="X100" s="30"/>
      <c r="Y100" s="30"/>
      <c r="Z100" s="30"/>
      <c r="AA100" s="30"/>
      <c r="AB100" s="30"/>
      <c r="AC100" s="30"/>
      <c r="AG100" s="301"/>
      <c r="AH100" s="301"/>
      <c r="AI100" s="301"/>
      <c r="AK100" s="333"/>
      <c r="AL100" s="334"/>
      <c r="AM100" s="308"/>
      <c r="AN100" s="301"/>
      <c r="AO100" s="301"/>
      <c r="AP100" s="301"/>
      <c r="AS100" s="301"/>
      <c r="AU100" s="301"/>
      <c r="AW100" s="301"/>
      <c r="AY100" s="301"/>
      <c r="BQ100" s="202" t="str">
        <f t="shared" si="4"/>
        <v/>
      </c>
      <c r="BR100" s="202" t="str">
        <f t="shared" si="6"/>
        <v/>
      </c>
      <c r="BS100" s="202" t="str">
        <f t="shared" si="6"/>
        <v/>
      </c>
      <c r="BW100"/>
      <c r="BY100"/>
      <c r="CY100" s="208">
        <f t="shared" si="5"/>
        <v>0</v>
      </c>
      <c r="CZ100" s="209" t="str">
        <f t="shared" si="7"/>
        <v/>
      </c>
      <c r="DA100" s="209" t="str">
        <f t="shared" si="7"/>
        <v/>
      </c>
      <c r="DB100" s="301"/>
    </row>
    <row r="101" spans="1:106" x14ac:dyDescent="0.3">
      <c r="A101" s="299"/>
      <c r="C101" s="301"/>
      <c r="D101" s="202"/>
      <c r="E101" s="301"/>
      <c r="G101" s="301"/>
      <c r="H101" s="301"/>
      <c r="I101" s="301"/>
      <c r="N101" s="301"/>
      <c r="P101" s="30" t="str">
        <f>IFERROR(INDEX('AIR (2)'!DI$5:DI$248,MATCH(N101,'AIR (2)'!DH$5:DH$248,0)),"")</f>
        <v/>
      </c>
      <c r="Q101" s="30"/>
      <c r="R101" s="30"/>
      <c r="S101" s="30"/>
      <c r="T101" s="30"/>
      <c r="U101" s="30"/>
      <c r="V101" s="30"/>
      <c r="W101" s="30"/>
      <c r="X101" s="30"/>
      <c r="Y101" s="30"/>
      <c r="Z101" s="30"/>
      <c r="AA101" s="30"/>
      <c r="AB101" s="30"/>
      <c r="AC101" s="30"/>
      <c r="AG101" s="301"/>
      <c r="AH101" s="301"/>
      <c r="AI101" s="301"/>
      <c r="AK101" s="333"/>
      <c r="AL101" s="334"/>
      <c r="AM101" s="308"/>
      <c r="AN101" s="301"/>
      <c r="AO101" s="301"/>
      <c r="AP101" s="301"/>
      <c r="AS101" s="301"/>
      <c r="AU101" s="301"/>
      <c r="AW101" s="301"/>
      <c r="AY101" s="301"/>
      <c r="BQ101" s="202" t="str">
        <f t="shared" si="4"/>
        <v/>
      </c>
      <c r="BR101" s="202" t="str">
        <f t="shared" si="6"/>
        <v/>
      </c>
      <c r="BS101" s="202" t="str">
        <f t="shared" si="6"/>
        <v/>
      </c>
      <c r="BW101"/>
      <c r="BY101"/>
      <c r="CY101" s="208">
        <f t="shared" si="5"/>
        <v>0</v>
      </c>
      <c r="CZ101" s="209" t="str">
        <f t="shared" si="7"/>
        <v/>
      </c>
      <c r="DA101" s="209" t="str">
        <f t="shared" si="7"/>
        <v/>
      </c>
      <c r="DB101" s="301"/>
    </row>
    <row r="102" spans="1:106" x14ac:dyDescent="0.3">
      <c r="A102" s="299"/>
      <c r="C102" s="301"/>
      <c r="D102" s="202"/>
      <c r="E102" s="301"/>
      <c r="G102" s="301"/>
      <c r="H102" s="301"/>
      <c r="I102" s="301"/>
      <c r="N102" s="301"/>
      <c r="P102" s="30" t="str">
        <f>IFERROR(INDEX('AIR (2)'!DI$5:DI$248,MATCH(N102,'AIR (2)'!DH$5:DH$248,0)),"")</f>
        <v/>
      </c>
      <c r="Q102" s="30"/>
      <c r="R102" s="30"/>
      <c r="S102" s="30"/>
      <c r="T102" s="30"/>
      <c r="U102" s="30"/>
      <c r="V102" s="30"/>
      <c r="W102" s="30"/>
      <c r="X102" s="30"/>
      <c r="Y102" s="30"/>
      <c r="Z102" s="30"/>
      <c r="AA102" s="30"/>
      <c r="AB102" s="30"/>
      <c r="AC102" s="30"/>
      <c r="AG102" s="301"/>
      <c r="AH102" s="301"/>
      <c r="AI102" s="301"/>
      <c r="AK102" s="333"/>
      <c r="AL102" s="334"/>
      <c r="AM102" s="308"/>
      <c r="AN102" s="301"/>
      <c r="AO102" s="301"/>
      <c r="AP102" s="301"/>
      <c r="AS102" s="301"/>
      <c r="AU102" s="301"/>
      <c r="AW102" s="301"/>
      <c r="AY102" s="301"/>
      <c r="BQ102" s="202" t="str">
        <f t="shared" si="4"/>
        <v/>
      </c>
      <c r="BR102" s="202" t="str">
        <f t="shared" si="6"/>
        <v/>
      </c>
      <c r="BS102" s="202" t="str">
        <f t="shared" si="6"/>
        <v/>
      </c>
      <c r="BW102"/>
      <c r="BY102"/>
      <c r="CY102" s="208">
        <f t="shared" si="5"/>
        <v>0</v>
      </c>
      <c r="CZ102" s="209" t="str">
        <f t="shared" si="7"/>
        <v/>
      </c>
      <c r="DA102" s="209" t="str">
        <f t="shared" si="7"/>
        <v/>
      </c>
      <c r="DB102" s="301"/>
    </row>
    <row r="103" spans="1:106" x14ac:dyDescent="0.3">
      <c r="A103" s="299"/>
      <c r="C103" s="301"/>
      <c r="D103" s="202"/>
      <c r="E103" s="301"/>
      <c r="G103" s="301"/>
      <c r="H103" s="301"/>
      <c r="I103" s="301"/>
      <c r="N103" s="301"/>
      <c r="P103" s="30" t="str">
        <f>IFERROR(INDEX('AIR (2)'!DI$5:DI$248,MATCH(N103,'AIR (2)'!DH$5:DH$248,0)),"")</f>
        <v/>
      </c>
      <c r="Q103" s="30"/>
      <c r="R103" s="30"/>
      <c r="S103" s="30"/>
      <c r="T103" s="30"/>
      <c r="U103" s="30"/>
      <c r="V103" s="30"/>
      <c r="W103" s="30"/>
      <c r="X103" s="30"/>
      <c r="Y103" s="30"/>
      <c r="Z103" s="30"/>
      <c r="AA103" s="30"/>
      <c r="AB103" s="30"/>
      <c r="AC103" s="30"/>
      <c r="AG103" s="301"/>
      <c r="AH103" s="301"/>
      <c r="AI103" s="301"/>
      <c r="AK103" s="333"/>
      <c r="AL103" s="334"/>
      <c r="AM103" s="308"/>
      <c r="AN103" s="301"/>
      <c r="AO103" s="301"/>
      <c r="AP103" s="301"/>
      <c r="AS103" s="301"/>
      <c r="AU103" s="301"/>
      <c r="AW103" s="301"/>
      <c r="AY103" s="301"/>
      <c r="BQ103" s="202" t="str">
        <f t="shared" si="4"/>
        <v/>
      </c>
      <c r="BR103" s="202" t="str">
        <f t="shared" si="6"/>
        <v/>
      </c>
      <c r="BS103" s="202" t="str">
        <f t="shared" si="6"/>
        <v/>
      </c>
      <c r="BW103"/>
      <c r="BY103"/>
      <c r="CY103" s="208">
        <f t="shared" si="5"/>
        <v>0</v>
      </c>
      <c r="CZ103" s="209" t="str">
        <f t="shared" si="7"/>
        <v/>
      </c>
      <c r="DA103" s="209" t="str">
        <f t="shared" si="7"/>
        <v/>
      </c>
      <c r="DB103" s="301"/>
    </row>
    <row r="104" spans="1:106" x14ac:dyDescent="0.3">
      <c r="A104" s="299"/>
      <c r="C104" s="301"/>
      <c r="D104" s="202"/>
      <c r="E104" s="301"/>
      <c r="G104" s="301"/>
      <c r="H104" s="301"/>
      <c r="I104" s="301"/>
      <c r="N104" s="301"/>
      <c r="P104" s="30" t="str">
        <f>IFERROR(INDEX('AIR (2)'!DI$5:DI$248,MATCH(N104,'AIR (2)'!DH$5:DH$248,0)),"")</f>
        <v/>
      </c>
      <c r="Q104" s="30"/>
      <c r="R104" s="30"/>
      <c r="S104" s="30"/>
      <c r="T104" s="30"/>
      <c r="U104" s="30"/>
      <c r="V104" s="30"/>
      <c r="W104" s="30"/>
      <c r="X104" s="30"/>
      <c r="Y104" s="30"/>
      <c r="Z104" s="30"/>
      <c r="AA104" s="30"/>
      <c r="AB104" s="30"/>
      <c r="AC104" s="30"/>
      <c r="AG104" s="301"/>
      <c r="AH104" s="301"/>
      <c r="AI104" s="301"/>
      <c r="AK104" s="333"/>
      <c r="AL104" s="334"/>
      <c r="AM104" s="308"/>
      <c r="AN104" s="301"/>
      <c r="AO104" s="301"/>
      <c r="AP104" s="301"/>
      <c r="AS104" s="301"/>
      <c r="AU104" s="301"/>
      <c r="AW104" s="301"/>
      <c r="AY104" s="301"/>
      <c r="BQ104" s="202" t="str">
        <f t="shared" si="4"/>
        <v/>
      </c>
      <c r="BR104" s="202" t="str">
        <f t="shared" si="6"/>
        <v/>
      </c>
      <c r="BS104" s="202" t="str">
        <f t="shared" si="6"/>
        <v/>
      </c>
      <c r="BW104"/>
      <c r="BY104"/>
      <c r="CY104" s="208">
        <f t="shared" si="5"/>
        <v>0</v>
      </c>
      <c r="CZ104" s="209" t="str">
        <f t="shared" si="7"/>
        <v/>
      </c>
      <c r="DA104" s="209" t="str">
        <f t="shared" si="7"/>
        <v/>
      </c>
      <c r="DB104" s="301"/>
    </row>
    <row r="105" spans="1:106" x14ac:dyDescent="0.3">
      <c r="A105" s="299"/>
      <c r="C105" s="301"/>
      <c r="D105" s="202"/>
      <c r="E105" s="301"/>
      <c r="G105" s="301"/>
      <c r="H105" s="301"/>
      <c r="I105" s="301"/>
      <c r="N105" s="301"/>
      <c r="P105" s="30" t="str">
        <f>IFERROR(INDEX('AIR (2)'!DI$5:DI$248,MATCH(N105,'AIR (2)'!DH$5:DH$248,0)),"")</f>
        <v/>
      </c>
      <c r="Q105" s="30"/>
      <c r="R105" s="30"/>
      <c r="S105" s="30"/>
      <c r="T105" s="30"/>
      <c r="U105" s="30"/>
      <c r="V105" s="30"/>
      <c r="W105" s="30"/>
      <c r="X105" s="30"/>
      <c r="Y105" s="30"/>
      <c r="Z105" s="30"/>
      <c r="AA105" s="30"/>
      <c r="AB105" s="30"/>
      <c r="AC105" s="30"/>
      <c r="AG105" s="301"/>
      <c r="AH105" s="301"/>
      <c r="AI105" s="301"/>
      <c r="AK105" s="333"/>
      <c r="AL105" s="334"/>
      <c r="AM105" s="308"/>
      <c r="AN105" s="301"/>
      <c r="AO105" s="301"/>
      <c r="AP105" s="301"/>
      <c r="AS105" s="301"/>
      <c r="AU105" s="301"/>
      <c r="AW105" s="301"/>
      <c r="AY105" s="301"/>
      <c r="BQ105" s="202" t="str">
        <f t="shared" si="4"/>
        <v/>
      </c>
      <c r="BR105" s="202" t="str">
        <f t="shared" si="6"/>
        <v/>
      </c>
      <c r="BS105" s="202" t="str">
        <f t="shared" si="6"/>
        <v/>
      </c>
      <c r="BW105"/>
      <c r="BY105"/>
      <c r="CY105" s="208">
        <f t="shared" si="5"/>
        <v>0</v>
      </c>
      <c r="CZ105" s="209" t="str">
        <f t="shared" si="7"/>
        <v/>
      </c>
      <c r="DA105" s="209" t="str">
        <f t="shared" si="7"/>
        <v/>
      </c>
      <c r="DB105" s="301"/>
    </row>
    <row r="106" spans="1:106" x14ac:dyDescent="0.3">
      <c r="A106" s="299"/>
      <c r="C106" s="301"/>
      <c r="D106" s="202"/>
      <c r="E106" s="301"/>
      <c r="G106" s="301"/>
      <c r="H106" s="301"/>
      <c r="I106" s="301"/>
      <c r="N106" s="301"/>
      <c r="P106" s="30" t="str">
        <f>IFERROR(INDEX('AIR (2)'!DI$5:DI$248,MATCH(N106,'AIR (2)'!DH$5:DH$248,0)),"")</f>
        <v/>
      </c>
      <c r="Q106" s="30"/>
      <c r="R106" s="30"/>
      <c r="S106" s="30"/>
      <c r="T106" s="30"/>
      <c r="U106" s="30"/>
      <c r="V106" s="30"/>
      <c r="W106" s="30"/>
      <c r="X106" s="30"/>
      <c r="Y106" s="30"/>
      <c r="Z106" s="30"/>
      <c r="AA106" s="30"/>
      <c r="AB106" s="30"/>
      <c r="AC106" s="30"/>
      <c r="AG106" s="301"/>
      <c r="AH106" s="301"/>
      <c r="AI106" s="301"/>
      <c r="AK106" s="333"/>
      <c r="AL106" s="334"/>
      <c r="AM106" s="308"/>
      <c r="AN106" s="301"/>
      <c r="AO106" s="301"/>
      <c r="AP106" s="301"/>
      <c r="AS106" s="301"/>
      <c r="AU106" s="301"/>
      <c r="AW106" s="301"/>
      <c r="AY106" s="301"/>
      <c r="BQ106" s="202" t="str">
        <f t="shared" si="4"/>
        <v/>
      </c>
      <c r="BR106" s="202" t="str">
        <f t="shared" si="6"/>
        <v/>
      </c>
      <c r="BS106" s="202" t="str">
        <f t="shared" si="6"/>
        <v/>
      </c>
      <c r="BW106"/>
      <c r="BY106"/>
      <c r="CY106" s="208">
        <f t="shared" si="5"/>
        <v>0</v>
      </c>
      <c r="CZ106" s="209" t="str">
        <f t="shared" si="7"/>
        <v/>
      </c>
      <c r="DA106" s="209" t="str">
        <f t="shared" si="7"/>
        <v/>
      </c>
      <c r="DB106" s="301"/>
    </row>
    <row r="107" spans="1:106" x14ac:dyDescent="0.3">
      <c r="A107" s="299"/>
      <c r="C107" s="301"/>
      <c r="D107" s="202"/>
      <c r="E107" s="301"/>
      <c r="G107" s="301"/>
      <c r="H107" s="301"/>
      <c r="I107" s="301"/>
      <c r="N107" s="301"/>
      <c r="P107" s="30" t="str">
        <f>IFERROR(INDEX('AIR (2)'!DI$5:DI$248,MATCH(N107,'AIR (2)'!DH$5:DH$248,0)),"")</f>
        <v/>
      </c>
      <c r="Q107" s="30"/>
      <c r="R107" s="30"/>
      <c r="S107" s="30"/>
      <c r="T107" s="30"/>
      <c r="U107" s="30"/>
      <c r="V107" s="30"/>
      <c r="W107" s="30"/>
      <c r="X107" s="30"/>
      <c r="Y107" s="30"/>
      <c r="Z107" s="30"/>
      <c r="AA107" s="30"/>
      <c r="AB107" s="30"/>
      <c r="AC107" s="30"/>
      <c r="AG107" s="301"/>
      <c r="AH107" s="301"/>
      <c r="AI107" s="301"/>
      <c r="AK107" s="333"/>
      <c r="AL107" s="334"/>
      <c r="AM107" s="308"/>
      <c r="AN107" s="301"/>
      <c r="AO107" s="301"/>
      <c r="AP107" s="301"/>
      <c r="AS107" s="301"/>
      <c r="AU107" s="301"/>
      <c r="AW107" s="301"/>
      <c r="AY107" s="301"/>
      <c r="BQ107" s="202" t="str">
        <f t="shared" si="4"/>
        <v/>
      </c>
      <c r="BR107" s="202" t="str">
        <f t="shared" si="6"/>
        <v/>
      </c>
      <c r="BS107" s="202" t="str">
        <f t="shared" si="6"/>
        <v/>
      </c>
      <c r="BW107"/>
      <c r="BY107"/>
      <c r="CY107" s="208">
        <f t="shared" si="5"/>
        <v>0</v>
      </c>
      <c r="CZ107" s="209" t="str">
        <f t="shared" si="7"/>
        <v/>
      </c>
      <c r="DA107" s="209" t="str">
        <f t="shared" si="7"/>
        <v/>
      </c>
      <c r="DB107" s="301"/>
    </row>
    <row r="108" spans="1:106" x14ac:dyDescent="0.3">
      <c r="A108" s="299"/>
      <c r="C108" s="301"/>
      <c r="D108" s="202"/>
      <c r="E108" s="301"/>
      <c r="G108" s="301"/>
      <c r="H108" s="301"/>
      <c r="I108" s="301"/>
      <c r="N108" s="301"/>
      <c r="P108" s="30" t="str">
        <f>IFERROR(INDEX('AIR (2)'!DI$5:DI$248,MATCH(N108,'AIR (2)'!DH$5:DH$248,0)),"")</f>
        <v/>
      </c>
      <c r="Q108" s="30"/>
      <c r="R108" s="30"/>
      <c r="S108" s="30"/>
      <c r="T108" s="30"/>
      <c r="U108" s="30"/>
      <c r="V108" s="30"/>
      <c r="W108" s="30"/>
      <c r="X108" s="30"/>
      <c r="Y108" s="30"/>
      <c r="Z108" s="30"/>
      <c r="AA108" s="30"/>
      <c r="AB108" s="30"/>
      <c r="AC108" s="30"/>
      <c r="AG108" s="301"/>
      <c r="AH108" s="301"/>
      <c r="AI108" s="301"/>
      <c r="AK108" s="333"/>
      <c r="AL108" s="334"/>
      <c r="AM108" s="308"/>
      <c r="AN108" s="301"/>
      <c r="AO108" s="301"/>
      <c r="AP108" s="301"/>
      <c r="AS108" s="301"/>
      <c r="AU108" s="301"/>
      <c r="AW108" s="301"/>
      <c r="AY108" s="301"/>
      <c r="BQ108" s="202" t="str">
        <f t="shared" si="4"/>
        <v/>
      </c>
      <c r="BR108" s="202" t="str">
        <f t="shared" si="6"/>
        <v/>
      </c>
      <c r="BS108" s="202" t="str">
        <f t="shared" si="6"/>
        <v/>
      </c>
      <c r="BW108"/>
      <c r="BY108"/>
      <c r="CY108" s="208">
        <f t="shared" si="5"/>
        <v>0</v>
      </c>
      <c r="CZ108" s="209" t="str">
        <f t="shared" si="7"/>
        <v/>
      </c>
      <c r="DA108" s="209" t="str">
        <f t="shared" si="7"/>
        <v/>
      </c>
      <c r="DB108" s="301"/>
    </row>
    <row r="109" spans="1:106" x14ac:dyDescent="0.3">
      <c r="A109" s="299"/>
      <c r="C109" s="301"/>
      <c r="D109" s="202"/>
      <c r="E109" s="301"/>
      <c r="G109" s="301"/>
      <c r="H109" s="301"/>
      <c r="I109" s="301"/>
      <c r="N109" s="301"/>
      <c r="P109" s="30" t="str">
        <f>IFERROR(INDEX('AIR (2)'!DI$5:DI$248,MATCH(N109,'AIR (2)'!DH$5:DH$248,0)),"")</f>
        <v/>
      </c>
      <c r="Q109" s="30"/>
      <c r="R109" s="30"/>
      <c r="S109" s="30"/>
      <c r="T109" s="30"/>
      <c r="U109" s="30"/>
      <c r="V109" s="30"/>
      <c r="W109" s="30"/>
      <c r="X109" s="30"/>
      <c r="Y109" s="30"/>
      <c r="Z109" s="30"/>
      <c r="AA109" s="30"/>
      <c r="AB109" s="30"/>
      <c r="AC109" s="30"/>
      <c r="AG109" s="301"/>
      <c r="AH109" s="301"/>
      <c r="AI109" s="301"/>
      <c r="AK109" s="333"/>
      <c r="AL109" s="334"/>
      <c r="AM109" s="308"/>
      <c r="AN109" s="301"/>
      <c r="AO109" s="301"/>
      <c r="AP109" s="301"/>
      <c r="AS109" s="301"/>
      <c r="AU109" s="301"/>
      <c r="AW109" s="301"/>
      <c r="AY109" s="301"/>
      <c r="BQ109" s="202" t="str">
        <f t="shared" si="4"/>
        <v/>
      </c>
      <c r="BR109" s="202" t="str">
        <f t="shared" si="6"/>
        <v/>
      </c>
      <c r="BS109" s="202" t="str">
        <f t="shared" si="6"/>
        <v/>
      </c>
      <c r="BW109"/>
      <c r="BY109"/>
      <c r="CY109" s="208">
        <f t="shared" si="5"/>
        <v>0</v>
      </c>
      <c r="CZ109" s="209" t="str">
        <f t="shared" si="7"/>
        <v/>
      </c>
      <c r="DA109" s="209" t="str">
        <f t="shared" si="7"/>
        <v/>
      </c>
      <c r="DB109" s="301"/>
    </row>
    <row r="110" spans="1:106" x14ac:dyDescent="0.3">
      <c r="A110" s="299"/>
      <c r="C110" s="301"/>
      <c r="D110" s="202"/>
      <c r="E110" s="301"/>
      <c r="G110" s="301"/>
      <c r="H110" s="301"/>
      <c r="I110" s="301"/>
      <c r="N110" s="301"/>
      <c r="P110" s="30" t="str">
        <f>IFERROR(INDEX('AIR (2)'!DI$5:DI$248,MATCH(N110,'AIR (2)'!DH$5:DH$248,0)),"")</f>
        <v/>
      </c>
      <c r="Q110" s="30"/>
      <c r="R110" s="30"/>
      <c r="S110" s="30"/>
      <c r="T110" s="30"/>
      <c r="U110" s="30"/>
      <c r="V110" s="30"/>
      <c r="W110" s="30"/>
      <c r="X110" s="30"/>
      <c r="Y110" s="30"/>
      <c r="Z110" s="30"/>
      <c r="AA110" s="30"/>
      <c r="AB110" s="30"/>
      <c r="AC110" s="30"/>
      <c r="AG110" s="301"/>
      <c r="AH110" s="301"/>
      <c r="AI110" s="301"/>
      <c r="AK110" s="333"/>
      <c r="AL110" s="334"/>
      <c r="AM110" s="308"/>
      <c r="AN110" s="301"/>
      <c r="AO110" s="301"/>
      <c r="AP110" s="301"/>
      <c r="AS110" s="301"/>
      <c r="AU110" s="301"/>
      <c r="AW110" s="301"/>
      <c r="AY110" s="301"/>
      <c r="BQ110" s="202" t="str">
        <f t="shared" si="4"/>
        <v/>
      </c>
      <c r="BR110" s="202" t="str">
        <f t="shared" si="6"/>
        <v/>
      </c>
      <c r="BS110" s="202" t="str">
        <f t="shared" si="6"/>
        <v/>
      </c>
      <c r="BW110"/>
      <c r="BY110"/>
      <c r="CY110" s="208">
        <f t="shared" si="5"/>
        <v>0</v>
      </c>
      <c r="CZ110" s="209" t="str">
        <f t="shared" si="7"/>
        <v/>
      </c>
      <c r="DA110" s="209" t="str">
        <f t="shared" si="7"/>
        <v/>
      </c>
      <c r="DB110" s="301"/>
    </row>
    <row r="111" spans="1:106" x14ac:dyDescent="0.3">
      <c r="A111" s="299"/>
      <c r="C111" s="301"/>
      <c r="D111" s="202"/>
      <c r="E111" s="301"/>
      <c r="G111" s="301"/>
      <c r="H111" s="301"/>
      <c r="I111" s="301"/>
      <c r="N111" s="301"/>
      <c r="P111" s="30" t="str">
        <f>IFERROR(INDEX('AIR (2)'!DI$5:DI$248,MATCH(N111,'AIR (2)'!DH$5:DH$248,0)),"")</f>
        <v/>
      </c>
      <c r="Q111" s="30"/>
      <c r="R111" s="30"/>
      <c r="S111" s="30"/>
      <c r="T111" s="30"/>
      <c r="U111" s="30"/>
      <c r="V111" s="30"/>
      <c r="W111" s="30"/>
      <c r="X111" s="30"/>
      <c r="Y111" s="30"/>
      <c r="Z111" s="30"/>
      <c r="AA111" s="30"/>
      <c r="AB111" s="30"/>
      <c r="AC111" s="30"/>
      <c r="AG111" s="301"/>
      <c r="AH111" s="301"/>
      <c r="AI111" s="301"/>
      <c r="AK111" s="333"/>
      <c r="AL111" s="334"/>
      <c r="AM111" s="308"/>
      <c r="AN111" s="301"/>
      <c r="AO111" s="301"/>
      <c r="AP111" s="301"/>
      <c r="AS111" s="301"/>
      <c r="AU111" s="301"/>
      <c r="AW111" s="301"/>
      <c r="AY111" s="301"/>
      <c r="BQ111" s="202" t="str">
        <f t="shared" si="4"/>
        <v/>
      </c>
      <c r="BR111" s="202" t="str">
        <f t="shared" si="6"/>
        <v/>
      </c>
      <c r="BS111" s="202" t="str">
        <f t="shared" si="6"/>
        <v/>
      </c>
      <c r="BW111"/>
      <c r="BY111"/>
      <c r="CY111" s="208">
        <f t="shared" si="5"/>
        <v>0</v>
      </c>
      <c r="CZ111" s="209" t="str">
        <f t="shared" si="7"/>
        <v/>
      </c>
      <c r="DA111" s="209" t="str">
        <f t="shared" si="7"/>
        <v/>
      </c>
      <c r="DB111" s="301"/>
    </row>
    <row r="112" spans="1:106" x14ac:dyDescent="0.3">
      <c r="A112" s="299"/>
      <c r="C112" s="301"/>
      <c r="D112" s="202"/>
      <c r="E112" s="301"/>
      <c r="G112" s="301"/>
      <c r="H112" s="301"/>
      <c r="I112" s="301"/>
      <c r="N112" s="301"/>
      <c r="P112" s="30" t="str">
        <f>IFERROR(INDEX('AIR (2)'!DI$5:DI$248,MATCH(N112,'AIR (2)'!DH$5:DH$248,0)),"")</f>
        <v/>
      </c>
      <c r="Q112" s="30"/>
      <c r="R112" s="30"/>
      <c r="S112" s="30"/>
      <c r="T112" s="30"/>
      <c r="U112" s="30"/>
      <c r="V112" s="30"/>
      <c r="W112" s="30"/>
      <c r="X112" s="30"/>
      <c r="Y112" s="30"/>
      <c r="Z112" s="30"/>
      <c r="AA112" s="30"/>
      <c r="AB112" s="30"/>
      <c r="AC112" s="30"/>
      <c r="AG112" s="301"/>
      <c r="AH112" s="301"/>
      <c r="AI112" s="301"/>
      <c r="AK112" s="333"/>
      <c r="AL112" s="334"/>
      <c r="AM112" s="308"/>
      <c r="AN112" s="301"/>
      <c r="AO112" s="301"/>
      <c r="AP112" s="301"/>
      <c r="AS112" s="301"/>
      <c r="AU112" s="301"/>
      <c r="AW112" s="301"/>
      <c r="AY112" s="301"/>
      <c r="BQ112" s="202" t="str">
        <f t="shared" si="4"/>
        <v/>
      </c>
      <c r="BR112" s="202" t="str">
        <f t="shared" si="6"/>
        <v/>
      </c>
      <c r="BS112" s="202" t="str">
        <f t="shared" si="6"/>
        <v/>
      </c>
      <c r="BW112"/>
      <c r="BY112"/>
      <c r="CY112" s="208">
        <f t="shared" si="5"/>
        <v>0</v>
      </c>
      <c r="CZ112" s="209" t="str">
        <f t="shared" si="7"/>
        <v/>
      </c>
      <c r="DA112" s="209" t="str">
        <f t="shared" si="7"/>
        <v/>
      </c>
      <c r="DB112" s="301"/>
    </row>
    <row r="113" spans="1:106" x14ac:dyDescent="0.3">
      <c r="A113" s="299"/>
      <c r="C113" s="301"/>
      <c r="D113" s="202"/>
      <c r="E113" s="301"/>
      <c r="G113" s="301"/>
      <c r="H113" s="301"/>
      <c r="I113" s="301"/>
      <c r="N113" s="301"/>
      <c r="P113" s="30" t="str">
        <f>IFERROR(INDEX('AIR (2)'!DI$5:DI$248,MATCH(N113,'AIR (2)'!DH$5:DH$248,0)),"")</f>
        <v/>
      </c>
      <c r="Q113" s="30"/>
      <c r="R113" s="30"/>
      <c r="S113" s="30"/>
      <c r="T113" s="30"/>
      <c r="U113" s="30"/>
      <c r="V113" s="30"/>
      <c r="W113" s="30"/>
      <c r="X113" s="30"/>
      <c r="Y113" s="30"/>
      <c r="Z113" s="30"/>
      <c r="AA113" s="30"/>
      <c r="AB113" s="30"/>
      <c r="AC113" s="30"/>
      <c r="AG113" s="301"/>
      <c r="AH113" s="301"/>
      <c r="AI113" s="301"/>
      <c r="AK113" s="333"/>
      <c r="AL113" s="334"/>
      <c r="AM113" s="308"/>
      <c r="AN113" s="301"/>
      <c r="AO113" s="301"/>
      <c r="AP113" s="301"/>
      <c r="AS113" s="301"/>
      <c r="AU113" s="301"/>
      <c r="AW113" s="301"/>
      <c r="AY113" s="301"/>
      <c r="BQ113" s="202" t="str">
        <f t="shared" si="4"/>
        <v/>
      </c>
      <c r="BR113" s="202" t="str">
        <f t="shared" si="6"/>
        <v/>
      </c>
      <c r="BS113" s="202" t="str">
        <f t="shared" si="6"/>
        <v/>
      </c>
      <c r="BW113"/>
      <c r="BY113"/>
      <c r="CY113" s="208">
        <f t="shared" si="5"/>
        <v>0</v>
      </c>
      <c r="CZ113" s="209" t="str">
        <f t="shared" si="7"/>
        <v/>
      </c>
      <c r="DA113" s="209" t="str">
        <f t="shared" si="7"/>
        <v/>
      </c>
      <c r="DB113" s="301"/>
    </row>
    <row r="114" spans="1:106" x14ac:dyDescent="0.3">
      <c r="A114" s="299"/>
      <c r="C114" s="301"/>
      <c r="D114" s="202"/>
      <c r="E114" s="301"/>
      <c r="G114" s="301"/>
      <c r="H114" s="301"/>
      <c r="I114" s="301"/>
      <c r="N114" s="301"/>
      <c r="P114" s="30" t="str">
        <f>IFERROR(INDEX('AIR (2)'!DI$5:DI$248,MATCH(N114,'AIR (2)'!DH$5:DH$248,0)),"")</f>
        <v/>
      </c>
      <c r="Q114" s="30"/>
      <c r="R114" s="30"/>
      <c r="S114" s="30"/>
      <c r="T114" s="30"/>
      <c r="U114" s="30"/>
      <c r="V114" s="30"/>
      <c r="W114" s="30"/>
      <c r="X114" s="30"/>
      <c r="Y114" s="30"/>
      <c r="Z114" s="30"/>
      <c r="AA114" s="30"/>
      <c r="AB114" s="30"/>
      <c r="AC114" s="30"/>
      <c r="AG114" s="301"/>
      <c r="AH114" s="301"/>
      <c r="AI114" s="301"/>
      <c r="AK114" s="333"/>
      <c r="AL114" s="334"/>
      <c r="AM114" s="308"/>
      <c r="AN114" s="301"/>
      <c r="AO114" s="301"/>
      <c r="AP114" s="301"/>
      <c r="AS114" s="301"/>
      <c r="AU114" s="301"/>
      <c r="AW114" s="301"/>
      <c r="AY114" s="301"/>
      <c r="BQ114" s="202" t="str">
        <f t="shared" si="4"/>
        <v/>
      </c>
      <c r="BR114" s="202" t="str">
        <f t="shared" si="6"/>
        <v/>
      </c>
      <c r="BS114" s="202" t="str">
        <f t="shared" si="6"/>
        <v/>
      </c>
      <c r="BW114"/>
      <c r="BY114"/>
      <c r="CY114" s="208">
        <f t="shared" si="5"/>
        <v>0</v>
      </c>
      <c r="CZ114" s="209" t="str">
        <f t="shared" si="7"/>
        <v/>
      </c>
      <c r="DA114" s="209" t="str">
        <f t="shared" si="7"/>
        <v/>
      </c>
      <c r="DB114" s="301"/>
    </row>
    <row r="115" spans="1:106" x14ac:dyDescent="0.3">
      <c r="A115" s="299"/>
      <c r="C115" s="301"/>
      <c r="D115" s="202"/>
      <c r="E115" s="301"/>
      <c r="G115" s="301"/>
      <c r="H115" s="301"/>
      <c r="I115" s="301"/>
      <c r="N115" s="301"/>
      <c r="P115" s="30" t="str">
        <f>IFERROR(INDEX('AIR (2)'!DI$5:DI$248,MATCH(N115,'AIR (2)'!DH$5:DH$248,0)),"")</f>
        <v/>
      </c>
      <c r="Q115" s="30"/>
      <c r="R115" s="30"/>
      <c r="S115" s="30"/>
      <c r="T115" s="30"/>
      <c r="U115" s="30"/>
      <c r="V115" s="30"/>
      <c r="W115" s="30"/>
      <c r="X115" s="30"/>
      <c r="Y115" s="30"/>
      <c r="Z115" s="30"/>
      <c r="AA115" s="30"/>
      <c r="AB115" s="30"/>
      <c r="AC115" s="30"/>
      <c r="AG115" s="301"/>
      <c r="AH115" s="301"/>
      <c r="AI115" s="301"/>
      <c r="AK115" s="333"/>
      <c r="AL115" s="334"/>
      <c r="AM115" s="308"/>
      <c r="AN115" s="301"/>
      <c r="AO115" s="301"/>
      <c r="AP115" s="301"/>
      <c r="AS115" s="301"/>
      <c r="AU115" s="301"/>
      <c r="AW115" s="301"/>
      <c r="AY115" s="301"/>
      <c r="BQ115" s="202" t="str">
        <f t="shared" si="4"/>
        <v/>
      </c>
      <c r="BR115" s="202" t="str">
        <f t="shared" si="6"/>
        <v/>
      </c>
      <c r="BS115" s="202" t="str">
        <f t="shared" si="6"/>
        <v/>
      </c>
      <c r="BW115"/>
      <c r="BY115"/>
      <c r="CY115" s="208">
        <f t="shared" si="5"/>
        <v>0</v>
      </c>
      <c r="CZ115" s="209" t="str">
        <f t="shared" si="7"/>
        <v/>
      </c>
      <c r="DA115" s="209" t="str">
        <f t="shared" si="7"/>
        <v/>
      </c>
      <c r="DB115" s="301"/>
    </row>
    <row r="116" spans="1:106" x14ac:dyDescent="0.3">
      <c r="A116" s="299"/>
      <c r="C116" s="301"/>
      <c r="D116" s="202"/>
      <c r="E116" s="301"/>
      <c r="G116" s="301"/>
      <c r="H116" s="301"/>
      <c r="I116" s="301"/>
      <c r="N116" s="301"/>
      <c r="P116" s="30" t="str">
        <f>IFERROR(INDEX('AIR (2)'!DI$5:DI$248,MATCH(N116,'AIR (2)'!DH$5:DH$248,0)),"")</f>
        <v/>
      </c>
      <c r="Q116" s="30"/>
      <c r="R116" s="30"/>
      <c r="S116" s="30"/>
      <c r="T116" s="30"/>
      <c r="U116" s="30"/>
      <c r="V116" s="30"/>
      <c r="W116" s="30"/>
      <c r="X116" s="30"/>
      <c r="Y116" s="30"/>
      <c r="Z116" s="30"/>
      <c r="AA116" s="30"/>
      <c r="AB116" s="30"/>
      <c r="AC116" s="30"/>
      <c r="AG116" s="301"/>
      <c r="AH116" s="301"/>
      <c r="AI116" s="301"/>
      <c r="AK116" s="333"/>
      <c r="AL116" s="334"/>
      <c r="AM116" s="308"/>
      <c r="AN116" s="301"/>
      <c r="AO116" s="301"/>
      <c r="AP116" s="301"/>
      <c r="AS116" s="301"/>
      <c r="AU116" s="301"/>
      <c r="AW116" s="301"/>
      <c r="AY116" s="301"/>
      <c r="BQ116" s="202" t="str">
        <f t="shared" si="4"/>
        <v/>
      </c>
      <c r="BR116" s="202" t="str">
        <f t="shared" si="6"/>
        <v/>
      </c>
      <c r="BS116" s="202" t="str">
        <f t="shared" si="6"/>
        <v/>
      </c>
      <c r="BW116"/>
      <c r="BY116"/>
      <c r="CY116" s="208">
        <f t="shared" si="5"/>
        <v>0</v>
      </c>
      <c r="CZ116" s="209" t="str">
        <f t="shared" si="7"/>
        <v/>
      </c>
      <c r="DA116" s="209" t="str">
        <f t="shared" si="7"/>
        <v/>
      </c>
      <c r="DB116" s="301"/>
    </row>
    <row r="117" spans="1:106" x14ac:dyDescent="0.3">
      <c r="A117" s="299"/>
      <c r="C117" s="301"/>
      <c r="D117" s="202"/>
      <c r="E117" s="301"/>
      <c r="G117" s="301"/>
      <c r="H117" s="301"/>
      <c r="I117" s="301"/>
      <c r="N117" s="301"/>
      <c r="P117" s="30" t="str">
        <f>IFERROR(INDEX('AIR (2)'!DI$5:DI$248,MATCH(N117,'AIR (2)'!DH$5:DH$248,0)),"")</f>
        <v/>
      </c>
      <c r="Q117" s="30"/>
      <c r="R117" s="30"/>
      <c r="S117" s="30"/>
      <c r="T117" s="30"/>
      <c r="U117" s="30"/>
      <c r="V117" s="30"/>
      <c r="W117" s="30"/>
      <c r="X117" s="30"/>
      <c r="Y117" s="30"/>
      <c r="Z117" s="30"/>
      <c r="AA117" s="30"/>
      <c r="AB117" s="30"/>
      <c r="AC117" s="30"/>
      <c r="AG117" s="301"/>
      <c r="AH117" s="301"/>
      <c r="AI117" s="301"/>
      <c r="AK117" s="333"/>
      <c r="AL117" s="334"/>
      <c r="AM117" s="308"/>
      <c r="AN117" s="301"/>
      <c r="AO117" s="301"/>
      <c r="AP117" s="301"/>
      <c r="AS117" s="301"/>
      <c r="AU117" s="301"/>
      <c r="AW117" s="301"/>
      <c r="AY117" s="301"/>
      <c r="BQ117" s="202" t="str">
        <f t="shared" si="4"/>
        <v/>
      </c>
      <c r="BR117" s="202" t="str">
        <f t="shared" si="6"/>
        <v/>
      </c>
      <c r="BS117" s="202" t="str">
        <f t="shared" si="6"/>
        <v/>
      </c>
      <c r="BW117"/>
      <c r="BY117"/>
      <c r="CY117" s="208">
        <f t="shared" si="5"/>
        <v>0</v>
      </c>
      <c r="CZ117" s="209" t="str">
        <f t="shared" si="7"/>
        <v/>
      </c>
      <c r="DA117" s="209" t="str">
        <f t="shared" si="7"/>
        <v/>
      </c>
      <c r="DB117" s="301"/>
    </row>
    <row r="118" spans="1:106" x14ac:dyDescent="0.3">
      <c r="A118" s="299"/>
      <c r="C118" s="301"/>
      <c r="D118" s="202"/>
      <c r="E118" s="301"/>
      <c r="G118" s="301"/>
      <c r="H118" s="301"/>
      <c r="I118" s="301"/>
      <c r="N118" s="301"/>
      <c r="P118" s="30" t="str">
        <f>IFERROR(INDEX('AIR (2)'!DI$5:DI$248,MATCH(N118,'AIR (2)'!DH$5:DH$248,0)),"")</f>
        <v/>
      </c>
      <c r="Q118" s="30"/>
      <c r="R118" s="30"/>
      <c r="S118" s="30"/>
      <c r="T118" s="30"/>
      <c r="U118" s="30"/>
      <c r="V118" s="30"/>
      <c r="W118" s="30"/>
      <c r="X118" s="30"/>
      <c r="Y118" s="30"/>
      <c r="Z118" s="30"/>
      <c r="AA118" s="30"/>
      <c r="AB118" s="30"/>
      <c r="AC118" s="30"/>
      <c r="AG118" s="301"/>
      <c r="AH118" s="301"/>
      <c r="AI118" s="301"/>
      <c r="AK118" s="333"/>
      <c r="AL118" s="334"/>
      <c r="AM118" s="308"/>
      <c r="AN118" s="301"/>
      <c r="AO118" s="301"/>
      <c r="AP118" s="301"/>
      <c r="AS118" s="301"/>
      <c r="AU118" s="301"/>
      <c r="AW118" s="301"/>
      <c r="AY118" s="301"/>
      <c r="BQ118" s="202" t="str">
        <f t="shared" si="4"/>
        <v/>
      </c>
      <c r="BR118" s="202" t="str">
        <f t="shared" si="6"/>
        <v/>
      </c>
      <c r="BS118" s="202" t="str">
        <f t="shared" si="6"/>
        <v/>
      </c>
      <c r="BW118"/>
      <c r="BY118"/>
      <c r="CY118" s="208">
        <f t="shared" si="5"/>
        <v>0</v>
      </c>
      <c r="CZ118" s="209" t="str">
        <f t="shared" si="7"/>
        <v/>
      </c>
      <c r="DA118" s="209" t="str">
        <f t="shared" si="7"/>
        <v/>
      </c>
      <c r="DB118" s="301"/>
    </row>
    <row r="119" spans="1:106" x14ac:dyDescent="0.3">
      <c r="A119" s="299"/>
      <c r="C119" s="301"/>
      <c r="D119" s="202"/>
      <c r="E119" s="301"/>
      <c r="G119" s="301"/>
      <c r="H119" s="301"/>
      <c r="I119" s="301"/>
      <c r="N119" s="301"/>
      <c r="P119" s="30" t="str">
        <f>IFERROR(INDEX('AIR (2)'!DI$5:DI$248,MATCH(N119,'AIR (2)'!DH$5:DH$248,0)),"")</f>
        <v/>
      </c>
      <c r="Q119" s="30"/>
      <c r="R119" s="30"/>
      <c r="S119" s="30"/>
      <c r="T119" s="30"/>
      <c r="U119" s="30"/>
      <c r="V119" s="30"/>
      <c r="W119" s="30"/>
      <c r="X119" s="30"/>
      <c r="Y119" s="30"/>
      <c r="Z119" s="30"/>
      <c r="AA119" s="30"/>
      <c r="AB119" s="30"/>
      <c r="AC119" s="30"/>
      <c r="AG119" s="301"/>
      <c r="AH119" s="301"/>
      <c r="AI119" s="301"/>
      <c r="AK119" s="333"/>
      <c r="AL119" s="334"/>
      <c r="AM119" s="308"/>
      <c r="AN119" s="301"/>
      <c r="AO119" s="301"/>
      <c r="AP119" s="301"/>
      <c r="AS119" s="301"/>
      <c r="AU119" s="301"/>
      <c r="AW119" s="301"/>
      <c r="AY119" s="301"/>
      <c r="BQ119" s="202" t="str">
        <f t="shared" si="4"/>
        <v/>
      </c>
      <c r="BR119" s="202" t="str">
        <f t="shared" si="6"/>
        <v/>
      </c>
      <c r="BS119" s="202" t="str">
        <f t="shared" si="6"/>
        <v/>
      </c>
      <c r="BW119"/>
      <c r="BY119"/>
      <c r="CY119" s="208">
        <f t="shared" si="5"/>
        <v>0</v>
      </c>
      <c r="CZ119" s="209" t="str">
        <f t="shared" si="7"/>
        <v/>
      </c>
      <c r="DA119" s="209" t="str">
        <f t="shared" si="7"/>
        <v/>
      </c>
      <c r="DB119" s="301"/>
    </row>
    <row r="120" spans="1:106" x14ac:dyDescent="0.3">
      <c r="A120" s="299"/>
      <c r="C120" s="301"/>
      <c r="D120" s="202"/>
      <c r="E120" s="301"/>
      <c r="G120" s="301"/>
      <c r="H120" s="301"/>
      <c r="I120" s="301"/>
      <c r="N120" s="301"/>
      <c r="P120" s="30" t="str">
        <f>IFERROR(INDEX('AIR (2)'!DI$5:DI$248,MATCH(N120,'AIR (2)'!DH$5:DH$248,0)),"")</f>
        <v/>
      </c>
      <c r="Q120" s="30"/>
      <c r="R120" s="30"/>
      <c r="S120" s="30"/>
      <c r="T120" s="30"/>
      <c r="U120" s="30"/>
      <c r="V120" s="30"/>
      <c r="W120" s="30"/>
      <c r="X120" s="30"/>
      <c r="Y120" s="30"/>
      <c r="Z120" s="30"/>
      <c r="AA120" s="30"/>
      <c r="AB120" s="30"/>
      <c r="AC120" s="30"/>
      <c r="AG120" s="301"/>
      <c r="AH120" s="301"/>
      <c r="AI120" s="301"/>
      <c r="AK120" s="333"/>
      <c r="AL120" s="334"/>
      <c r="AM120" s="308"/>
      <c r="AN120" s="301"/>
      <c r="AO120" s="301"/>
      <c r="AP120" s="301"/>
      <c r="AS120" s="301"/>
      <c r="AU120" s="301"/>
      <c r="AW120" s="301"/>
      <c r="AY120" s="301"/>
      <c r="BQ120" s="202" t="str">
        <f t="shared" si="4"/>
        <v/>
      </c>
      <c r="BR120" s="202" t="str">
        <f t="shared" si="6"/>
        <v/>
      </c>
      <c r="BS120" s="202" t="str">
        <f t="shared" si="6"/>
        <v/>
      </c>
      <c r="BW120"/>
      <c r="BY120"/>
      <c r="CY120" s="208">
        <f t="shared" si="5"/>
        <v>0</v>
      </c>
      <c r="CZ120" s="209" t="str">
        <f t="shared" si="7"/>
        <v/>
      </c>
      <c r="DA120" s="209" t="str">
        <f t="shared" si="7"/>
        <v/>
      </c>
      <c r="DB120" s="301"/>
    </row>
    <row r="121" spans="1:106" x14ac:dyDescent="0.3">
      <c r="A121" s="299"/>
      <c r="C121" s="301"/>
      <c r="D121" s="202"/>
      <c r="E121" s="301"/>
      <c r="G121" s="301"/>
      <c r="H121" s="301"/>
      <c r="I121" s="301"/>
      <c r="N121" s="301"/>
      <c r="P121" s="30" t="str">
        <f>IFERROR(INDEX('AIR (2)'!DI$5:DI$248,MATCH(N121,'AIR (2)'!DH$5:DH$248,0)),"")</f>
        <v/>
      </c>
      <c r="Q121" s="30"/>
      <c r="R121" s="30"/>
      <c r="S121" s="30"/>
      <c r="T121" s="30"/>
      <c r="U121" s="30"/>
      <c r="V121" s="30"/>
      <c r="W121" s="30"/>
      <c r="X121" s="30"/>
      <c r="Y121" s="30"/>
      <c r="Z121" s="30"/>
      <c r="AA121" s="30"/>
      <c r="AB121" s="30"/>
      <c r="AC121" s="30"/>
      <c r="AG121" s="301"/>
      <c r="AH121" s="301"/>
      <c r="AI121" s="301"/>
      <c r="AK121" s="333"/>
      <c r="AL121" s="334"/>
      <c r="AM121" s="308"/>
      <c r="AN121" s="301"/>
      <c r="AO121" s="301"/>
      <c r="AP121" s="301"/>
      <c r="AS121" s="301"/>
      <c r="AU121" s="301"/>
      <c r="AW121" s="301"/>
      <c r="AY121" s="301"/>
      <c r="BQ121" s="202" t="str">
        <f t="shared" si="4"/>
        <v/>
      </c>
      <c r="BR121" s="202" t="str">
        <f t="shared" si="6"/>
        <v/>
      </c>
      <c r="BS121" s="202" t="str">
        <f t="shared" si="6"/>
        <v/>
      </c>
      <c r="BW121"/>
      <c r="BY121"/>
      <c r="CY121" s="208">
        <f t="shared" si="5"/>
        <v>0</v>
      </c>
      <c r="CZ121" s="209" t="str">
        <f t="shared" si="7"/>
        <v/>
      </c>
      <c r="DA121" s="209" t="str">
        <f t="shared" si="7"/>
        <v/>
      </c>
      <c r="DB121" s="301"/>
    </row>
    <row r="122" spans="1:106" x14ac:dyDescent="0.3">
      <c r="A122" s="299"/>
      <c r="C122" s="301"/>
      <c r="D122" s="202"/>
      <c r="E122" s="301"/>
      <c r="G122" s="301"/>
      <c r="H122" s="301"/>
      <c r="I122" s="301"/>
      <c r="N122" s="301"/>
      <c r="P122" s="30" t="str">
        <f>IFERROR(INDEX('AIR (2)'!DI$5:DI$248,MATCH(N122,'AIR (2)'!DH$5:DH$248,0)),"")</f>
        <v/>
      </c>
      <c r="Q122" s="30"/>
      <c r="R122" s="30"/>
      <c r="S122" s="30"/>
      <c r="T122" s="30"/>
      <c r="U122" s="30"/>
      <c r="V122" s="30"/>
      <c r="W122" s="30"/>
      <c r="X122" s="30"/>
      <c r="Y122" s="30"/>
      <c r="Z122" s="30"/>
      <c r="AA122" s="30"/>
      <c r="AB122" s="30"/>
      <c r="AC122" s="30"/>
      <c r="AG122" s="301"/>
      <c r="AH122" s="301"/>
      <c r="AI122" s="301"/>
      <c r="AK122" s="333"/>
      <c r="AL122" s="334"/>
      <c r="AM122" s="308"/>
      <c r="AN122" s="301"/>
      <c r="AO122" s="301"/>
      <c r="AP122" s="301"/>
      <c r="AS122" s="301"/>
      <c r="AU122" s="301"/>
      <c r="AW122" s="301"/>
      <c r="AY122" s="301"/>
      <c r="BQ122" s="202" t="str">
        <f t="shared" si="4"/>
        <v/>
      </c>
      <c r="BR122" s="202" t="str">
        <f t="shared" si="6"/>
        <v/>
      </c>
      <c r="BS122" s="202" t="str">
        <f t="shared" si="6"/>
        <v/>
      </c>
      <c r="BW122"/>
      <c r="BY122"/>
      <c r="CY122" s="208">
        <f t="shared" si="5"/>
        <v>0</v>
      </c>
      <c r="CZ122" s="209" t="str">
        <f t="shared" si="7"/>
        <v/>
      </c>
      <c r="DA122" s="209" t="str">
        <f t="shared" si="7"/>
        <v/>
      </c>
      <c r="DB122" s="301"/>
    </row>
    <row r="123" spans="1:106" x14ac:dyDescent="0.3">
      <c r="A123" s="299"/>
      <c r="C123" s="301"/>
      <c r="D123" s="202"/>
      <c r="E123" s="301"/>
      <c r="G123" s="301"/>
      <c r="H123" s="301"/>
      <c r="I123" s="301"/>
      <c r="N123" s="301"/>
      <c r="P123" s="30" t="str">
        <f>IFERROR(INDEX('AIR (2)'!DI$5:DI$248,MATCH(N123,'AIR (2)'!DH$5:DH$248,0)),"")</f>
        <v/>
      </c>
      <c r="Q123" s="30"/>
      <c r="R123" s="30"/>
      <c r="S123" s="30"/>
      <c r="T123" s="30"/>
      <c r="U123" s="30"/>
      <c r="V123" s="30"/>
      <c r="W123" s="30"/>
      <c r="X123" s="30"/>
      <c r="Y123" s="30"/>
      <c r="Z123" s="30"/>
      <c r="AA123" s="30"/>
      <c r="AB123" s="30"/>
      <c r="AC123" s="30"/>
      <c r="AG123" s="301"/>
      <c r="AH123" s="301"/>
      <c r="AI123" s="301"/>
      <c r="AK123" s="333"/>
      <c r="AL123" s="334"/>
      <c r="AM123" s="308"/>
      <c r="AN123" s="301"/>
      <c r="AO123" s="301"/>
      <c r="AP123" s="301"/>
      <c r="AS123" s="301"/>
      <c r="AU123" s="301"/>
      <c r="AW123" s="301"/>
      <c r="AY123" s="301"/>
      <c r="BQ123" s="202" t="str">
        <f t="shared" si="4"/>
        <v/>
      </c>
      <c r="BR123" s="202" t="str">
        <f t="shared" si="6"/>
        <v/>
      </c>
      <c r="BS123" s="202" t="str">
        <f t="shared" si="6"/>
        <v/>
      </c>
      <c r="BW123"/>
      <c r="BY123"/>
      <c r="CY123" s="208">
        <f t="shared" si="5"/>
        <v>0</v>
      </c>
      <c r="CZ123" s="209" t="str">
        <f t="shared" si="7"/>
        <v/>
      </c>
      <c r="DA123" s="209" t="str">
        <f t="shared" si="7"/>
        <v/>
      </c>
      <c r="DB123" s="301"/>
    </row>
    <row r="124" spans="1:106" x14ac:dyDescent="0.3">
      <c r="A124" s="299"/>
      <c r="C124" s="301"/>
      <c r="D124" s="202"/>
      <c r="E124" s="301"/>
      <c r="G124" s="301"/>
      <c r="H124" s="301"/>
      <c r="I124" s="301"/>
      <c r="N124" s="301"/>
      <c r="P124" s="30" t="str">
        <f>IFERROR(INDEX('AIR (2)'!DI$5:DI$248,MATCH(N124,'AIR (2)'!DH$5:DH$248,0)),"")</f>
        <v/>
      </c>
      <c r="Q124" s="30"/>
      <c r="R124" s="30"/>
      <c r="S124" s="30"/>
      <c r="T124" s="30"/>
      <c r="U124" s="30"/>
      <c r="V124" s="30"/>
      <c r="W124" s="30"/>
      <c r="X124" s="30"/>
      <c r="Y124" s="30"/>
      <c r="Z124" s="30"/>
      <c r="AA124" s="30"/>
      <c r="AB124" s="30"/>
      <c r="AC124" s="30"/>
      <c r="AG124" s="301"/>
      <c r="AH124" s="301"/>
      <c r="AI124" s="301"/>
      <c r="AK124" s="333"/>
      <c r="AL124" s="334"/>
      <c r="AM124" s="308"/>
      <c r="AN124" s="301"/>
      <c r="AO124" s="301"/>
      <c r="AP124" s="301"/>
      <c r="AS124" s="301"/>
      <c r="AU124" s="301"/>
      <c r="AW124" s="301"/>
      <c r="AY124" s="301"/>
      <c r="BQ124" s="202" t="str">
        <f t="shared" si="4"/>
        <v/>
      </c>
      <c r="BR124" s="202" t="str">
        <f t="shared" si="6"/>
        <v/>
      </c>
      <c r="BS124" s="202" t="str">
        <f t="shared" si="6"/>
        <v/>
      </c>
      <c r="BW124"/>
      <c r="BY124"/>
      <c r="CY124" s="208">
        <f t="shared" si="5"/>
        <v>0</v>
      </c>
      <c r="CZ124" s="209" t="str">
        <f t="shared" si="7"/>
        <v/>
      </c>
      <c r="DA124" s="209" t="str">
        <f t="shared" si="7"/>
        <v/>
      </c>
      <c r="DB124" s="301"/>
    </row>
    <row r="125" spans="1:106" x14ac:dyDescent="0.3">
      <c r="A125" s="299"/>
      <c r="C125" s="301"/>
      <c r="D125" s="202"/>
      <c r="E125" s="301"/>
      <c r="G125" s="301"/>
      <c r="H125" s="301"/>
      <c r="I125" s="301"/>
      <c r="N125" s="301"/>
      <c r="P125" s="30" t="str">
        <f>IFERROR(INDEX('AIR (2)'!DI$5:DI$248,MATCH(N125,'AIR (2)'!DH$5:DH$248,0)),"")</f>
        <v/>
      </c>
      <c r="Q125" s="30"/>
      <c r="R125" s="30"/>
      <c r="S125" s="30"/>
      <c r="T125" s="30"/>
      <c r="U125" s="30"/>
      <c r="V125" s="30"/>
      <c r="W125" s="30"/>
      <c r="X125" s="30"/>
      <c r="Y125" s="30"/>
      <c r="Z125" s="30"/>
      <c r="AA125" s="30"/>
      <c r="AB125" s="30"/>
      <c r="AC125" s="30"/>
      <c r="AG125" s="301"/>
      <c r="AH125" s="301"/>
      <c r="AI125" s="301"/>
      <c r="AK125" s="333"/>
      <c r="AL125" s="334"/>
      <c r="AM125" s="308"/>
      <c r="AN125" s="301"/>
      <c r="AO125" s="301"/>
      <c r="AP125" s="301"/>
      <c r="AS125" s="301"/>
      <c r="AU125" s="301"/>
      <c r="AW125" s="301"/>
      <c r="AY125" s="301"/>
      <c r="BQ125" s="202" t="str">
        <f t="shared" si="4"/>
        <v/>
      </c>
      <c r="BR125" s="202" t="str">
        <f t="shared" si="6"/>
        <v/>
      </c>
      <c r="BS125" s="202" t="str">
        <f t="shared" si="6"/>
        <v/>
      </c>
      <c r="BW125"/>
      <c r="BY125"/>
      <c r="CY125" s="208">
        <f t="shared" si="5"/>
        <v>0</v>
      </c>
      <c r="CZ125" s="209" t="str">
        <f t="shared" si="7"/>
        <v/>
      </c>
      <c r="DA125" s="209" t="str">
        <f t="shared" si="7"/>
        <v/>
      </c>
      <c r="DB125" s="301"/>
    </row>
    <row r="126" spans="1:106" x14ac:dyDescent="0.3">
      <c r="A126" s="299"/>
      <c r="C126" s="301"/>
      <c r="D126" s="202"/>
      <c r="E126" s="301"/>
      <c r="G126" s="301"/>
      <c r="H126" s="301"/>
      <c r="I126" s="301"/>
      <c r="N126" s="301"/>
      <c r="P126" s="30" t="str">
        <f>IFERROR(INDEX('AIR (2)'!DI$5:DI$248,MATCH(N126,'AIR (2)'!DH$5:DH$248,0)),"")</f>
        <v/>
      </c>
      <c r="Q126" s="30"/>
      <c r="R126" s="30"/>
      <c r="S126" s="30"/>
      <c r="T126" s="30"/>
      <c r="U126" s="30"/>
      <c r="V126" s="30"/>
      <c r="W126" s="30"/>
      <c r="X126" s="30"/>
      <c r="Y126" s="30"/>
      <c r="Z126" s="30"/>
      <c r="AA126" s="30"/>
      <c r="AB126" s="30"/>
      <c r="AC126" s="30"/>
      <c r="AG126" s="301"/>
      <c r="AH126" s="301"/>
      <c r="AI126" s="301"/>
      <c r="AK126" s="333"/>
      <c r="AL126" s="334"/>
      <c r="AM126" s="308"/>
      <c r="AN126" s="301"/>
      <c r="AO126" s="301"/>
      <c r="AP126" s="301"/>
      <c r="AS126" s="301"/>
      <c r="AU126" s="301"/>
      <c r="AW126" s="301"/>
      <c r="AY126" s="301"/>
      <c r="BQ126" s="202" t="str">
        <f t="shared" si="4"/>
        <v/>
      </c>
      <c r="BR126" s="202" t="str">
        <f t="shared" si="6"/>
        <v/>
      </c>
      <c r="BS126" s="202" t="str">
        <f t="shared" si="6"/>
        <v/>
      </c>
      <c r="BW126"/>
      <c r="BY126"/>
      <c r="CY126" s="208">
        <f t="shared" si="5"/>
        <v>0</v>
      </c>
      <c r="CZ126" s="209" t="str">
        <f t="shared" si="7"/>
        <v/>
      </c>
      <c r="DA126" s="209" t="str">
        <f t="shared" si="7"/>
        <v/>
      </c>
      <c r="DB126" s="301"/>
    </row>
    <row r="127" spans="1:106" x14ac:dyDescent="0.3">
      <c r="A127" s="299"/>
      <c r="C127" s="301"/>
      <c r="D127" s="202"/>
      <c r="E127" s="301"/>
      <c r="G127" s="301"/>
      <c r="H127" s="301"/>
      <c r="I127" s="301"/>
      <c r="N127" s="301"/>
      <c r="P127" s="30" t="str">
        <f>IFERROR(INDEX('AIR (2)'!DI$5:DI$248,MATCH(N127,'AIR (2)'!DH$5:DH$248,0)),"")</f>
        <v/>
      </c>
      <c r="Q127" s="30"/>
      <c r="R127" s="30"/>
      <c r="S127" s="30"/>
      <c r="T127" s="30"/>
      <c r="U127" s="30"/>
      <c r="V127" s="30"/>
      <c r="W127" s="30"/>
      <c r="X127" s="30"/>
      <c r="Y127" s="30"/>
      <c r="Z127" s="30"/>
      <c r="AA127" s="30"/>
      <c r="AB127" s="30"/>
      <c r="AC127" s="30"/>
      <c r="AG127" s="301"/>
      <c r="AH127" s="301"/>
      <c r="AI127" s="301"/>
      <c r="AK127" s="333"/>
      <c r="AL127" s="334"/>
      <c r="AM127" s="308"/>
      <c r="AN127" s="301"/>
      <c r="AO127" s="301"/>
      <c r="AP127" s="301"/>
      <c r="AS127" s="301"/>
      <c r="AU127" s="301"/>
      <c r="AW127" s="301"/>
      <c r="AY127" s="301"/>
      <c r="BQ127" s="202" t="str">
        <f t="shared" si="4"/>
        <v/>
      </c>
      <c r="BR127" s="202" t="str">
        <f t="shared" si="6"/>
        <v/>
      </c>
      <c r="BS127" s="202" t="str">
        <f t="shared" si="6"/>
        <v/>
      </c>
      <c r="BW127"/>
      <c r="BY127"/>
      <c r="CY127" s="208">
        <f t="shared" si="5"/>
        <v>0</v>
      </c>
      <c r="CZ127" s="209" t="str">
        <f t="shared" si="7"/>
        <v/>
      </c>
      <c r="DA127" s="209" t="str">
        <f t="shared" si="7"/>
        <v/>
      </c>
      <c r="DB127" s="301"/>
    </row>
    <row r="128" spans="1:106" x14ac:dyDescent="0.3">
      <c r="A128" s="299"/>
      <c r="C128" s="301"/>
      <c r="D128" s="202"/>
      <c r="E128" s="301"/>
      <c r="G128" s="301"/>
      <c r="H128" s="301"/>
      <c r="I128" s="301"/>
      <c r="N128" s="301"/>
      <c r="P128" s="30" t="str">
        <f>IFERROR(INDEX('AIR (2)'!DI$5:DI$248,MATCH(N128,'AIR (2)'!DH$5:DH$248,0)),"")</f>
        <v/>
      </c>
      <c r="Q128" s="30"/>
      <c r="R128" s="30"/>
      <c r="S128" s="30"/>
      <c r="T128" s="30"/>
      <c r="U128" s="30"/>
      <c r="V128" s="30"/>
      <c r="W128" s="30"/>
      <c r="X128" s="30"/>
      <c r="Y128" s="30"/>
      <c r="Z128" s="30"/>
      <c r="AA128" s="30"/>
      <c r="AB128" s="30"/>
      <c r="AC128" s="30"/>
      <c r="AG128" s="301"/>
      <c r="AH128" s="301"/>
      <c r="AI128" s="301"/>
      <c r="AK128" s="333"/>
      <c r="AL128" s="334"/>
      <c r="AM128" s="308"/>
      <c r="AN128" s="301"/>
      <c r="AO128" s="301"/>
      <c r="AP128" s="301"/>
      <c r="AS128" s="301"/>
      <c r="AU128" s="301"/>
      <c r="AW128" s="301"/>
      <c r="AY128" s="301"/>
      <c r="BQ128" s="202" t="str">
        <f t="shared" si="4"/>
        <v/>
      </c>
      <c r="BR128" s="202" t="str">
        <f t="shared" si="6"/>
        <v/>
      </c>
      <c r="BS128" s="202" t="str">
        <f t="shared" si="6"/>
        <v/>
      </c>
      <c r="BW128"/>
      <c r="BY128"/>
      <c r="CY128" s="208">
        <f t="shared" si="5"/>
        <v>0</v>
      </c>
      <c r="CZ128" s="209" t="str">
        <f t="shared" si="7"/>
        <v/>
      </c>
      <c r="DA128" s="209" t="str">
        <f t="shared" si="7"/>
        <v/>
      </c>
      <c r="DB128" s="301"/>
    </row>
    <row r="129" spans="1:106" x14ac:dyDescent="0.3">
      <c r="A129" s="299"/>
      <c r="C129" s="301"/>
      <c r="D129" s="202"/>
      <c r="E129" s="301"/>
      <c r="G129" s="301"/>
      <c r="H129" s="301"/>
      <c r="I129" s="301"/>
      <c r="N129" s="301"/>
      <c r="P129" s="30" t="str">
        <f>IFERROR(INDEX('AIR (2)'!DI$5:DI$248,MATCH(N129,'AIR (2)'!DH$5:DH$248,0)),"")</f>
        <v/>
      </c>
      <c r="Q129" s="30"/>
      <c r="R129" s="30"/>
      <c r="S129" s="30"/>
      <c r="T129" s="30"/>
      <c r="U129" s="30"/>
      <c r="V129" s="30"/>
      <c r="W129" s="30"/>
      <c r="X129" s="30"/>
      <c r="Y129" s="30"/>
      <c r="Z129" s="30"/>
      <c r="AA129" s="30"/>
      <c r="AB129" s="30"/>
      <c r="AC129" s="30"/>
      <c r="AG129" s="301"/>
      <c r="AH129" s="301"/>
      <c r="AI129" s="301"/>
      <c r="AK129" s="333"/>
      <c r="AL129" s="334"/>
      <c r="AM129" s="308"/>
      <c r="AN129" s="301"/>
      <c r="AO129" s="301"/>
      <c r="AP129" s="301"/>
      <c r="AS129" s="301"/>
      <c r="AU129" s="301"/>
      <c r="AW129" s="301"/>
      <c r="AY129" s="301"/>
      <c r="BQ129" s="202" t="str">
        <f t="shared" si="4"/>
        <v/>
      </c>
      <c r="BR129" s="202" t="str">
        <f t="shared" si="6"/>
        <v/>
      </c>
      <c r="BS129" s="202" t="str">
        <f t="shared" si="6"/>
        <v/>
      </c>
      <c r="BW129"/>
      <c r="BY129"/>
      <c r="CY129" s="208">
        <f t="shared" si="5"/>
        <v>0</v>
      </c>
      <c r="CZ129" s="209" t="str">
        <f t="shared" si="7"/>
        <v/>
      </c>
      <c r="DA129" s="209" t="str">
        <f t="shared" si="7"/>
        <v/>
      </c>
      <c r="DB129" s="301"/>
    </row>
    <row r="130" spans="1:106" x14ac:dyDescent="0.3">
      <c r="A130" s="299"/>
      <c r="C130" s="301"/>
      <c r="D130" s="202"/>
      <c r="E130" s="301"/>
      <c r="G130" s="301"/>
      <c r="H130" s="301"/>
      <c r="I130" s="301"/>
      <c r="N130" s="301"/>
      <c r="P130" s="30" t="str">
        <f>IFERROR(INDEX('AIR (2)'!DI$5:DI$248,MATCH(N130,'AIR (2)'!DH$5:DH$248,0)),"")</f>
        <v/>
      </c>
      <c r="Q130" s="30"/>
      <c r="R130" s="30"/>
      <c r="S130" s="30"/>
      <c r="T130" s="30"/>
      <c r="U130" s="30"/>
      <c r="V130" s="30"/>
      <c r="W130" s="30"/>
      <c r="X130" s="30"/>
      <c r="Y130" s="30"/>
      <c r="Z130" s="30"/>
      <c r="AA130" s="30"/>
      <c r="AB130" s="30"/>
      <c r="AC130" s="30"/>
      <c r="AG130" s="301"/>
      <c r="AH130" s="301"/>
      <c r="AI130" s="301"/>
      <c r="AK130" s="333"/>
      <c r="AL130" s="334"/>
      <c r="AM130" s="308"/>
      <c r="AN130" s="301"/>
      <c r="AO130" s="301"/>
      <c r="AP130" s="301"/>
      <c r="AS130" s="301"/>
      <c r="AU130" s="301"/>
      <c r="AW130" s="301"/>
      <c r="AY130" s="301"/>
      <c r="BQ130" s="202" t="str">
        <f t="shared" si="4"/>
        <v/>
      </c>
      <c r="BR130" s="202" t="str">
        <f t="shared" si="6"/>
        <v/>
      </c>
      <c r="BS130" s="202" t="str">
        <f t="shared" si="6"/>
        <v/>
      </c>
      <c r="BW130"/>
      <c r="BY130"/>
      <c r="CY130" s="208">
        <f t="shared" si="5"/>
        <v>0</v>
      </c>
      <c r="CZ130" s="209" t="str">
        <f t="shared" si="7"/>
        <v/>
      </c>
      <c r="DA130" s="209" t="str">
        <f t="shared" si="7"/>
        <v/>
      </c>
      <c r="DB130" s="301"/>
    </row>
    <row r="131" spans="1:106" x14ac:dyDescent="0.3">
      <c r="A131" s="299"/>
      <c r="C131" s="301"/>
      <c r="D131" s="202"/>
      <c r="E131" s="301"/>
      <c r="G131" s="301"/>
      <c r="H131" s="301"/>
      <c r="I131" s="301"/>
      <c r="N131" s="301"/>
      <c r="P131" s="30" t="str">
        <f>IFERROR(INDEX('AIR (2)'!DI$5:DI$248,MATCH(N131,'AIR (2)'!DH$5:DH$248,0)),"")</f>
        <v/>
      </c>
      <c r="Q131" s="30"/>
      <c r="R131" s="30"/>
      <c r="S131" s="30"/>
      <c r="T131" s="30"/>
      <c r="U131" s="30"/>
      <c r="V131" s="30"/>
      <c r="W131" s="30"/>
      <c r="X131" s="30"/>
      <c r="Y131" s="30"/>
      <c r="Z131" s="30"/>
      <c r="AA131" s="30"/>
      <c r="AB131" s="30"/>
      <c r="AC131" s="30"/>
      <c r="AG131" s="301"/>
      <c r="AH131" s="301"/>
      <c r="AI131" s="301"/>
      <c r="AK131" s="333"/>
      <c r="AL131" s="334"/>
      <c r="AM131" s="308"/>
      <c r="AN131" s="301"/>
      <c r="AO131" s="301"/>
      <c r="AP131" s="301"/>
      <c r="AS131" s="301"/>
      <c r="AU131" s="301"/>
      <c r="AW131" s="301"/>
      <c r="AY131" s="301"/>
      <c r="BQ131" s="202" t="str">
        <f t="shared" si="4"/>
        <v/>
      </c>
      <c r="BR131" s="202" t="str">
        <f t="shared" si="6"/>
        <v/>
      </c>
      <c r="BS131" s="202" t="str">
        <f t="shared" si="6"/>
        <v/>
      </c>
      <c r="BW131"/>
      <c r="BY131"/>
      <c r="CY131" s="208">
        <f t="shared" si="5"/>
        <v>0</v>
      </c>
      <c r="CZ131" s="209" t="str">
        <f t="shared" si="7"/>
        <v/>
      </c>
      <c r="DA131" s="209" t="str">
        <f t="shared" si="7"/>
        <v/>
      </c>
      <c r="DB131" s="301"/>
    </row>
    <row r="132" spans="1:106" x14ac:dyDescent="0.3">
      <c r="A132" s="299"/>
      <c r="C132" s="301"/>
      <c r="D132" s="202"/>
      <c r="E132" s="301"/>
      <c r="G132" s="301"/>
      <c r="H132" s="301"/>
      <c r="I132" s="301"/>
      <c r="N132" s="301"/>
      <c r="P132" s="30" t="str">
        <f>IFERROR(INDEX('AIR (2)'!DI$5:DI$248,MATCH(N132,'AIR (2)'!DH$5:DH$248,0)),"")</f>
        <v/>
      </c>
      <c r="Q132" s="30"/>
      <c r="R132" s="30"/>
      <c r="S132" s="30"/>
      <c r="T132" s="30"/>
      <c r="U132" s="30"/>
      <c r="V132" s="30"/>
      <c r="W132" s="30"/>
      <c r="X132" s="30"/>
      <c r="Y132" s="30"/>
      <c r="Z132" s="30"/>
      <c r="AA132" s="30"/>
      <c r="AB132" s="30"/>
      <c r="AC132" s="30"/>
      <c r="AG132" s="301"/>
      <c r="AH132" s="301"/>
      <c r="AI132" s="301"/>
      <c r="AK132" s="333"/>
      <c r="AL132" s="334"/>
      <c r="AM132" s="308"/>
      <c r="AN132" s="301"/>
      <c r="AO132" s="301"/>
      <c r="AP132" s="301"/>
      <c r="AS132" s="301"/>
      <c r="AU132" s="301"/>
      <c r="AW132" s="301"/>
      <c r="AY132" s="301"/>
      <c r="BQ132" s="202" t="str">
        <f t="shared" si="4"/>
        <v/>
      </c>
      <c r="BR132" s="202" t="str">
        <f t="shared" si="6"/>
        <v/>
      </c>
      <c r="BS132" s="202" t="str">
        <f t="shared" si="6"/>
        <v/>
      </c>
      <c r="BW132"/>
      <c r="BY132"/>
      <c r="CY132" s="208">
        <f t="shared" si="5"/>
        <v>0</v>
      </c>
      <c r="CZ132" s="209" t="str">
        <f t="shared" si="7"/>
        <v/>
      </c>
      <c r="DA132" s="209" t="str">
        <f t="shared" si="7"/>
        <v/>
      </c>
      <c r="DB132" s="301"/>
    </row>
    <row r="133" spans="1:106" x14ac:dyDescent="0.3">
      <c r="A133" s="299"/>
      <c r="C133" s="301"/>
      <c r="D133" s="202"/>
      <c r="E133" s="301"/>
      <c r="G133" s="301"/>
      <c r="H133" s="301"/>
      <c r="I133" s="301"/>
      <c r="N133" s="301"/>
      <c r="P133" s="30" t="str">
        <f>IFERROR(INDEX('AIR (2)'!DI$5:DI$248,MATCH(N133,'AIR (2)'!DH$5:DH$248,0)),"")</f>
        <v/>
      </c>
      <c r="Q133" s="30"/>
      <c r="R133" s="30"/>
      <c r="S133" s="30"/>
      <c r="T133" s="30"/>
      <c r="U133" s="30"/>
      <c r="V133" s="30"/>
      <c r="W133" s="30"/>
      <c r="X133" s="30"/>
      <c r="Y133" s="30"/>
      <c r="Z133" s="30"/>
      <c r="AA133" s="30"/>
      <c r="AB133" s="30"/>
      <c r="AC133" s="30"/>
      <c r="AG133" s="301"/>
      <c r="AH133" s="301"/>
      <c r="AI133" s="301"/>
      <c r="AK133" s="333"/>
      <c r="AL133" s="334"/>
      <c r="AM133" s="308"/>
      <c r="AN133" s="301"/>
      <c r="AO133" s="301"/>
      <c r="AP133" s="301"/>
      <c r="AS133" s="301"/>
      <c r="AU133" s="301"/>
      <c r="AW133" s="301"/>
      <c r="AY133" s="301"/>
      <c r="BQ133" s="202" t="str">
        <f t="shared" si="4"/>
        <v/>
      </c>
      <c r="BR133" s="202" t="str">
        <f t="shared" si="6"/>
        <v/>
      </c>
      <c r="BS133" s="202" t="str">
        <f t="shared" si="6"/>
        <v/>
      </c>
      <c r="BW133"/>
      <c r="BY133"/>
      <c r="CY133" s="208">
        <f t="shared" si="5"/>
        <v>0</v>
      </c>
      <c r="CZ133" s="209" t="str">
        <f t="shared" si="7"/>
        <v/>
      </c>
      <c r="DA133" s="209" t="str">
        <f t="shared" si="7"/>
        <v/>
      </c>
      <c r="DB133" s="301"/>
    </row>
    <row r="134" spans="1:106" x14ac:dyDescent="0.3">
      <c r="A134" s="299"/>
      <c r="C134" s="301"/>
      <c r="D134" s="202"/>
      <c r="E134" s="301"/>
      <c r="G134" s="301"/>
      <c r="H134" s="301"/>
      <c r="I134" s="301"/>
      <c r="N134" s="301"/>
      <c r="P134" s="30" t="str">
        <f>IFERROR(INDEX('AIR (2)'!DI$5:DI$248,MATCH(N134,'AIR (2)'!DH$5:DH$248,0)),"")</f>
        <v/>
      </c>
      <c r="Q134" s="30"/>
      <c r="R134" s="30"/>
      <c r="S134" s="30"/>
      <c r="T134" s="30"/>
      <c r="U134" s="30"/>
      <c r="V134" s="30"/>
      <c r="W134" s="30"/>
      <c r="X134" s="30"/>
      <c r="Y134" s="30"/>
      <c r="Z134" s="30"/>
      <c r="AA134" s="30"/>
      <c r="AB134" s="30"/>
      <c r="AC134" s="30"/>
      <c r="AG134" s="301"/>
      <c r="AH134" s="301"/>
      <c r="AI134" s="301"/>
      <c r="AK134" s="333"/>
      <c r="AL134" s="334"/>
      <c r="AM134" s="308"/>
      <c r="AN134" s="301"/>
      <c r="AO134" s="301"/>
      <c r="AP134" s="301"/>
      <c r="AS134" s="301"/>
      <c r="AU134" s="301"/>
      <c r="AW134" s="301"/>
      <c r="AY134" s="301"/>
      <c r="BQ134" s="202" t="str">
        <f t="shared" ref="BQ134:BQ197" si="8">IFERROR(IF(FIND("Air",A134),A134),"")</f>
        <v/>
      </c>
      <c r="BR134" s="202" t="str">
        <f t="shared" si="6"/>
        <v/>
      </c>
      <c r="BS134" s="202" t="str">
        <f t="shared" si="6"/>
        <v/>
      </c>
      <c r="BW134"/>
      <c r="BY134"/>
      <c r="CY134" s="208">
        <f t="shared" ref="CY134:CY197" si="9">IFERROR(IF(FIND("Air",A134),""),A134)</f>
        <v>0</v>
      </c>
      <c r="CZ134" s="209" t="str">
        <f t="shared" si="7"/>
        <v/>
      </c>
      <c r="DA134" s="209" t="str">
        <f t="shared" si="7"/>
        <v/>
      </c>
      <c r="DB134" s="301"/>
    </row>
    <row r="135" spans="1:106" x14ac:dyDescent="0.3">
      <c r="A135" s="299"/>
      <c r="C135" s="301"/>
      <c r="D135" s="202"/>
      <c r="E135" s="301"/>
      <c r="G135" s="301"/>
      <c r="H135" s="301"/>
      <c r="I135" s="301"/>
      <c r="N135" s="301"/>
      <c r="P135" s="30" t="str">
        <f>IFERROR(INDEX('AIR (2)'!DI$5:DI$248,MATCH(N135,'AIR (2)'!DH$5:DH$248,0)),"")</f>
        <v/>
      </c>
      <c r="Q135" s="30"/>
      <c r="R135" s="30"/>
      <c r="S135" s="30"/>
      <c r="T135" s="30"/>
      <c r="U135" s="30"/>
      <c r="V135" s="30"/>
      <c r="W135" s="30"/>
      <c r="X135" s="30"/>
      <c r="Y135" s="30"/>
      <c r="Z135" s="30"/>
      <c r="AA135" s="30"/>
      <c r="AB135" s="30"/>
      <c r="AC135" s="30"/>
      <c r="AG135" s="301"/>
      <c r="AH135" s="301"/>
      <c r="AI135" s="301"/>
      <c r="AK135" s="333"/>
      <c r="AL135" s="334"/>
      <c r="AM135" s="308"/>
      <c r="AN135" s="301"/>
      <c r="AO135" s="301"/>
      <c r="AP135" s="301"/>
      <c r="AS135" s="301"/>
      <c r="AU135" s="301"/>
      <c r="AW135" s="301"/>
      <c r="AY135" s="301"/>
      <c r="BQ135" s="202" t="str">
        <f t="shared" si="8"/>
        <v/>
      </c>
      <c r="BR135" s="202" t="str">
        <f t="shared" ref="BR135:BS198" si="10">IF(C135&lt;&gt;"",C135,"")</f>
        <v/>
      </c>
      <c r="BS135" s="202" t="str">
        <f t="shared" si="10"/>
        <v/>
      </c>
      <c r="BW135"/>
      <c r="BY135"/>
      <c r="CY135" s="208">
        <f t="shared" si="9"/>
        <v>0</v>
      </c>
      <c r="CZ135" s="209" t="str">
        <f t="shared" ref="CZ135:DA198" si="11">IF(C135&lt;&gt;"",C135,"")</f>
        <v/>
      </c>
      <c r="DA135" s="209" t="str">
        <f t="shared" si="11"/>
        <v/>
      </c>
      <c r="DB135" s="301"/>
    </row>
    <row r="136" spans="1:106" x14ac:dyDescent="0.3">
      <c r="A136" s="299"/>
      <c r="C136" s="301"/>
      <c r="D136" s="202"/>
      <c r="E136" s="301"/>
      <c r="G136" s="301"/>
      <c r="H136" s="301"/>
      <c r="I136" s="301"/>
      <c r="N136" s="301"/>
      <c r="P136" s="30" t="str">
        <f>IFERROR(INDEX('AIR (2)'!DI$5:DI$248,MATCH(N136,'AIR (2)'!DH$5:DH$248,0)),"")</f>
        <v/>
      </c>
      <c r="Q136" s="30"/>
      <c r="R136" s="30"/>
      <c r="S136" s="30"/>
      <c r="T136" s="30"/>
      <c r="U136" s="30"/>
      <c r="V136" s="30"/>
      <c r="W136" s="30"/>
      <c r="X136" s="30"/>
      <c r="Y136" s="30"/>
      <c r="Z136" s="30"/>
      <c r="AA136" s="30"/>
      <c r="AB136" s="30"/>
      <c r="AC136" s="30"/>
      <c r="AG136" s="301"/>
      <c r="AH136" s="301"/>
      <c r="AI136" s="301"/>
      <c r="AK136" s="333"/>
      <c r="AL136" s="334"/>
      <c r="AM136" s="308"/>
      <c r="AN136" s="301"/>
      <c r="AO136" s="301"/>
      <c r="AP136" s="301"/>
      <c r="AS136" s="301"/>
      <c r="AU136" s="301"/>
      <c r="AW136" s="301"/>
      <c r="AY136" s="301"/>
      <c r="BQ136" s="202" t="str">
        <f t="shared" si="8"/>
        <v/>
      </c>
      <c r="BR136" s="202" t="str">
        <f t="shared" si="10"/>
        <v/>
      </c>
      <c r="BS136" s="202" t="str">
        <f t="shared" si="10"/>
        <v/>
      </c>
      <c r="BW136"/>
      <c r="BY136"/>
      <c r="CY136" s="208">
        <f t="shared" si="9"/>
        <v>0</v>
      </c>
      <c r="CZ136" s="209" t="str">
        <f t="shared" si="11"/>
        <v/>
      </c>
      <c r="DA136" s="209" t="str">
        <f t="shared" si="11"/>
        <v/>
      </c>
      <c r="DB136" s="301"/>
    </row>
    <row r="137" spans="1:106" x14ac:dyDescent="0.3">
      <c r="A137" s="299"/>
      <c r="C137" s="301"/>
      <c r="D137" s="202"/>
      <c r="E137" s="301"/>
      <c r="G137" s="301"/>
      <c r="H137" s="301"/>
      <c r="I137" s="301"/>
      <c r="N137" s="301"/>
      <c r="P137" s="30" t="str">
        <f>IFERROR(INDEX('AIR (2)'!DI$5:DI$248,MATCH(N137,'AIR (2)'!DH$5:DH$248,0)),"")</f>
        <v/>
      </c>
      <c r="Q137" s="30"/>
      <c r="R137" s="30"/>
      <c r="S137" s="30"/>
      <c r="T137" s="30"/>
      <c r="U137" s="30"/>
      <c r="V137" s="30"/>
      <c r="W137" s="30"/>
      <c r="X137" s="30"/>
      <c r="Y137" s="30"/>
      <c r="Z137" s="30"/>
      <c r="AA137" s="30"/>
      <c r="AB137" s="30"/>
      <c r="AC137" s="30"/>
      <c r="AG137" s="301"/>
      <c r="AH137" s="301"/>
      <c r="AI137" s="301"/>
      <c r="AK137" s="333"/>
      <c r="AL137" s="334"/>
      <c r="AM137" s="308"/>
      <c r="AN137" s="301"/>
      <c r="AO137" s="301"/>
      <c r="AP137" s="301"/>
      <c r="AS137" s="301"/>
      <c r="AU137" s="301"/>
      <c r="AW137" s="301"/>
      <c r="AY137" s="301"/>
      <c r="BQ137" s="202" t="str">
        <f t="shared" si="8"/>
        <v/>
      </c>
      <c r="BR137" s="202" t="str">
        <f t="shared" si="10"/>
        <v/>
      </c>
      <c r="BS137" s="202" t="str">
        <f t="shared" si="10"/>
        <v/>
      </c>
      <c r="BW137"/>
      <c r="BY137"/>
      <c r="CY137" s="208">
        <f t="shared" si="9"/>
        <v>0</v>
      </c>
      <c r="CZ137" s="209" t="str">
        <f t="shared" si="11"/>
        <v/>
      </c>
      <c r="DA137" s="209" t="str">
        <f t="shared" si="11"/>
        <v/>
      </c>
      <c r="DB137" s="301"/>
    </row>
    <row r="138" spans="1:106" x14ac:dyDescent="0.3">
      <c r="A138" s="299"/>
      <c r="C138" s="301"/>
      <c r="D138" s="202"/>
      <c r="E138" s="301"/>
      <c r="G138" s="301"/>
      <c r="H138" s="301"/>
      <c r="I138" s="301"/>
      <c r="N138" s="301"/>
      <c r="P138" s="30" t="str">
        <f>IFERROR(INDEX('AIR (2)'!DI$5:DI$248,MATCH(N138,'AIR (2)'!DH$5:DH$248,0)),"")</f>
        <v/>
      </c>
      <c r="Q138" s="30"/>
      <c r="R138" s="30"/>
      <c r="S138" s="30"/>
      <c r="T138" s="30"/>
      <c r="U138" s="30"/>
      <c r="V138" s="30"/>
      <c r="W138" s="30"/>
      <c r="X138" s="30"/>
      <c r="Y138" s="30"/>
      <c r="Z138" s="30"/>
      <c r="AA138" s="30"/>
      <c r="AB138" s="30"/>
      <c r="AC138" s="30"/>
      <c r="AG138" s="301"/>
      <c r="AH138" s="301"/>
      <c r="AI138" s="301"/>
      <c r="AK138" s="333"/>
      <c r="AL138" s="334"/>
      <c r="AM138" s="308"/>
      <c r="AN138" s="301"/>
      <c r="AO138" s="301"/>
      <c r="AP138" s="301"/>
      <c r="AS138" s="301"/>
      <c r="AU138" s="301"/>
      <c r="AW138" s="301"/>
      <c r="AY138" s="301"/>
      <c r="BQ138" s="202" t="str">
        <f t="shared" si="8"/>
        <v/>
      </c>
      <c r="BR138" s="202" t="str">
        <f t="shared" si="10"/>
        <v/>
      </c>
      <c r="BS138" s="202" t="str">
        <f t="shared" si="10"/>
        <v/>
      </c>
      <c r="BW138"/>
      <c r="BY138"/>
      <c r="CY138" s="208">
        <f t="shared" si="9"/>
        <v>0</v>
      </c>
      <c r="CZ138" s="209" t="str">
        <f t="shared" si="11"/>
        <v/>
      </c>
      <c r="DA138" s="209" t="str">
        <f t="shared" si="11"/>
        <v/>
      </c>
      <c r="DB138" s="301"/>
    </row>
    <row r="139" spans="1:106" x14ac:dyDescent="0.3">
      <c r="A139" s="299"/>
      <c r="C139" s="301"/>
      <c r="D139" s="202"/>
      <c r="E139" s="301"/>
      <c r="G139" s="301"/>
      <c r="H139" s="301"/>
      <c r="I139" s="301"/>
      <c r="N139" s="301"/>
      <c r="P139" s="30" t="str">
        <f>IFERROR(INDEX('AIR (2)'!DI$5:DI$248,MATCH(N139,'AIR (2)'!DH$5:DH$248,0)),"")</f>
        <v/>
      </c>
      <c r="Q139" s="30"/>
      <c r="R139" s="30"/>
      <c r="S139" s="30"/>
      <c r="T139" s="30"/>
      <c r="U139" s="30"/>
      <c r="V139" s="30"/>
      <c r="W139" s="30"/>
      <c r="X139" s="30"/>
      <c r="Y139" s="30"/>
      <c r="Z139" s="30"/>
      <c r="AA139" s="30"/>
      <c r="AB139" s="30"/>
      <c r="AC139" s="30"/>
      <c r="AG139" s="301"/>
      <c r="AH139" s="301"/>
      <c r="AI139" s="301"/>
      <c r="AK139" s="333"/>
      <c r="AL139" s="334"/>
      <c r="AM139" s="308"/>
      <c r="AN139" s="301"/>
      <c r="AO139" s="301"/>
      <c r="AP139" s="301"/>
      <c r="AS139" s="301"/>
      <c r="AU139" s="301"/>
      <c r="AW139" s="301"/>
      <c r="AY139" s="301"/>
      <c r="BQ139" s="202" t="str">
        <f t="shared" si="8"/>
        <v/>
      </c>
      <c r="BR139" s="202" t="str">
        <f t="shared" si="10"/>
        <v/>
      </c>
      <c r="BS139" s="202" t="str">
        <f t="shared" si="10"/>
        <v/>
      </c>
      <c r="BW139"/>
      <c r="BY139"/>
      <c r="CY139" s="208">
        <f t="shared" si="9"/>
        <v>0</v>
      </c>
      <c r="CZ139" s="209" t="str">
        <f t="shared" si="11"/>
        <v/>
      </c>
      <c r="DA139" s="209" t="str">
        <f t="shared" si="11"/>
        <v/>
      </c>
      <c r="DB139" s="301"/>
    </row>
    <row r="140" spans="1:106" x14ac:dyDescent="0.3">
      <c r="A140" s="299"/>
      <c r="C140" s="301"/>
      <c r="D140" s="202"/>
      <c r="E140" s="301"/>
      <c r="G140" s="301"/>
      <c r="H140" s="301"/>
      <c r="I140" s="301"/>
      <c r="N140" s="301"/>
      <c r="P140" s="30" t="str">
        <f>IFERROR(INDEX('AIR (2)'!DI$5:DI$248,MATCH(N140,'AIR (2)'!DH$5:DH$248,0)),"")</f>
        <v/>
      </c>
      <c r="Q140" s="30"/>
      <c r="R140" s="30"/>
      <c r="S140" s="30"/>
      <c r="T140" s="30"/>
      <c r="U140" s="30"/>
      <c r="V140" s="30"/>
      <c r="W140" s="30"/>
      <c r="X140" s="30"/>
      <c r="Y140" s="30"/>
      <c r="Z140" s="30"/>
      <c r="AA140" s="30"/>
      <c r="AB140" s="30"/>
      <c r="AC140" s="30"/>
      <c r="AG140" s="301"/>
      <c r="AH140" s="301"/>
      <c r="AI140" s="301"/>
      <c r="AK140" s="333"/>
      <c r="AL140" s="334"/>
      <c r="AM140" s="308"/>
      <c r="AN140" s="301"/>
      <c r="AO140" s="301"/>
      <c r="AP140" s="301"/>
      <c r="AS140" s="301"/>
      <c r="AU140" s="301"/>
      <c r="AW140" s="301"/>
      <c r="AY140" s="301"/>
      <c r="BQ140" s="202" t="str">
        <f t="shared" si="8"/>
        <v/>
      </c>
      <c r="BR140" s="202" t="str">
        <f t="shared" si="10"/>
        <v/>
      </c>
      <c r="BS140" s="202" t="str">
        <f t="shared" si="10"/>
        <v/>
      </c>
      <c r="BW140"/>
      <c r="BY140"/>
      <c r="CY140" s="208">
        <f t="shared" si="9"/>
        <v>0</v>
      </c>
      <c r="CZ140" s="209" t="str">
        <f t="shared" si="11"/>
        <v/>
      </c>
      <c r="DA140" s="209" t="str">
        <f t="shared" si="11"/>
        <v/>
      </c>
      <c r="DB140" s="301"/>
    </row>
    <row r="141" spans="1:106" x14ac:dyDescent="0.3">
      <c r="A141" s="299"/>
      <c r="C141" s="301"/>
      <c r="D141" s="202"/>
      <c r="E141" s="301"/>
      <c r="G141" s="301"/>
      <c r="H141" s="301"/>
      <c r="I141" s="301"/>
      <c r="N141" s="301"/>
      <c r="P141" s="30" t="str">
        <f>IFERROR(INDEX('AIR (2)'!DI$5:DI$248,MATCH(N141,'AIR (2)'!DH$5:DH$248,0)),"")</f>
        <v/>
      </c>
      <c r="Q141" s="30"/>
      <c r="R141" s="30"/>
      <c r="S141" s="30"/>
      <c r="T141" s="30"/>
      <c r="U141" s="30"/>
      <c r="V141" s="30"/>
      <c r="W141" s="30"/>
      <c r="X141" s="30"/>
      <c r="Y141" s="30"/>
      <c r="Z141" s="30"/>
      <c r="AA141" s="30"/>
      <c r="AB141" s="30"/>
      <c r="AC141" s="30"/>
      <c r="AG141" s="301"/>
      <c r="AH141" s="301"/>
      <c r="AI141" s="301"/>
      <c r="AK141" s="333"/>
      <c r="AL141" s="334"/>
      <c r="AM141" s="308"/>
      <c r="AN141" s="301"/>
      <c r="AO141" s="301"/>
      <c r="AP141" s="301"/>
      <c r="AS141" s="301"/>
      <c r="AU141" s="301"/>
      <c r="AW141" s="301"/>
      <c r="AY141" s="301"/>
      <c r="BQ141" s="202" t="str">
        <f t="shared" si="8"/>
        <v/>
      </c>
      <c r="BR141" s="202" t="str">
        <f t="shared" si="10"/>
        <v/>
      </c>
      <c r="BS141" s="202" t="str">
        <f t="shared" si="10"/>
        <v/>
      </c>
      <c r="BW141"/>
      <c r="BY141"/>
      <c r="CY141" s="208">
        <f t="shared" si="9"/>
        <v>0</v>
      </c>
      <c r="CZ141" s="209" t="str">
        <f t="shared" si="11"/>
        <v/>
      </c>
      <c r="DA141" s="209" t="str">
        <f t="shared" si="11"/>
        <v/>
      </c>
      <c r="DB141" s="301"/>
    </row>
    <row r="142" spans="1:106" x14ac:dyDescent="0.3">
      <c r="A142" s="299"/>
      <c r="C142" s="301"/>
      <c r="D142" s="202"/>
      <c r="E142" s="301"/>
      <c r="G142" s="301"/>
      <c r="H142" s="301"/>
      <c r="I142" s="301"/>
      <c r="N142" s="301"/>
      <c r="P142" s="30" t="str">
        <f>IFERROR(INDEX('AIR (2)'!DI$5:DI$248,MATCH(N142,'AIR (2)'!DH$5:DH$248,0)),"")</f>
        <v/>
      </c>
      <c r="Q142" s="30"/>
      <c r="R142" s="30"/>
      <c r="S142" s="30"/>
      <c r="T142" s="30"/>
      <c r="U142" s="30"/>
      <c r="V142" s="30"/>
      <c r="W142" s="30"/>
      <c r="X142" s="30"/>
      <c r="Y142" s="30"/>
      <c r="Z142" s="30"/>
      <c r="AA142" s="30"/>
      <c r="AB142" s="30"/>
      <c r="AC142" s="30"/>
      <c r="AG142" s="301"/>
      <c r="AH142" s="301"/>
      <c r="AI142" s="301"/>
      <c r="AK142" s="333"/>
      <c r="AL142" s="334"/>
      <c r="AM142" s="308"/>
      <c r="AN142" s="301"/>
      <c r="AO142" s="301"/>
      <c r="AP142" s="301"/>
      <c r="AS142" s="301"/>
      <c r="AU142" s="301"/>
      <c r="AW142" s="301"/>
      <c r="AY142" s="301"/>
      <c r="BQ142" s="202" t="str">
        <f t="shared" si="8"/>
        <v/>
      </c>
      <c r="BR142" s="202" t="str">
        <f t="shared" si="10"/>
        <v/>
      </c>
      <c r="BS142" s="202" t="str">
        <f t="shared" si="10"/>
        <v/>
      </c>
      <c r="BW142"/>
      <c r="BY142"/>
      <c r="CY142" s="208">
        <f t="shared" si="9"/>
        <v>0</v>
      </c>
      <c r="CZ142" s="209" t="str">
        <f t="shared" si="11"/>
        <v/>
      </c>
      <c r="DA142" s="209" t="str">
        <f t="shared" si="11"/>
        <v/>
      </c>
      <c r="DB142" s="301"/>
    </row>
    <row r="143" spans="1:106" x14ac:dyDescent="0.3">
      <c r="A143" s="299"/>
      <c r="C143" s="301"/>
      <c r="D143" s="202"/>
      <c r="E143" s="301"/>
      <c r="G143" s="301"/>
      <c r="H143" s="301"/>
      <c r="I143" s="301"/>
      <c r="N143" s="301"/>
      <c r="P143" s="30" t="str">
        <f>IFERROR(INDEX('AIR (2)'!DI$5:DI$248,MATCH(N143,'AIR (2)'!DH$5:DH$248,0)),"")</f>
        <v/>
      </c>
      <c r="Q143" s="30"/>
      <c r="R143" s="30"/>
      <c r="S143" s="30"/>
      <c r="T143" s="30"/>
      <c r="U143" s="30"/>
      <c r="V143" s="30"/>
      <c r="W143" s="30"/>
      <c r="X143" s="30"/>
      <c r="Y143" s="30"/>
      <c r="Z143" s="30"/>
      <c r="AA143" s="30"/>
      <c r="AB143" s="30"/>
      <c r="AC143" s="30"/>
      <c r="AG143" s="301"/>
      <c r="AH143" s="301"/>
      <c r="AI143" s="301"/>
      <c r="AK143" s="333"/>
      <c r="AL143" s="334"/>
      <c r="AM143" s="308"/>
      <c r="AN143" s="301"/>
      <c r="AO143" s="301"/>
      <c r="AP143" s="301"/>
      <c r="AS143" s="301"/>
      <c r="AU143" s="301"/>
      <c r="AW143" s="301"/>
      <c r="AY143" s="301"/>
      <c r="BQ143" s="202" t="str">
        <f t="shared" si="8"/>
        <v/>
      </c>
      <c r="BR143" s="202" t="str">
        <f t="shared" si="10"/>
        <v/>
      </c>
      <c r="BS143" s="202" t="str">
        <f t="shared" si="10"/>
        <v/>
      </c>
      <c r="BW143"/>
      <c r="BY143"/>
      <c r="CY143" s="208">
        <f t="shared" si="9"/>
        <v>0</v>
      </c>
      <c r="CZ143" s="209" t="str">
        <f t="shared" si="11"/>
        <v/>
      </c>
      <c r="DA143" s="209" t="str">
        <f t="shared" si="11"/>
        <v/>
      </c>
      <c r="DB143" s="301"/>
    </row>
    <row r="144" spans="1:106" x14ac:dyDescent="0.3">
      <c r="A144" s="299"/>
      <c r="C144" s="301"/>
      <c r="D144" s="202"/>
      <c r="E144" s="301"/>
      <c r="G144" s="301"/>
      <c r="H144" s="301"/>
      <c r="I144" s="301"/>
      <c r="N144" s="301"/>
      <c r="P144" s="30" t="str">
        <f>IFERROR(INDEX('AIR (2)'!DI$5:DI$248,MATCH(N144,'AIR (2)'!DH$5:DH$248,0)),"")</f>
        <v/>
      </c>
      <c r="Q144" s="30"/>
      <c r="R144" s="30"/>
      <c r="S144" s="30"/>
      <c r="T144" s="30"/>
      <c r="U144" s="30"/>
      <c r="V144" s="30"/>
      <c r="W144" s="30"/>
      <c r="X144" s="30"/>
      <c r="Y144" s="30"/>
      <c r="Z144" s="30"/>
      <c r="AA144" s="30"/>
      <c r="AB144" s="30"/>
      <c r="AC144" s="30"/>
      <c r="AG144" s="301"/>
      <c r="AH144" s="301"/>
      <c r="AI144" s="301"/>
      <c r="AK144" s="333"/>
      <c r="AL144" s="334"/>
      <c r="AM144" s="308"/>
      <c r="AN144" s="301"/>
      <c r="AO144" s="301"/>
      <c r="AP144" s="301"/>
      <c r="AS144" s="301"/>
      <c r="AU144" s="301"/>
      <c r="AW144" s="301"/>
      <c r="AY144" s="301"/>
      <c r="BQ144" s="202" t="str">
        <f t="shared" si="8"/>
        <v/>
      </c>
      <c r="BR144" s="202" t="str">
        <f t="shared" si="10"/>
        <v/>
      </c>
      <c r="BS144" s="202" t="str">
        <f t="shared" si="10"/>
        <v/>
      </c>
      <c r="BW144"/>
      <c r="BY144"/>
      <c r="CY144" s="208">
        <f t="shared" si="9"/>
        <v>0</v>
      </c>
      <c r="CZ144" s="209" t="str">
        <f t="shared" si="11"/>
        <v/>
      </c>
      <c r="DA144" s="209" t="str">
        <f t="shared" si="11"/>
        <v/>
      </c>
      <c r="DB144" s="301"/>
    </row>
    <row r="145" spans="1:106" x14ac:dyDescent="0.3">
      <c r="A145" s="299"/>
      <c r="C145" s="301"/>
      <c r="D145" s="202"/>
      <c r="E145" s="301"/>
      <c r="G145" s="301"/>
      <c r="H145" s="301"/>
      <c r="I145" s="301"/>
      <c r="N145" s="301"/>
      <c r="P145" s="30" t="str">
        <f>IFERROR(INDEX('AIR (2)'!DI$5:DI$248,MATCH(N145,'AIR (2)'!DH$5:DH$248,0)),"")</f>
        <v/>
      </c>
      <c r="Q145" s="30"/>
      <c r="R145" s="30"/>
      <c r="S145" s="30"/>
      <c r="T145" s="30"/>
      <c r="U145" s="30"/>
      <c r="V145" s="30"/>
      <c r="W145" s="30"/>
      <c r="X145" s="30"/>
      <c r="Y145" s="30"/>
      <c r="Z145" s="30"/>
      <c r="AA145" s="30"/>
      <c r="AB145" s="30"/>
      <c r="AC145" s="30"/>
      <c r="AG145" s="301"/>
      <c r="AH145" s="301"/>
      <c r="AI145" s="301"/>
      <c r="AK145" s="333"/>
      <c r="AL145" s="334"/>
      <c r="AM145" s="308"/>
      <c r="AN145" s="301"/>
      <c r="AO145" s="301"/>
      <c r="AP145" s="301"/>
      <c r="AS145" s="301"/>
      <c r="AU145" s="301"/>
      <c r="AW145" s="301"/>
      <c r="AY145" s="301"/>
      <c r="BQ145" s="202" t="str">
        <f t="shared" si="8"/>
        <v/>
      </c>
      <c r="BR145" s="202" t="str">
        <f t="shared" si="10"/>
        <v/>
      </c>
      <c r="BS145" s="202" t="str">
        <f t="shared" si="10"/>
        <v/>
      </c>
      <c r="BW145"/>
      <c r="BY145"/>
      <c r="CY145" s="208">
        <f t="shared" si="9"/>
        <v>0</v>
      </c>
      <c r="CZ145" s="209" t="str">
        <f t="shared" si="11"/>
        <v/>
      </c>
      <c r="DA145" s="209" t="str">
        <f t="shared" si="11"/>
        <v/>
      </c>
      <c r="DB145" s="301"/>
    </row>
    <row r="146" spans="1:106" x14ac:dyDescent="0.3">
      <c r="A146" s="299"/>
      <c r="C146" s="301"/>
      <c r="D146" s="202"/>
      <c r="E146" s="301"/>
      <c r="G146" s="301"/>
      <c r="H146" s="301"/>
      <c r="I146" s="301"/>
      <c r="N146" s="301"/>
      <c r="P146" s="30" t="str">
        <f>IFERROR(INDEX('AIR (2)'!DI$5:DI$248,MATCH(N146,'AIR (2)'!DH$5:DH$248,0)),"")</f>
        <v/>
      </c>
      <c r="Q146" s="30"/>
      <c r="R146" s="30"/>
      <c r="S146" s="30"/>
      <c r="T146" s="30"/>
      <c r="U146" s="30"/>
      <c r="V146" s="30"/>
      <c r="W146" s="30"/>
      <c r="X146" s="30"/>
      <c r="Y146" s="30"/>
      <c r="Z146" s="30"/>
      <c r="AA146" s="30"/>
      <c r="AB146" s="30"/>
      <c r="AC146" s="30"/>
      <c r="AG146" s="301"/>
      <c r="AH146" s="301"/>
      <c r="AI146" s="301"/>
      <c r="AK146" s="333"/>
      <c r="AL146" s="334"/>
      <c r="AM146" s="308"/>
      <c r="AN146" s="301"/>
      <c r="AO146" s="301"/>
      <c r="AP146" s="301"/>
      <c r="AS146" s="301"/>
      <c r="AU146" s="301"/>
      <c r="AW146" s="301"/>
      <c r="AY146" s="301"/>
      <c r="BQ146" s="202" t="str">
        <f t="shared" si="8"/>
        <v/>
      </c>
      <c r="BR146" s="202" t="str">
        <f t="shared" si="10"/>
        <v/>
      </c>
      <c r="BS146" s="202" t="str">
        <f t="shared" si="10"/>
        <v/>
      </c>
      <c r="BW146"/>
      <c r="BY146"/>
      <c r="CY146" s="208">
        <f t="shared" si="9"/>
        <v>0</v>
      </c>
      <c r="CZ146" s="209" t="str">
        <f t="shared" si="11"/>
        <v/>
      </c>
      <c r="DA146" s="209" t="str">
        <f t="shared" si="11"/>
        <v/>
      </c>
      <c r="DB146" s="301"/>
    </row>
    <row r="147" spans="1:106" x14ac:dyDescent="0.3">
      <c r="A147" s="299"/>
      <c r="C147" s="301"/>
      <c r="D147" s="202"/>
      <c r="E147" s="301"/>
      <c r="G147" s="301"/>
      <c r="H147" s="301"/>
      <c r="I147" s="301"/>
      <c r="N147" s="301"/>
      <c r="P147" s="30" t="str">
        <f>IFERROR(INDEX('AIR (2)'!DI$5:DI$248,MATCH(N147,'AIR (2)'!DH$5:DH$248,0)),"")</f>
        <v/>
      </c>
      <c r="Q147" s="30"/>
      <c r="R147" s="30"/>
      <c r="S147" s="30"/>
      <c r="T147" s="30"/>
      <c r="U147" s="30"/>
      <c r="V147" s="30"/>
      <c r="W147" s="30"/>
      <c r="X147" s="30"/>
      <c r="Y147" s="30"/>
      <c r="Z147" s="30"/>
      <c r="AA147" s="30"/>
      <c r="AB147" s="30"/>
      <c r="AC147" s="30"/>
      <c r="AG147" s="301"/>
      <c r="AH147" s="301"/>
      <c r="AI147" s="301"/>
      <c r="AK147" s="333"/>
      <c r="AL147" s="334"/>
      <c r="AM147" s="308"/>
      <c r="AN147" s="301"/>
      <c r="AO147" s="301"/>
      <c r="AP147" s="301"/>
      <c r="AS147" s="301"/>
      <c r="AU147" s="301"/>
      <c r="AW147" s="301"/>
      <c r="AY147" s="301"/>
      <c r="BQ147" s="202" t="str">
        <f t="shared" si="8"/>
        <v/>
      </c>
      <c r="BR147" s="202" t="str">
        <f t="shared" si="10"/>
        <v/>
      </c>
      <c r="BS147" s="202" t="str">
        <f t="shared" si="10"/>
        <v/>
      </c>
      <c r="BW147"/>
      <c r="BY147"/>
      <c r="CY147" s="208">
        <f t="shared" si="9"/>
        <v>0</v>
      </c>
      <c r="CZ147" s="209" t="str">
        <f t="shared" si="11"/>
        <v/>
      </c>
      <c r="DA147" s="209" t="str">
        <f t="shared" si="11"/>
        <v/>
      </c>
      <c r="DB147" s="301"/>
    </row>
    <row r="148" spans="1:106" x14ac:dyDescent="0.3">
      <c r="A148" s="299"/>
      <c r="C148" s="301"/>
      <c r="D148" s="202"/>
      <c r="E148" s="301"/>
      <c r="G148" s="301"/>
      <c r="H148" s="301"/>
      <c r="I148" s="301"/>
      <c r="N148" s="301"/>
      <c r="P148" s="30" t="str">
        <f>IFERROR(INDEX('AIR (2)'!DI$5:DI$248,MATCH(N148,'AIR (2)'!DH$5:DH$248,0)),"")</f>
        <v/>
      </c>
      <c r="Q148" s="30"/>
      <c r="R148" s="30"/>
      <c r="S148" s="30"/>
      <c r="T148" s="30"/>
      <c r="U148" s="30"/>
      <c r="V148" s="30"/>
      <c r="W148" s="30"/>
      <c r="X148" s="30"/>
      <c r="Y148" s="30"/>
      <c r="Z148" s="30"/>
      <c r="AA148" s="30"/>
      <c r="AB148" s="30"/>
      <c r="AC148" s="30"/>
      <c r="AG148" s="301"/>
      <c r="AH148" s="301"/>
      <c r="AI148" s="301"/>
      <c r="AK148" s="333"/>
      <c r="AL148" s="334"/>
      <c r="AM148" s="308"/>
      <c r="AN148" s="301"/>
      <c r="AO148" s="301"/>
      <c r="AP148" s="301"/>
      <c r="AS148" s="301"/>
      <c r="AU148" s="301"/>
      <c r="AW148" s="301"/>
      <c r="AY148" s="301"/>
      <c r="BQ148" s="202" t="str">
        <f t="shared" si="8"/>
        <v/>
      </c>
      <c r="BR148" s="202" t="str">
        <f t="shared" si="10"/>
        <v/>
      </c>
      <c r="BS148" s="202" t="str">
        <f t="shared" si="10"/>
        <v/>
      </c>
      <c r="BW148"/>
      <c r="BY148"/>
      <c r="CY148" s="208">
        <f t="shared" si="9"/>
        <v>0</v>
      </c>
      <c r="CZ148" s="209" t="str">
        <f t="shared" si="11"/>
        <v/>
      </c>
      <c r="DA148" s="209" t="str">
        <f t="shared" si="11"/>
        <v/>
      </c>
      <c r="DB148" s="301"/>
    </row>
    <row r="149" spans="1:106" x14ac:dyDescent="0.3">
      <c r="A149" s="299"/>
      <c r="C149" s="301"/>
      <c r="D149" s="202"/>
      <c r="E149" s="301"/>
      <c r="G149" s="301"/>
      <c r="H149" s="301"/>
      <c r="I149" s="301"/>
      <c r="N149" s="301"/>
      <c r="P149" s="30" t="str">
        <f>IFERROR(INDEX('AIR (2)'!DI$5:DI$248,MATCH(N149,'AIR (2)'!DH$5:DH$248,0)),"")</f>
        <v/>
      </c>
      <c r="Q149" s="30"/>
      <c r="R149" s="30"/>
      <c r="S149" s="30"/>
      <c r="T149" s="30"/>
      <c r="U149" s="30"/>
      <c r="V149" s="30"/>
      <c r="W149" s="30"/>
      <c r="X149" s="30"/>
      <c r="Y149" s="30"/>
      <c r="Z149" s="30"/>
      <c r="AA149" s="30"/>
      <c r="AB149" s="30"/>
      <c r="AC149" s="30"/>
      <c r="AG149" s="301"/>
      <c r="AH149" s="301"/>
      <c r="AI149" s="301"/>
      <c r="AK149" s="333"/>
      <c r="AL149" s="334"/>
      <c r="AM149" s="308"/>
      <c r="AN149" s="301"/>
      <c r="AO149" s="301"/>
      <c r="AP149" s="301"/>
      <c r="AS149" s="301"/>
      <c r="AU149" s="301"/>
      <c r="AW149" s="301"/>
      <c r="AY149" s="301"/>
      <c r="BQ149" s="202" t="str">
        <f t="shared" si="8"/>
        <v/>
      </c>
      <c r="BR149" s="202" t="str">
        <f t="shared" si="10"/>
        <v/>
      </c>
      <c r="BS149" s="202" t="str">
        <f t="shared" si="10"/>
        <v/>
      </c>
      <c r="BW149"/>
      <c r="BY149"/>
      <c r="CY149" s="208">
        <f t="shared" si="9"/>
        <v>0</v>
      </c>
      <c r="CZ149" s="209" t="str">
        <f t="shared" si="11"/>
        <v/>
      </c>
      <c r="DA149" s="209" t="str">
        <f t="shared" si="11"/>
        <v/>
      </c>
      <c r="DB149" s="301"/>
    </row>
    <row r="150" spans="1:106" x14ac:dyDescent="0.3">
      <c r="A150" s="299"/>
      <c r="C150" s="301"/>
      <c r="D150" s="202"/>
      <c r="E150" s="301"/>
      <c r="G150" s="301"/>
      <c r="H150" s="301"/>
      <c r="I150" s="301"/>
      <c r="N150" s="301"/>
      <c r="P150" s="30" t="str">
        <f>IFERROR(INDEX('AIR (2)'!DI$5:DI$248,MATCH(N150,'AIR (2)'!DH$5:DH$248,0)),"")</f>
        <v/>
      </c>
      <c r="Q150" s="30"/>
      <c r="R150" s="30"/>
      <c r="S150" s="30"/>
      <c r="T150" s="30"/>
      <c r="U150" s="30"/>
      <c r="V150" s="30"/>
      <c r="W150" s="30"/>
      <c r="X150" s="30"/>
      <c r="Y150" s="30"/>
      <c r="Z150" s="30"/>
      <c r="AA150" s="30"/>
      <c r="AB150" s="30"/>
      <c r="AC150" s="30"/>
      <c r="AG150" s="301"/>
      <c r="AH150" s="301"/>
      <c r="AI150" s="301"/>
      <c r="AK150" s="333"/>
      <c r="AL150" s="334"/>
      <c r="AM150" s="308"/>
      <c r="AN150" s="301"/>
      <c r="AO150" s="301"/>
      <c r="AP150" s="301"/>
      <c r="AS150" s="301"/>
      <c r="AU150" s="301"/>
      <c r="AW150" s="301"/>
      <c r="AY150" s="301"/>
      <c r="BQ150" s="202" t="str">
        <f t="shared" si="8"/>
        <v/>
      </c>
      <c r="BR150" s="202" t="str">
        <f t="shared" si="10"/>
        <v/>
      </c>
      <c r="BS150" s="202" t="str">
        <f t="shared" si="10"/>
        <v/>
      </c>
      <c r="BW150"/>
      <c r="BY150"/>
      <c r="CY150" s="208">
        <f t="shared" si="9"/>
        <v>0</v>
      </c>
      <c r="CZ150" s="209" t="str">
        <f t="shared" si="11"/>
        <v/>
      </c>
      <c r="DA150" s="209" t="str">
        <f t="shared" si="11"/>
        <v/>
      </c>
      <c r="DB150" s="301"/>
    </row>
    <row r="151" spans="1:106" x14ac:dyDescent="0.3">
      <c r="A151" s="299"/>
      <c r="C151" s="301"/>
      <c r="D151" s="202"/>
      <c r="E151" s="301"/>
      <c r="G151" s="301"/>
      <c r="H151" s="301"/>
      <c r="I151" s="301"/>
      <c r="N151" s="301"/>
      <c r="P151" s="30" t="str">
        <f>IFERROR(INDEX('AIR (2)'!DI$5:DI$248,MATCH(N151,'AIR (2)'!DH$5:DH$248,0)),"")</f>
        <v/>
      </c>
      <c r="Q151" s="30"/>
      <c r="R151" s="30"/>
      <c r="S151" s="30"/>
      <c r="T151" s="30"/>
      <c r="U151" s="30"/>
      <c r="V151" s="30"/>
      <c r="W151" s="30"/>
      <c r="X151" s="30"/>
      <c r="Y151" s="30"/>
      <c r="Z151" s="30"/>
      <c r="AA151" s="30"/>
      <c r="AB151" s="30"/>
      <c r="AC151" s="30"/>
      <c r="AG151" s="301"/>
      <c r="AH151" s="301"/>
      <c r="AI151" s="301"/>
      <c r="AK151" s="333"/>
      <c r="AL151" s="334"/>
      <c r="AM151" s="308"/>
      <c r="AN151" s="301"/>
      <c r="AO151" s="301"/>
      <c r="AP151" s="301"/>
      <c r="AS151" s="301"/>
      <c r="AU151" s="301"/>
      <c r="AW151" s="301"/>
      <c r="AY151" s="301"/>
      <c r="BQ151" s="202" t="str">
        <f t="shared" si="8"/>
        <v/>
      </c>
      <c r="BR151" s="202" t="str">
        <f t="shared" si="10"/>
        <v/>
      </c>
      <c r="BS151" s="202" t="str">
        <f t="shared" si="10"/>
        <v/>
      </c>
      <c r="BW151"/>
      <c r="BY151"/>
      <c r="CY151" s="208">
        <f t="shared" si="9"/>
        <v>0</v>
      </c>
      <c r="CZ151" s="209" t="str">
        <f t="shared" si="11"/>
        <v/>
      </c>
      <c r="DA151" s="209" t="str">
        <f t="shared" si="11"/>
        <v/>
      </c>
      <c r="DB151" s="301"/>
    </row>
    <row r="152" spans="1:106" x14ac:dyDescent="0.3">
      <c r="A152" s="299"/>
      <c r="C152" s="301"/>
      <c r="D152" s="202"/>
      <c r="E152" s="301"/>
      <c r="G152" s="301"/>
      <c r="H152" s="301"/>
      <c r="I152" s="301"/>
      <c r="N152" s="301"/>
      <c r="P152" s="30" t="str">
        <f>IFERROR(INDEX('AIR (2)'!DI$5:DI$248,MATCH(N152,'AIR (2)'!DH$5:DH$248,0)),"")</f>
        <v/>
      </c>
      <c r="Q152" s="30"/>
      <c r="R152" s="30"/>
      <c r="S152" s="30"/>
      <c r="T152" s="30"/>
      <c r="U152" s="30"/>
      <c r="V152" s="30"/>
      <c r="W152" s="30"/>
      <c r="X152" s="30"/>
      <c r="Y152" s="30"/>
      <c r="Z152" s="30"/>
      <c r="AA152" s="30"/>
      <c r="AB152" s="30"/>
      <c r="AC152" s="30"/>
      <c r="AG152" s="301"/>
      <c r="AH152" s="301"/>
      <c r="AI152" s="301"/>
      <c r="AK152" s="333"/>
      <c r="AL152" s="334"/>
      <c r="AM152" s="308"/>
      <c r="AN152" s="301"/>
      <c r="AO152" s="301"/>
      <c r="AP152" s="301"/>
      <c r="AS152" s="301"/>
      <c r="AU152" s="301"/>
      <c r="AW152" s="301"/>
      <c r="AY152" s="301"/>
      <c r="BQ152" s="202" t="str">
        <f t="shared" si="8"/>
        <v/>
      </c>
      <c r="BR152" s="202" t="str">
        <f t="shared" si="10"/>
        <v/>
      </c>
      <c r="BS152" s="202" t="str">
        <f t="shared" si="10"/>
        <v/>
      </c>
      <c r="BW152"/>
      <c r="BY152"/>
      <c r="CY152" s="208">
        <f t="shared" si="9"/>
        <v>0</v>
      </c>
      <c r="CZ152" s="209" t="str">
        <f t="shared" si="11"/>
        <v/>
      </c>
      <c r="DA152" s="209" t="str">
        <f t="shared" si="11"/>
        <v/>
      </c>
      <c r="DB152" s="301"/>
    </row>
    <row r="153" spans="1:106" x14ac:dyDescent="0.3">
      <c r="A153" s="299"/>
      <c r="C153" s="301"/>
      <c r="D153" s="202"/>
      <c r="E153" s="301"/>
      <c r="G153" s="301"/>
      <c r="H153" s="301"/>
      <c r="I153" s="301"/>
      <c r="N153" s="301"/>
      <c r="P153" s="30" t="str">
        <f>IFERROR(INDEX('AIR (2)'!DI$5:DI$248,MATCH(N153,'AIR (2)'!DH$5:DH$248,0)),"")</f>
        <v/>
      </c>
      <c r="Q153" s="30"/>
      <c r="R153" s="30"/>
      <c r="S153" s="30"/>
      <c r="T153" s="30"/>
      <c r="U153" s="30"/>
      <c r="V153" s="30"/>
      <c r="W153" s="30"/>
      <c r="X153" s="30"/>
      <c r="Y153" s="30"/>
      <c r="Z153" s="30"/>
      <c r="AA153" s="30"/>
      <c r="AB153" s="30"/>
      <c r="AC153" s="30"/>
      <c r="AG153" s="301"/>
      <c r="AH153" s="301"/>
      <c r="AI153" s="301"/>
      <c r="AK153" s="333"/>
      <c r="AL153" s="334"/>
      <c r="AM153" s="308"/>
      <c r="AN153" s="301"/>
      <c r="AO153" s="301"/>
      <c r="AP153" s="301"/>
      <c r="AS153" s="301"/>
      <c r="AU153" s="301"/>
      <c r="AW153" s="301"/>
      <c r="AY153" s="301"/>
      <c r="BQ153" s="202" t="str">
        <f t="shared" si="8"/>
        <v/>
      </c>
      <c r="BR153" s="202" t="str">
        <f t="shared" si="10"/>
        <v/>
      </c>
      <c r="BS153" s="202" t="str">
        <f t="shared" si="10"/>
        <v/>
      </c>
      <c r="BW153"/>
      <c r="BY153"/>
      <c r="CY153" s="208">
        <f t="shared" si="9"/>
        <v>0</v>
      </c>
      <c r="CZ153" s="209" t="str">
        <f t="shared" si="11"/>
        <v/>
      </c>
      <c r="DA153" s="209" t="str">
        <f t="shared" si="11"/>
        <v/>
      </c>
      <c r="DB153" s="301"/>
    </row>
    <row r="154" spans="1:106" x14ac:dyDescent="0.3">
      <c r="A154" s="299"/>
      <c r="C154" s="301"/>
      <c r="D154" s="202"/>
      <c r="E154" s="301"/>
      <c r="G154" s="301"/>
      <c r="H154" s="301"/>
      <c r="I154" s="301"/>
      <c r="N154" s="301"/>
      <c r="P154" s="30" t="str">
        <f>IFERROR(INDEX('AIR (2)'!DI$5:DI$248,MATCH(N154,'AIR (2)'!DH$5:DH$248,0)),"")</f>
        <v/>
      </c>
      <c r="Q154" s="30"/>
      <c r="R154" s="30"/>
      <c r="S154" s="30"/>
      <c r="T154" s="30"/>
      <c r="U154" s="30"/>
      <c r="V154" s="30"/>
      <c r="W154" s="30"/>
      <c r="X154" s="30"/>
      <c r="Y154" s="30"/>
      <c r="Z154" s="30"/>
      <c r="AA154" s="30"/>
      <c r="AB154" s="30"/>
      <c r="AC154" s="30"/>
      <c r="AG154" s="301"/>
      <c r="AH154" s="301"/>
      <c r="AI154" s="301"/>
      <c r="AK154" s="333"/>
      <c r="AL154" s="334"/>
      <c r="AM154" s="308"/>
      <c r="AN154" s="301"/>
      <c r="AO154" s="301"/>
      <c r="AP154" s="301"/>
      <c r="AS154" s="301"/>
      <c r="AU154" s="301"/>
      <c r="AW154" s="301"/>
      <c r="AY154" s="301"/>
      <c r="BQ154" s="202" t="str">
        <f t="shared" si="8"/>
        <v/>
      </c>
      <c r="BR154" s="202" t="str">
        <f t="shared" si="10"/>
        <v/>
      </c>
      <c r="BS154" s="202" t="str">
        <f t="shared" si="10"/>
        <v/>
      </c>
      <c r="BW154"/>
      <c r="BY154"/>
      <c r="CY154" s="208">
        <f t="shared" si="9"/>
        <v>0</v>
      </c>
      <c r="CZ154" s="209" t="str">
        <f t="shared" si="11"/>
        <v/>
      </c>
      <c r="DA154" s="209" t="str">
        <f t="shared" si="11"/>
        <v/>
      </c>
      <c r="DB154" s="301"/>
    </row>
    <row r="155" spans="1:106" x14ac:dyDescent="0.3">
      <c r="A155" s="299"/>
      <c r="C155" s="301"/>
      <c r="D155" s="202"/>
      <c r="E155" s="301"/>
      <c r="G155" s="301"/>
      <c r="H155" s="301"/>
      <c r="I155" s="301"/>
      <c r="N155" s="301"/>
      <c r="P155" s="30" t="str">
        <f>IFERROR(INDEX('AIR (2)'!DI$5:DI$248,MATCH(N155,'AIR (2)'!DH$5:DH$248,0)),"")</f>
        <v/>
      </c>
      <c r="Q155" s="30"/>
      <c r="R155" s="30"/>
      <c r="S155" s="30"/>
      <c r="T155" s="30"/>
      <c r="U155" s="30"/>
      <c r="V155" s="30"/>
      <c r="W155" s="30"/>
      <c r="X155" s="30"/>
      <c r="Y155" s="30"/>
      <c r="Z155" s="30"/>
      <c r="AA155" s="30"/>
      <c r="AB155" s="30"/>
      <c r="AC155" s="30"/>
      <c r="AG155" s="301"/>
      <c r="AH155" s="301"/>
      <c r="AI155" s="301"/>
      <c r="AK155" s="333"/>
      <c r="AL155" s="334"/>
      <c r="AM155" s="308"/>
      <c r="AN155" s="301"/>
      <c r="AO155" s="301"/>
      <c r="AP155" s="301"/>
      <c r="AS155" s="301"/>
      <c r="AU155" s="301"/>
      <c r="AW155" s="301"/>
      <c r="AY155" s="301"/>
      <c r="BQ155" s="202" t="str">
        <f t="shared" si="8"/>
        <v/>
      </c>
      <c r="BR155" s="202" t="str">
        <f t="shared" si="10"/>
        <v/>
      </c>
      <c r="BS155" s="202" t="str">
        <f t="shared" si="10"/>
        <v/>
      </c>
      <c r="BW155"/>
      <c r="BY155"/>
      <c r="CY155" s="208">
        <f t="shared" si="9"/>
        <v>0</v>
      </c>
      <c r="CZ155" s="209" t="str">
        <f t="shared" si="11"/>
        <v/>
      </c>
      <c r="DA155" s="209" t="str">
        <f t="shared" si="11"/>
        <v/>
      </c>
      <c r="DB155" s="301"/>
    </row>
    <row r="156" spans="1:106" x14ac:dyDescent="0.3">
      <c r="A156" s="299"/>
      <c r="C156" s="301"/>
      <c r="D156" s="202"/>
      <c r="E156" s="301"/>
      <c r="G156" s="301"/>
      <c r="H156" s="301"/>
      <c r="I156" s="301"/>
      <c r="N156" s="301"/>
      <c r="P156" s="30" t="str">
        <f>IFERROR(INDEX('AIR (2)'!DI$5:DI$248,MATCH(N156,'AIR (2)'!DH$5:DH$248,0)),"")</f>
        <v/>
      </c>
      <c r="Q156" s="30"/>
      <c r="R156" s="30"/>
      <c r="S156" s="30"/>
      <c r="T156" s="30"/>
      <c r="U156" s="30"/>
      <c r="V156" s="30"/>
      <c r="W156" s="30"/>
      <c r="X156" s="30"/>
      <c r="Y156" s="30"/>
      <c r="Z156" s="30"/>
      <c r="AA156" s="30"/>
      <c r="AB156" s="30"/>
      <c r="AC156" s="30"/>
      <c r="AG156" s="301"/>
      <c r="AH156" s="301"/>
      <c r="AI156" s="301"/>
      <c r="AK156" s="333"/>
      <c r="AL156" s="334"/>
      <c r="AM156" s="308"/>
      <c r="AN156" s="301"/>
      <c r="AO156" s="301"/>
      <c r="AP156" s="301"/>
      <c r="AS156" s="301"/>
      <c r="AU156" s="301"/>
      <c r="AW156" s="301"/>
      <c r="AY156" s="301"/>
      <c r="BQ156" s="202" t="str">
        <f t="shared" si="8"/>
        <v/>
      </c>
      <c r="BR156" s="202" t="str">
        <f t="shared" si="10"/>
        <v/>
      </c>
      <c r="BS156" s="202" t="str">
        <f t="shared" si="10"/>
        <v/>
      </c>
      <c r="BW156"/>
      <c r="BY156"/>
      <c r="CY156" s="208">
        <f t="shared" si="9"/>
        <v>0</v>
      </c>
      <c r="CZ156" s="209" t="str">
        <f t="shared" si="11"/>
        <v/>
      </c>
      <c r="DA156" s="209" t="str">
        <f t="shared" si="11"/>
        <v/>
      </c>
      <c r="DB156" s="301"/>
    </row>
    <row r="157" spans="1:106" x14ac:dyDescent="0.3">
      <c r="A157" s="299"/>
      <c r="C157" s="301"/>
      <c r="D157" s="202"/>
      <c r="E157" s="301"/>
      <c r="G157" s="301"/>
      <c r="H157" s="301"/>
      <c r="I157" s="301"/>
      <c r="N157" s="301"/>
      <c r="P157" s="30" t="str">
        <f>IFERROR(INDEX('AIR (2)'!DI$5:DI$248,MATCH(N157,'AIR (2)'!DH$5:DH$248,0)),"")</f>
        <v/>
      </c>
      <c r="Q157" s="30"/>
      <c r="R157" s="30"/>
      <c r="S157" s="30"/>
      <c r="T157" s="30"/>
      <c r="U157" s="30"/>
      <c r="V157" s="30"/>
      <c r="W157" s="30"/>
      <c r="X157" s="30"/>
      <c r="Y157" s="30"/>
      <c r="Z157" s="30"/>
      <c r="AA157" s="30"/>
      <c r="AB157" s="30"/>
      <c r="AC157" s="30"/>
      <c r="AG157" s="301"/>
      <c r="AH157" s="301"/>
      <c r="AI157" s="301"/>
      <c r="AK157" s="333"/>
      <c r="AL157" s="334"/>
      <c r="AM157" s="308"/>
      <c r="AN157" s="301"/>
      <c r="AO157" s="301"/>
      <c r="AP157" s="301"/>
      <c r="AS157" s="301"/>
      <c r="AU157" s="301"/>
      <c r="AW157" s="301"/>
      <c r="AY157" s="301"/>
      <c r="BQ157" s="202" t="str">
        <f t="shared" si="8"/>
        <v/>
      </c>
      <c r="BR157" s="202" t="str">
        <f t="shared" si="10"/>
        <v/>
      </c>
      <c r="BS157" s="202" t="str">
        <f t="shared" si="10"/>
        <v/>
      </c>
      <c r="BW157"/>
      <c r="BY157"/>
      <c r="CY157" s="208">
        <f t="shared" si="9"/>
        <v>0</v>
      </c>
      <c r="CZ157" s="209" t="str">
        <f t="shared" si="11"/>
        <v/>
      </c>
      <c r="DA157" s="209" t="str">
        <f t="shared" si="11"/>
        <v/>
      </c>
      <c r="DB157" s="301"/>
    </row>
    <row r="158" spans="1:106" x14ac:dyDescent="0.3">
      <c r="A158" s="299"/>
      <c r="C158" s="301"/>
      <c r="D158" s="202"/>
      <c r="E158" s="301"/>
      <c r="G158" s="301"/>
      <c r="H158" s="301"/>
      <c r="I158" s="301"/>
      <c r="N158" s="301"/>
      <c r="P158" s="30" t="str">
        <f>IFERROR(INDEX('AIR (2)'!DI$5:DI$248,MATCH(N158,'AIR (2)'!DH$5:DH$248,0)),"")</f>
        <v/>
      </c>
      <c r="Q158" s="30"/>
      <c r="R158" s="30"/>
      <c r="S158" s="30"/>
      <c r="T158" s="30"/>
      <c r="U158" s="30"/>
      <c r="V158" s="30"/>
      <c r="W158" s="30"/>
      <c r="X158" s="30"/>
      <c r="Y158" s="30"/>
      <c r="Z158" s="30"/>
      <c r="AA158" s="30"/>
      <c r="AB158" s="30"/>
      <c r="AC158" s="30"/>
      <c r="AG158" s="301"/>
      <c r="AH158" s="301"/>
      <c r="AI158" s="301"/>
      <c r="AK158" s="333"/>
      <c r="AL158" s="334"/>
      <c r="AM158" s="308"/>
      <c r="AN158" s="301"/>
      <c r="AO158" s="301"/>
      <c r="AP158" s="301"/>
      <c r="AS158" s="301"/>
      <c r="AU158" s="301"/>
      <c r="AW158" s="301"/>
      <c r="AY158" s="301"/>
      <c r="BQ158" s="202" t="str">
        <f t="shared" si="8"/>
        <v/>
      </c>
      <c r="BR158" s="202" t="str">
        <f t="shared" si="10"/>
        <v/>
      </c>
      <c r="BS158" s="202" t="str">
        <f t="shared" si="10"/>
        <v/>
      </c>
      <c r="BW158"/>
      <c r="BY158"/>
      <c r="CY158" s="208">
        <f t="shared" si="9"/>
        <v>0</v>
      </c>
      <c r="CZ158" s="209" t="str">
        <f t="shared" si="11"/>
        <v/>
      </c>
      <c r="DA158" s="209" t="str">
        <f t="shared" si="11"/>
        <v/>
      </c>
      <c r="DB158" s="301"/>
    </row>
    <row r="159" spans="1:106" x14ac:dyDescent="0.3">
      <c r="A159" s="299"/>
      <c r="C159" s="301"/>
      <c r="D159" s="202"/>
      <c r="E159" s="301"/>
      <c r="G159" s="301"/>
      <c r="H159" s="301"/>
      <c r="I159" s="301"/>
      <c r="N159" s="301"/>
      <c r="P159" s="30" t="str">
        <f>IFERROR(INDEX('AIR (2)'!DI$5:DI$248,MATCH(N159,'AIR (2)'!DH$5:DH$248,0)),"")</f>
        <v/>
      </c>
      <c r="Q159" s="30"/>
      <c r="R159" s="30"/>
      <c r="S159" s="30"/>
      <c r="T159" s="30"/>
      <c r="U159" s="30"/>
      <c r="V159" s="30"/>
      <c r="W159" s="30"/>
      <c r="X159" s="30"/>
      <c r="Y159" s="30"/>
      <c r="Z159" s="30"/>
      <c r="AA159" s="30"/>
      <c r="AB159" s="30"/>
      <c r="AC159" s="30"/>
      <c r="AG159" s="301"/>
      <c r="AH159" s="301"/>
      <c r="AI159" s="301"/>
      <c r="AK159" s="333"/>
      <c r="AL159" s="334"/>
      <c r="AM159" s="308"/>
      <c r="AN159" s="301"/>
      <c r="AO159" s="301"/>
      <c r="AP159" s="301"/>
      <c r="AS159" s="301"/>
      <c r="AU159" s="301"/>
      <c r="AW159" s="301"/>
      <c r="AY159" s="301"/>
      <c r="BQ159" s="202" t="str">
        <f t="shared" si="8"/>
        <v/>
      </c>
      <c r="BR159" s="202" t="str">
        <f t="shared" si="10"/>
        <v/>
      </c>
      <c r="BS159" s="202" t="str">
        <f t="shared" si="10"/>
        <v/>
      </c>
      <c r="BW159"/>
      <c r="BY159"/>
      <c r="CY159" s="208">
        <f t="shared" si="9"/>
        <v>0</v>
      </c>
      <c r="CZ159" s="209" t="str">
        <f t="shared" si="11"/>
        <v/>
      </c>
      <c r="DA159" s="209" t="str">
        <f t="shared" si="11"/>
        <v/>
      </c>
      <c r="DB159" s="301"/>
    </row>
    <row r="160" spans="1:106" x14ac:dyDescent="0.3">
      <c r="A160" s="299"/>
      <c r="C160" s="301"/>
      <c r="D160" s="202"/>
      <c r="E160" s="301"/>
      <c r="G160" s="301"/>
      <c r="H160" s="301"/>
      <c r="I160" s="301"/>
      <c r="N160" s="301"/>
      <c r="P160" s="30" t="str">
        <f>IFERROR(INDEX('AIR (2)'!DI$5:DI$248,MATCH(N160,'AIR (2)'!DH$5:DH$248,0)),"")</f>
        <v/>
      </c>
      <c r="Q160" s="30"/>
      <c r="R160" s="30"/>
      <c r="S160" s="30"/>
      <c r="T160" s="30"/>
      <c r="U160" s="30"/>
      <c r="V160" s="30"/>
      <c r="W160" s="30"/>
      <c r="X160" s="30"/>
      <c r="Y160" s="30"/>
      <c r="Z160" s="30"/>
      <c r="AA160" s="30"/>
      <c r="AB160" s="30"/>
      <c r="AC160" s="30"/>
      <c r="AG160" s="301"/>
      <c r="AH160" s="301"/>
      <c r="AI160" s="301"/>
      <c r="AK160" s="333"/>
      <c r="AL160" s="334"/>
      <c r="AM160" s="308"/>
      <c r="AN160" s="301"/>
      <c r="AO160" s="301"/>
      <c r="AP160" s="301"/>
      <c r="AS160" s="301"/>
      <c r="AU160" s="301"/>
      <c r="AW160" s="301"/>
      <c r="AY160" s="301"/>
      <c r="BQ160" s="202" t="str">
        <f t="shared" si="8"/>
        <v/>
      </c>
      <c r="BR160" s="202" t="str">
        <f t="shared" si="10"/>
        <v/>
      </c>
      <c r="BS160" s="202" t="str">
        <f t="shared" si="10"/>
        <v/>
      </c>
      <c r="BW160"/>
      <c r="BY160"/>
      <c r="CY160" s="208">
        <f t="shared" si="9"/>
        <v>0</v>
      </c>
      <c r="CZ160" s="209" t="str">
        <f t="shared" si="11"/>
        <v/>
      </c>
      <c r="DA160" s="209" t="str">
        <f t="shared" si="11"/>
        <v/>
      </c>
      <c r="DB160" s="301"/>
    </row>
    <row r="161" spans="1:106" x14ac:dyDescent="0.3">
      <c r="A161" s="299"/>
      <c r="C161" s="301"/>
      <c r="D161" s="202"/>
      <c r="E161" s="301"/>
      <c r="G161" s="301"/>
      <c r="H161" s="301"/>
      <c r="I161" s="301"/>
      <c r="N161" s="301"/>
      <c r="P161" s="30" t="str">
        <f>IFERROR(INDEX('AIR (2)'!DI$5:DI$248,MATCH(N161,'AIR (2)'!DH$5:DH$248,0)),"")</f>
        <v/>
      </c>
      <c r="Q161" s="30"/>
      <c r="R161" s="30"/>
      <c r="S161" s="30"/>
      <c r="T161" s="30"/>
      <c r="U161" s="30"/>
      <c r="V161" s="30"/>
      <c r="W161" s="30"/>
      <c r="X161" s="30"/>
      <c r="Y161" s="30"/>
      <c r="Z161" s="30"/>
      <c r="AA161" s="30"/>
      <c r="AB161" s="30"/>
      <c r="AC161" s="30"/>
      <c r="AG161" s="301"/>
      <c r="AH161" s="301"/>
      <c r="AI161" s="301"/>
      <c r="AK161" s="333"/>
      <c r="AL161" s="334"/>
      <c r="AM161" s="308"/>
      <c r="AN161" s="301"/>
      <c r="AO161" s="301"/>
      <c r="AP161" s="301"/>
      <c r="AS161" s="301"/>
      <c r="AU161" s="301"/>
      <c r="AW161" s="301"/>
      <c r="AY161" s="301"/>
      <c r="BQ161" s="202" t="str">
        <f t="shared" si="8"/>
        <v/>
      </c>
      <c r="BR161" s="202" t="str">
        <f t="shared" si="10"/>
        <v/>
      </c>
      <c r="BS161" s="202" t="str">
        <f t="shared" si="10"/>
        <v/>
      </c>
      <c r="BW161"/>
      <c r="BY161"/>
      <c r="CY161" s="208">
        <f t="shared" si="9"/>
        <v>0</v>
      </c>
      <c r="CZ161" s="209" t="str">
        <f t="shared" si="11"/>
        <v/>
      </c>
      <c r="DA161" s="209" t="str">
        <f t="shared" si="11"/>
        <v/>
      </c>
      <c r="DB161" s="301"/>
    </row>
    <row r="162" spans="1:106" x14ac:dyDescent="0.3">
      <c r="A162" s="299"/>
      <c r="C162" s="301"/>
      <c r="D162" s="202"/>
      <c r="E162" s="301"/>
      <c r="G162" s="301"/>
      <c r="H162" s="301"/>
      <c r="I162" s="301"/>
      <c r="N162" s="301"/>
      <c r="P162" s="30" t="str">
        <f>IFERROR(INDEX('AIR (2)'!DI$5:DI$248,MATCH(N162,'AIR (2)'!DH$5:DH$248,0)),"")</f>
        <v/>
      </c>
      <c r="Q162" s="30"/>
      <c r="R162" s="30"/>
      <c r="S162" s="30"/>
      <c r="T162" s="30"/>
      <c r="U162" s="30"/>
      <c r="V162" s="30"/>
      <c r="W162" s="30"/>
      <c r="X162" s="30"/>
      <c r="Y162" s="30"/>
      <c r="Z162" s="30"/>
      <c r="AA162" s="30"/>
      <c r="AB162" s="30"/>
      <c r="AC162" s="30"/>
      <c r="AG162" s="301"/>
      <c r="AH162" s="301"/>
      <c r="AI162" s="301"/>
      <c r="AK162" s="333"/>
      <c r="AL162" s="334"/>
      <c r="AM162" s="308"/>
      <c r="AN162" s="301"/>
      <c r="AO162" s="301"/>
      <c r="AP162" s="301"/>
      <c r="AS162" s="301"/>
      <c r="AU162" s="301"/>
      <c r="AW162" s="301"/>
      <c r="AY162" s="301"/>
      <c r="BQ162" s="202" t="str">
        <f t="shared" si="8"/>
        <v/>
      </c>
      <c r="BR162" s="202" t="str">
        <f t="shared" si="10"/>
        <v/>
      </c>
      <c r="BS162" s="202" t="str">
        <f t="shared" si="10"/>
        <v/>
      </c>
      <c r="BW162"/>
      <c r="BY162"/>
      <c r="CY162" s="208">
        <f t="shared" si="9"/>
        <v>0</v>
      </c>
      <c r="CZ162" s="209" t="str">
        <f t="shared" si="11"/>
        <v/>
      </c>
      <c r="DA162" s="209" t="str">
        <f t="shared" si="11"/>
        <v/>
      </c>
      <c r="DB162" s="301"/>
    </row>
    <row r="163" spans="1:106" x14ac:dyDescent="0.3">
      <c r="A163" s="299"/>
      <c r="C163" s="301"/>
      <c r="D163" s="202"/>
      <c r="E163" s="301"/>
      <c r="G163" s="301"/>
      <c r="H163" s="301"/>
      <c r="I163" s="301"/>
      <c r="N163" s="301"/>
      <c r="P163" s="30" t="str">
        <f>IFERROR(INDEX('AIR (2)'!DI$5:DI$248,MATCH(N163,'AIR (2)'!DH$5:DH$248,0)),"")</f>
        <v/>
      </c>
      <c r="Q163" s="30"/>
      <c r="R163" s="30"/>
      <c r="S163" s="30"/>
      <c r="T163" s="30"/>
      <c r="U163" s="30"/>
      <c r="V163" s="30"/>
      <c r="W163" s="30"/>
      <c r="X163" s="30"/>
      <c r="Y163" s="30"/>
      <c r="Z163" s="30"/>
      <c r="AA163" s="30"/>
      <c r="AB163" s="30"/>
      <c r="AC163" s="30"/>
      <c r="AG163" s="301"/>
      <c r="AH163" s="301"/>
      <c r="AI163" s="301"/>
      <c r="AK163" s="333"/>
      <c r="AL163" s="334"/>
      <c r="AM163" s="308"/>
      <c r="AN163" s="301"/>
      <c r="AO163" s="301"/>
      <c r="AP163" s="301"/>
      <c r="AS163" s="301"/>
      <c r="AU163" s="301"/>
      <c r="AW163" s="301"/>
      <c r="AY163" s="301"/>
      <c r="BQ163" s="202" t="str">
        <f t="shared" si="8"/>
        <v/>
      </c>
      <c r="BR163" s="202" t="str">
        <f t="shared" si="10"/>
        <v/>
      </c>
      <c r="BS163" s="202" t="str">
        <f t="shared" si="10"/>
        <v/>
      </c>
      <c r="BW163"/>
      <c r="BY163"/>
      <c r="CY163" s="208">
        <f t="shared" si="9"/>
        <v>0</v>
      </c>
      <c r="CZ163" s="209" t="str">
        <f t="shared" si="11"/>
        <v/>
      </c>
      <c r="DA163" s="209" t="str">
        <f t="shared" si="11"/>
        <v/>
      </c>
      <c r="DB163" s="301"/>
    </row>
    <row r="164" spans="1:106" x14ac:dyDescent="0.3">
      <c r="A164" s="299"/>
      <c r="C164" s="301"/>
      <c r="D164" s="202"/>
      <c r="E164" s="301"/>
      <c r="G164" s="301"/>
      <c r="H164" s="301"/>
      <c r="I164" s="301"/>
      <c r="N164" s="301"/>
      <c r="P164" s="30" t="str">
        <f>IFERROR(INDEX('AIR (2)'!DI$5:DI$248,MATCH(N164,'AIR (2)'!DH$5:DH$248,0)),"")</f>
        <v/>
      </c>
      <c r="Q164" s="30"/>
      <c r="R164" s="30"/>
      <c r="S164" s="30"/>
      <c r="T164" s="30"/>
      <c r="U164" s="30"/>
      <c r="V164" s="30"/>
      <c r="W164" s="30"/>
      <c r="X164" s="30"/>
      <c r="Y164" s="30"/>
      <c r="Z164" s="30"/>
      <c r="AA164" s="30"/>
      <c r="AB164" s="30"/>
      <c r="AC164" s="30"/>
      <c r="AG164" s="301"/>
      <c r="AH164" s="301"/>
      <c r="AI164" s="301"/>
      <c r="AK164" s="333"/>
      <c r="AL164" s="334"/>
      <c r="AM164" s="308"/>
      <c r="AN164" s="301"/>
      <c r="AO164" s="301"/>
      <c r="AP164" s="301"/>
      <c r="AS164" s="301"/>
      <c r="AU164" s="301"/>
      <c r="AW164" s="301"/>
      <c r="AY164" s="301"/>
      <c r="BQ164" s="202" t="str">
        <f t="shared" si="8"/>
        <v/>
      </c>
      <c r="BR164" s="202" t="str">
        <f t="shared" si="10"/>
        <v/>
      </c>
      <c r="BS164" s="202" t="str">
        <f t="shared" si="10"/>
        <v/>
      </c>
      <c r="BW164"/>
      <c r="BY164"/>
      <c r="CY164" s="208">
        <f t="shared" si="9"/>
        <v>0</v>
      </c>
      <c r="CZ164" s="209" t="str">
        <f t="shared" si="11"/>
        <v/>
      </c>
      <c r="DA164" s="209" t="str">
        <f t="shared" si="11"/>
        <v/>
      </c>
      <c r="DB164" s="301"/>
    </row>
    <row r="165" spans="1:106" x14ac:dyDescent="0.3">
      <c r="A165" s="299"/>
      <c r="C165" s="301"/>
      <c r="D165" s="202"/>
      <c r="E165" s="301"/>
      <c r="G165" s="301"/>
      <c r="H165" s="301"/>
      <c r="I165" s="301"/>
      <c r="N165" s="301"/>
      <c r="P165" s="30" t="str">
        <f>IFERROR(INDEX('AIR (2)'!DI$5:DI$248,MATCH(N165,'AIR (2)'!DH$5:DH$248,0)),"")</f>
        <v/>
      </c>
      <c r="Q165" s="30"/>
      <c r="R165" s="30"/>
      <c r="S165" s="30"/>
      <c r="T165" s="30"/>
      <c r="U165" s="30"/>
      <c r="V165" s="30"/>
      <c r="W165" s="30"/>
      <c r="X165" s="30"/>
      <c r="Y165" s="30"/>
      <c r="Z165" s="30"/>
      <c r="AA165" s="30"/>
      <c r="AB165" s="30"/>
      <c r="AC165" s="30"/>
      <c r="AG165" s="301"/>
      <c r="AH165" s="301"/>
      <c r="AI165" s="301"/>
      <c r="AK165" s="333"/>
      <c r="AL165" s="334"/>
      <c r="AM165" s="308"/>
      <c r="AN165" s="301"/>
      <c r="AO165" s="301"/>
      <c r="AP165" s="301"/>
      <c r="AS165" s="301"/>
      <c r="AU165" s="301"/>
      <c r="AW165" s="301"/>
      <c r="AY165" s="301"/>
      <c r="BQ165" s="202" t="str">
        <f t="shared" si="8"/>
        <v/>
      </c>
      <c r="BR165" s="202" t="str">
        <f t="shared" si="10"/>
        <v/>
      </c>
      <c r="BS165" s="202" t="str">
        <f t="shared" si="10"/>
        <v/>
      </c>
      <c r="BW165"/>
      <c r="BY165"/>
      <c r="CY165" s="208">
        <f t="shared" si="9"/>
        <v>0</v>
      </c>
      <c r="CZ165" s="209" t="str">
        <f t="shared" si="11"/>
        <v/>
      </c>
      <c r="DA165" s="209" t="str">
        <f t="shared" si="11"/>
        <v/>
      </c>
      <c r="DB165" s="301"/>
    </row>
    <row r="166" spans="1:106" x14ac:dyDescent="0.3">
      <c r="A166" s="299"/>
      <c r="C166" s="301"/>
      <c r="D166" s="202"/>
      <c r="E166" s="301"/>
      <c r="G166" s="301"/>
      <c r="H166" s="301"/>
      <c r="I166" s="301"/>
      <c r="N166" s="301"/>
      <c r="P166" s="30" t="str">
        <f>IFERROR(INDEX('AIR (2)'!DI$5:DI$248,MATCH(N166,'AIR (2)'!DH$5:DH$248,0)),"")</f>
        <v/>
      </c>
      <c r="Q166" s="30"/>
      <c r="R166" s="30"/>
      <c r="S166" s="30"/>
      <c r="T166" s="30"/>
      <c r="U166" s="30"/>
      <c r="V166" s="30"/>
      <c r="W166" s="30"/>
      <c r="X166" s="30"/>
      <c r="Y166" s="30"/>
      <c r="Z166" s="30"/>
      <c r="AA166" s="30"/>
      <c r="AB166" s="30"/>
      <c r="AC166" s="30"/>
      <c r="AG166" s="301"/>
      <c r="AH166" s="301"/>
      <c r="AI166" s="301"/>
      <c r="AK166" s="333"/>
      <c r="AL166" s="334"/>
      <c r="AM166" s="308"/>
      <c r="AN166" s="301"/>
      <c r="AO166" s="301"/>
      <c r="AP166" s="301"/>
      <c r="AS166" s="301"/>
      <c r="AU166" s="301"/>
      <c r="AW166" s="301"/>
      <c r="AY166" s="301"/>
      <c r="BQ166" s="202" t="str">
        <f t="shared" si="8"/>
        <v/>
      </c>
      <c r="BR166" s="202" t="str">
        <f t="shared" si="10"/>
        <v/>
      </c>
      <c r="BS166" s="202" t="str">
        <f t="shared" si="10"/>
        <v/>
      </c>
      <c r="BW166"/>
      <c r="BY166"/>
      <c r="CY166" s="208">
        <f t="shared" si="9"/>
        <v>0</v>
      </c>
      <c r="CZ166" s="209" t="str">
        <f t="shared" si="11"/>
        <v/>
      </c>
      <c r="DA166" s="209" t="str">
        <f t="shared" si="11"/>
        <v/>
      </c>
      <c r="DB166" s="301"/>
    </row>
    <row r="167" spans="1:106" x14ac:dyDescent="0.3">
      <c r="A167" s="299"/>
      <c r="C167" s="301"/>
      <c r="D167" s="202"/>
      <c r="E167" s="301"/>
      <c r="G167" s="301"/>
      <c r="H167" s="301"/>
      <c r="I167" s="301"/>
      <c r="N167" s="301"/>
      <c r="P167" s="30" t="str">
        <f>IFERROR(INDEX('AIR (2)'!DI$5:DI$248,MATCH(N167,'AIR (2)'!DH$5:DH$248,0)),"")</f>
        <v/>
      </c>
      <c r="Q167" s="30"/>
      <c r="R167" s="30"/>
      <c r="S167" s="30"/>
      <c r="T167" s="30"/>
      <c r="U167" s="30"/>
      <c r="V167" s="30"/>
      <c r="W167" s="30"/>
      <c r="X167" s="30"/>
      <c r="Y167" s="30"/>
      <c r="Z167" s="30"/>
      <c r="AA167" s="30"/>
      <c r="AB167" s="30"/>
      <c r="AC167" s="30"/>
      <c r="AG167" s="301"/>
      <c r="AH167" s="301"/>
      <c r="AI167" s="301"/>
      <c r="AK167" s="333"/>
      <c r="AL167" s="334"/>
      <c r="AM167" s="308"/>
      <c r="AN167" s="301"/>
      <c r="AO167" s="301"/>
      <c r="AP167" s="301"/>
      <c r="AS167" s="301"/>
      <c r="AU167" s="301"/>
      <c r="AW167" s="301"/>
      <c r="AY167" s="301"/>
      <c r="BQ167" s="202" t="str">
        <f t="shared" si="8"/>
        <v/>
      </c>
      <c r="BR167" s="202" t="str">
        <f t="shared" si="10"/>
        <v/>
      </c>
      <c r="BS167" s="202" t="str">
        <f t="shared" si="10"/>
        <v/>
      </c>
      <c r="BW167"/>
      <c r="BY167"/>
      <c r="CY167" s="208">
        <f t="shared" si="9"/>
        <v>0</v>
      </c>
      <c r="CZ167" s="209" t="str">
        <f t="shared" si="11"/>
        <v/>
      </c>
      <c r="DA167" s="209" t="str">
        <f t="shared" si="11"/>
        <v/>
      </c>
      <c r="DB167" s="301"/>
    </row>
    <row r="168" spans="1:106" x14ac:dyDescent="0.3">
      <c r="A168" s="299"/>
      <c r="C168" s="301"/>
      <c r="D168" s="202"/>
      <c r="E168" s="301"/>
      <c r="G168" s="301"/>
      <c r="H168" s="301"/>
      <c r="I168" s="301"/>
      <c r="N168" s="301"/>
      <c r="P168" s="30" t="str">
        <f>IFERROR(INDEX('AIR (2)'!DI$5:DI$248,MATCH(N168,'AIR (2)'!DH$5:DH$248,0)),"")</f>
        <v/>
      </c>
      <c r="Q168" s="30"/>
      <c r="R168" s="30"/>
      <c r="S168" s="30"/>
      <c r="T168" s="30"/>
      <c r="U168" s="30"/>
      <c r="V168" s="30"/>
      <c r="W168" s="30"/>
      <c r="X168" s="30"/>
      <c r="Y168" s="30"/>
      <c r="Z168" s="30"/>
      <c r="AA168" s="30"/>
      <c r="AB168" s="30"/>
      <c r="AC168" s="30"/>
      <c r="AG168" s="301"/>
      <c r="AH168" s="301"/>
      <c r="AI168" s="301"/>
      <c r="AK168" s="333"/>
      <c r="AL168" s="334"/>
      <c r="AM168" s="308"/>
      <c r="AN168" s="301"/>
      <c r="AO168" s="301"/>
      <c r="AP168" s="301"/>
      <c r="AS168" s="301"/>
      <c r="AU168" s="301"/>
      <c r="AW168" s="301"/>
      <c r="AY168" s="301"/>
      <c r="BQ168" s="202" t="str">
        <f t="shared" si="8"/>
        <v/>
      </c>
      <c r="BR168" s="202" t="str">
        <f t="shared" si="10"/>
        <v/>
      </c>
      <c r="BS168" s="202" t="str">
        <f t="shared" si="10"/>
        <v/>
      </c>
      <c r="BW168"/>
      <c r="BY168"/>
      <c r="CY168" s="208">
        <f t="shared" si="9"/>
        <v>0</v>
      </c>
      <c r="CZ168" s="209" t="str">
        <f t="shared" si="11"/>
        <v/>
      </c>
      <c r="DA168" s="209" t="str">
        <f t="shared" si="11"/>
        <v/>
      </c>
      <c r="DB168" s="301"/>
    </row>
    <row r="169" spans="1:106" x14ac:dyDescent="0.3">
      <c r="A169" s="299"/>
      <c r="C169" s="301"/>
      <c r="D169" s="202"/>
      <c r="E169" s="301"/>
      <c r="G169" s="301"/>
      <c r="H169" s="301"/>
      <c r="I169" s="301"/>
      <c r="N169" s="301"/>
      <c r="P169" s="30" t="str">
        <f>IFERROR(INDEX('AIR (2)'!DI$5:DI$248,MATCH(N169,'AIR (2)'!DH$5:DH$248,0)),"")</f>
        <v/>
      </c>
      <c r="Q169" s="30"/>
      <c r="R169" s="30"/>
      <c r="S169" s="30"/>
      <c r="T169" s="30"/>
      <c r="U169" s="30"/>
      <c r="V169" s="30"/>
      <c r="W169" s="30"/>
      <c r="X169" s="30"/>
      <c r="Y169" s="30"/>
      <c r="Z169" s="30"/>
      <c r="AA169" s="30"/>
      <c r="AB169" s="30"/>
      <c r="AC169" s="30"/>
      <c r="AG169" s="301"/>
      <c r="AH169" s="301"/>
      <c r="AI169" s="301"/>
      <c r="AK169" s="333"/>
      <c r="AL169" s="334"/>
      <c r="AM169" s="308"/>
      <c r="AN169" s="301"/>
      <c r="AO169" s="301"/>
      <c r="AP169" s="301"/>
      <c r="AS169" s="301"/>
      <c r="AU169" s="301"/>
      <c r="AW169" s="301"/>
      <c r="AY169" s="301"/>
      <c r="BQ169" s="202" t="str">
        <f t="shared" si="8"/>
        <v/>
      </c>
      <c r="BR169" s="202" t="str">
        <f t="shared" si="10"/>
        <v/>
      </c>
      <c r="BS169" s="202" t="str">
        <f t="shared" si="10"/>
        <v/>
      </c>
      <c r="BW169"/>
      <c r="BY169"/>
      <c r="CY169" s="208">
        <f t="shared" si="9"/>
        <v>0</v>
      </c>
      <c r="CZ169" s="209" t="str">
        <f t="shared" si="11"/>
        <v/>
      </c>
      <c r="DA169" s="209" t="str">
        <f t="shared" si="11"/>
        <v/>
      </c>
      <c r="DB169" s="301"/>
    </row>
    <row r="170" spans="1:106" x14ac:dyDescent="0.3">
      <c r="A170" s="299"/>
      <c r="C170" s="301"/>
      <c r="D170" s="202"/>
      <c r="E170" s="301"/>
      <c r="G170" s="301"/>
      <c r="H170" s="301"/>
      <c r="I170" s="301"/>
      <c r="N170" s="301"/>
      <c r="P170" s="30" t="str">
        <f>IFERROR(INDEX('AIR (2)'!DI$5:DI$248,MATCH(N170,'AIR (2)'!DH$5:DH$248,0)),"")</f>
        <v/>
      </c>
      <c r="Q170" s="30"/>
      <c r="R170" s="30"/>
      <c r="S170" s="30"/>
      <c r="T170" s="30"/>
      <c r="U170" s="30"/>
      <c r="V170" s="30"/>
      <c r="W170" s="30"/>
      <c r="X170" s="30"/>
      <c r="Y170" s="30"/>
      <c r="Z170" s="30"/>
      <c r="AA170" s="30"/>
      <c r="AB170" s="30"/>
      <c r="AC170" s="30"/>
      <c r="AG170" s="301"/>
      <c r="AH170" s="301"/>
      <c r="AI170" s="301"/>
      <c r="AK170" s="333"/>
      <c r="AL170" s="334"/>
      <c r="AM170" s="308"/>
      <c r="AN170" s="301"/>
      <c r="AO170" s="301"/>
      <c r="AP170" s="301"/>
      <c r="AS170" s="301"/>
      <c r="AU170" s="301"/>
      <c r="AW170" s="301"/>
      <c r="AY170" s="301"/>
      <c r="BQ170" s="202" t="str">
        <f t="shared" si="8"/>
        <v/>
      </c>
      <c r="BR170" s="202" t="str">
        <f t="shared" si="10"/>
        <v/>
      </c>
      <c r="BS170" s="202" t="str">
        <f t="shared" si="10"/>
        <v/>
      </c>
      <c r="BW170"/>
      <c r="BY170"/>
      <c r="CY170" s="208">
        <f t="shared" si="9"/>
        <v>0</v>
      </c>
      <c r="CZ170" s="209" t="str">
        <f t="shared" si="11"/>
        <v/>
      </c>
      <c r="DA170" s="209" t="str">
        <f t="shared" si="11"/>
        <v/>
      </c>
      <c r="DB170" s="301"/>
    </row>
    <row r="171" spans="1:106" x14ac:dyDescent="0.3">
      <c r="A171" s="299"/>
      <c r="C171" s="301"/>
      <c r="D171" s="202"/>
      <c r="E171" s="301"/>
      <c r="G171" s="301"/>
      <c r="H171" s="301"/>
      <c r="I171" s="301"/>
      <c r="N171" s="301"/>
      <c r="P171" s="30" t="str">
        <f>IFERROR(INDEX('AIR (2)'!DI$5:DI$248,MATCH(N171,'AIR (2)'!DH$5:DH$248,0)),"")</f>
        <v/>
      </c>
      <c r="Q171" s="30"/>
      <c r="R171" s="30"/>
      <c r="S171" s="30"/>
      <c r="T171" s="30"/>
      <c r="U171" s="30"/>
      <c r="V171" s="30"/>
      <c r="W171" s="30"/>
      <c r="X171" s="30"/>
      <c r="Y171" s="30"/>
      <c r="Z171" s="30"/>
      <c r="AA171" s="30"/>
      <c r="AB171" s="30"/>
      <c r="AC171" s="30"/>
      <c r="AG171" s="301"/>
      <c r="AH171" s="301"/>
      <c r="AI171" s="301"/>
      <c r="AK171" s="333"/>
      <c r="AL171" s="334"/>
      <c r="AM171" s="308"/>
      <c r="AN171" s="301"/>
      <c r="AO171" s="301"/>
      <c r="AP171" s="301"/>
      <c r="AS171" s="301"/>
      <c r="AU171" s="301"/>
      <c r="AW171" s="301"/>
      <c r="AY171" s="301"/>
      <c r="BQ171" s="202" t="str">
        <f t="shared" si="8"/>
        <v/>
      </c>
      <c r="BR171" s="202" t="str">
        <f t="shared" si="10"/>
        <v/>
      </c>
      <c r="BS171" s="202" t="str">
        <f t="shared" si="10"/>
        <v/>
      </c>
      <c r="BW171"/>
      <c r="BY171"/>
      <c r="CY171" s="208">
        <f t="shared" si="9"/>
        <v>0</v>
      </c>
      <c r="CZ171" s="209" t="str">
        <f t="shared" si="11"/>
        <v/>
      </c>
      <c r="DA171" s="209" t="str">
        <f t="shared" si="11"/>
        <v/>
      </c>
      <c r="DB171" s="301"/>
    </row>
    <row r="172" spans="1:106" x14ac:dyDescent="0.3">
      <c r="A172" s="299"/>
      <c r="C172" s="301"/>
      <c r="D172" s="202"/>
      <c r="E172" s="301"/>
      <c r="G172" s="301"/>
      <c r="H172" s="301"/>
      <c r="I172" s="301"/>
      <c r="N172" s="301"/>
      <c r="P172" s="30" t="str">
        <f>IFERROR(INDEX('AIR (2)'!DI$5:DI$248,MATCH(N172,'AIR (2)'!DH$5:DH$248,0)),"")</f>
        <v/>
      </c>
      <c r="Q172" s="30"/>
      <c r="R172" s="30"/>
      <c r="S172" s="30"/>
      <c r="T172" s="30"/>
      <c r="U172" s="30"/>
      <c r="V172" s="30"/>
      <c r="W172" s="30"/>
      <c r="X172" s="30"/>
      <c r="Y172" s="30"/>
      <c r="Z172" s="30"/>
      <c r="AA172" s="30"/>
      <c r="AB172" s="30"/>
      <c r="AC172" s="30"/>
      <c r="AG172" s="301"/>
      <c r="AH172" s="301"/>
      <c r="AI172" s="301"/>
      <c r="AK172" s="333"/>
      <c r="AL172" s="334"/>
      <c r="AM172" s="308"/>
      <c r="AN172" s="301"/>
      <c r="AO172" s="301"/>
      <c r="AP172" s="301"/>
      <c r="AS172" s="301"/>
      <c r="AU172" s="301"/>
      <c r="AW172" s="301"/>
      <c r="AY172" s="301"/>
      <c r="BQ172" s="202" t="str">
        <f t="shared" si="8"/>
        <v/>
      </c>
      <c r="BR172" s="202" t="str">
        <f t="shared" si="10"/>
        <v/>
      </c>
      <c r="BS172" s="202" t="str">
        <f t="shared" si="10"/>
        <v/>
      </c>
      <c r="BW172"/>
      <c r="BY172"/>
      <c r="CY172" s="208">
        <f t="shared" si="9"/>
        <v>0</v>
      </c>
      <c r="CZ172" s="209" t="str">
        <f t="shared" si="11"/>
        <v/>
      </c>
      <c r="DA172" s="209" t="str">
        <f t="shared" si="11"/>
        <v/>
      </c>
      <c r="DB172" s="301"/>
    </row>
    <row r="173" spans="1:106" x14ac:dyDescent="0.3">
      <c r="A173" s="299"/>
      <c r="C173" s="301"/>
      <c r="D173" s="202"/>
      <c r="E173" s="301"/>
      <c r="G173" s="301"/>
      <c r="H173" s="301"/>
      <c r="I173" s="301"/>
      <c r="N173" s="301"/>
      <c r="P173" s="30" t="str">
        <f>IFERROR(INDEX('AIR (2)'!DI$5:DI$248,MATCH(N173,'AIR (2)'!DH$5:DH$248,0)),"")</f>
        <v/>
      </c>
      <c r="Q173" s="30"/>
      <c r="R173" s="30"/>
      <c r="S173" s="30"/>
      <c r="T173" s="30"/>
      <c r="U173" s="30"/>
      <c r="V173" s="30"/>
      <c r="W173" s="30"/>
      <c r="X173" s="30"/>
      <c r="Y173" s="30"/>
      <c r="Z173" s="30"/>
      <c r="AA173" s="30"/>
      <c r="AB173" s="30"/>
      <c r="AC173" s="30"/>
      <c r="AG173" s="301"/>
      <c r="AH173" s="301"/>
      <c r="AI173" s="301"/>
      <c r="AK173" s="333"/>
      <c r="AL173" s="334"/>
      <c r="AM173" s="308"/>
      <c r="AN173" s="301"/>
      <c r="AO173" s="301"/>
      <c r="AP173" s="301"/>
      <c r="AS173" s="301"/>
      <c r="AU173" s="301"/>
      <c r="AW173" s="301"/>
      <c r="AY173" s="301"/>
      <c r="BQ173" s="202" t="str">
        <f t="shared" si="8"/>
        <v/>
      </c>
      <c r="BR173" s="202" t="str">
        <f t="shared" si="10"/>
        <v/>
      </c>
      <c r="BS173" s="202" t="str">
        <f t="shared" si="10"/>
        <v/>
      </c>
      <c r="BW173"/>
      <c r="BY173"/>
      <c r="CY173" s="208">
        <f t="shared" si="9"/>
        <v>0</v>
      </c>
      <c r="CZ173" s="209" t="str">
        <f t="shared" si="11"/>
        <v/>
      </c>
      <c r="DA173" s="209" t="str">
        <f t="shared" si="11"/>
        <v/>
      </c>
      <c r="DB173" s="301"/>
    </row>
    <row r="174" spans="1:106" x14ac:dyDescent="0.3">
      <c r="A174" s="299"/>
      <c r="C174" s="301"/>
      <c r="D174" s="202"/>
      <c r="E174" s="301"/>
      <c r="G174" s="301"/>
      <c r="H174" s="301"/>
      <c r="I174" s="301"/>
      <c r="N174" s="301"/>
      <c r="P174" s="30" t="str">
        <f>IFERROR(INDEX('AIR (2)'!DI$5:DI$248,MATCH(N174,'AIR (2)'!DH$5:DH$248,0)),"")</f>
        <v/>
      </c>
      <c r="Q174" s="30"/>
      <c r="R174" s="30"/>
      <c r="S174" s="30"/>
      <c r="T174" s="30"/>
      <c r="U174" s="30"/>
      <c r="V174" s="30"/>
      <c r="W174" s="30"/>
      <c r="X174" s="30"/>
      <c r="Y174" s="30"/>
      <c r="Z174" s="30"/>
      <c r="AA174" s="30"/>
      <c r="AB174" s="30"/>
      <c r="AC174" s="30"/>
      <c r="AG174" s="301"/>
      <c r="AH174" s="301"/>
      <c r="AI174" s="301"/>
      <c r="AK174" s="333"/>
      <c r="AL174" s="334"/>
      <c r="AM174" s="308"/>
      <c r="AN174" s="301"/>
      <c r="AO174" s="301"/>
      <c r="AP174" s="301"/>
      <c r="AS174" s="301"/>
      <c r="AU174" s="301"/>
      <c r="AW174" s="301"/>
      <c r="AY174" s="301"/>
      <c r="BQ174" s="202" t="str">
        <f t="shared" si="8"/>
        <v/>
      </c>
      <c r="BR174" s="202" t="str">
        <f t="shared" si="10"/>
        <v/>
      </c>
      <c r="BS174" s="202" t="str">
        <f t="shared" si="10"/>
        <v/>
      </c>
      <c r="BW174"/>
      <c r="BY174"/>
      <c r="CY174" s="208">
        <f t="shared" si="9"/>
        <v>0</v>
      </c>
      <c r="CZ174" s="209" t="str">
        <f t="shared" si="11"/>
        <v/>
      </c>
      <c r="DA174" s="209" t="str">
        <f t="shared" si="11"/>
        <v/>
      </c>
      <c r="DB174" s="301"/>
    </row>
    <row r="175" spans="1:106" x14ac:dyDescent="0.3">
      <c r="A175" s="299"/>
      <c r="C175" s="301"/>
      <c r="D175" s="202"/>
      <c r="E175" s="301"/>
      <c r="G175" s="301"/>
      <c r="H175" s="301"/>
      <c r="I175" s="301"/>
      <c r="N175" s="301"/>
      <c r="P175" s="30" t="str">
        <f>IFERROR(INDEX('AIR (2)'!DI$5:DI$248,MATCH(N175,'AIR (2)'!DH$5:DH$248,0)),"")</f>
        <v/>
      </c>
      <c r="Q175" s="30"/>
      <c r="R175" s="30"/>
      <c r="S175" s="30"/>
      <c r="T175" s="30"/>
      <c r="U175" s="30"/>
      <c r="V175" s="30"/>
      <c r="W175" s="30"/>
      <c r="X175" s="30"/>
      <c r="Y175" s="30"/>
      <c r="Z175" s="30"/>
      <c r="AA175" s="30"/>
      <c r="AB175" s="30"/>
      <c r="AC175" s="30"/>
      <c r="AG175" s="301"/>
      <c r="AH175" s="301"/>
      <c r="AI175" s="301"/>
      <c r="AK175" s="333"/>
      <c r="AL175" s="334"/>
      <c r="AM175" s="308"/>
      <c r="AN175" s="301"/>
      <c r="AO175" s="301"/>
      <c r="AP175" s="301"/>
      <c r="AS175" s="301"/>
      <c r="AU175" s="301"/>
      <c r="AW175" s="301"/>
      <c r="AY175" s="301"/>
      <c r="BQ175" s="202" t="str">
        <f t="shared" si="8"/>
        <v/>
      </c>
      <c r="BR175" s="202" t="str">
        <f t="shared" si="10"/>
        <v/>
      </c>
      <c r="BS175" s="202" t="str">
        <f t="shared" si="10"/>
        <v/>
      </c>
      <c r="BW175"/>
      <c r="BY175"/>
      <c r="CY175" s="208">
        <f t="shared" si="9"/>
        <v>0</v>
      </c>
      <c r="CZ175" s="209" t="str">
        <f t="shared" si="11"/>
        <v/>
      </c>
      <c r="DA175" s="209" t="str">
        <f t="shared" si="11"/>
        <v/>
      </c>
      <c r="DB175" s="301"/>
    </row>
    <row r="176" spans="1:106" x14ac:dyDescent="0.3">
      <c r="A176" s="299"/>
      <c r="C176" s="301"/>
      <c r="D176" s="202"/>
      <c r="E176" s="301"/>
      <c r="G176" s="301"/>
      <c r="H176" s="301"/>
      <c r="I176" s="301"/>
      <c r="N176" s="301"/>
      <c r="P176" s="30" t="str">
        <f>IFERROR(INDEX('AIR (2)'!DI$5:DI$248,MATCH(N176,'AIR (2)'!DH$5:DH$248,0)),"")</f>
        <v/>
      </c>
      <c r="Q176" s="30"/>
      <c r="R176" s="30"/>
      <c r="S176" s="30"/>
      <c r="T176" s="30"/>
      <c r="U176" s="30"/>
      <c r="V176" s="30"/>
      <c r="W176" s="30"/>
      <c r="X176" s="30"/>
      <c r="Y176" s="30"/>
      <c r="Z176" s="30"/>
      <c r="AA176" s="30"/>
      <c r="AB176" s="30"/>
      <c r="AC176" s="30"/>
      <c r="AG176" s="301"/>
      <c r="AH176" s="301"/>
      <c r="AI176" s="301"/>
      <c r="AK176" s="333"/>
      <c r="AL176" s="334"/>
      <c r="AM176" s="308"/>
      <c r="AN176" s="301"/>
      <c r="AO176" s="301"/>
      <c r="AP176" s="301"/>
      <c r="AS176" s="301"/>
      <c r="AU176" s="301"/>
      <c r="AW176" s="301"/>
      <c r="AY176" s="301"/>
      <c r="BQ176" s="202" t="str">
        <f t="shared" si="8"/>
        <v/>
      </c>
      <c r="BR176" s="202" t="str">
        <f t="shared" si="10"/>
        <v/>
      </c>
      <c r="BS176" s="202" t="str">
        <f t="shared" si="10"/>
        <v/>
      </c>
      <c r="BW176"/>
      <c r="BY176"/>
      <c r="CY176" s="208">
        <f t="shared" si="9"/>
        <v>0</v>
      </c>
      <c r="CZ176" s="209" t="str">
        <f t="shared" si="11"/>
        <v/>
      </c>
      <c r="DA176" s="209" t="str">
        <f t="shared" si="11"/>
        <v/>
      </c>
      <c r="DB176" s="301"/>
    </row>
    <row r="177" spans="1:106" x14ac:dyDescent="0.3">
      <c r="A177" s="299"/>
      <c r="C177" s="301"/>
      <c r="D177" s="202"/>
      <c r="E177" s="301"/>
      <c r="G177" s="301"/>
      <c r="H177" s="301"/>
      <c r="I177" s="301"/>
      <c r="N177" s="301"/>
      <c r="P177" s="30" t="str">
        <f>IFERROR(INDEX('AIR (2)'!DI$5:DI$248,MATCH(N177,'AIR (2)'!DH$5:DH$248,0)),"")</f>
        <v/>
      </c>
      <c r="Q177" s="30"/>
      <c r="R177" s="30"/>
      <c r="S177" s="30"/>
      <c r="T177" s="30"/>
      <c r="U177" s="30"/>
      <c r="V177" s="30"/>
      <c r="W177" s="30"/>
      <c r="X177" s="30"/>
      <c r="Y177" s="30"/>
      <c r="Z177" s="30"/>
      <c r="AA177" s="30"/>
      <c r="AB177" s="30"/>
      <c r="AC177" s="30"/>
      <c r="AG177" s="301"/>
      <c r="AH177" s="301"/>
      <c r="AI177" s="301"/>
      <c r="AK177" s="333"/>
      <c r="AL177" s="334"/>
      <c r="AM177" s="308"/>
      <c r="AN177" s="301"/>
      <c r="AO177" s="301"/>
      <c r="AP177" s="301"/>
      <c r="AS177" s="301"/>
      <c r="AU177" s="301"/>
      <c r="AW177" s="301"/>
      <c r="AY177" s="301"/>
      <c r="BQ177" s="202" t="str">
        <f t="shared" si="8"/>
        <v/>
      </c>
      <c r="BR177" s="202" t="str">
        <f t="shared" si="10"/>
        <v/>
      </c>
      <c r="BS177" s="202" t="str">
        <f t="shared" si="10"/>
        <v/>
      </c>
      <c r="BW177"/>
      <c r="BY177"/>
      <c r="CY177" s="208">
        <f t="shared" si="9"/>
        <v>0</v>
      </c>
      <c r="CZ177" s="209" t="str">
        <f t="shared" si="11"/>
        <v/>
      </c>
      <c r="DA177" s="209" t="str">
        <f t="shared" si="11"/>
        <v/>
      </c>
      <c r="DB177" s="301"/>
    </row>
    <row r="178" spans="1:106" x14ac:dyDescent="0.3">
      <c r="A178" s="299"/>
      <c r="C178" s="301"/>
      <c r="D178" s="202"/>
      <c r="E178" s="301"/>
      <c r="G178" s="301"/>
      <c r="H178" s="301"/>
      <c r="I178" s="301"/>
      <c r="N178" s="301"/>
      <c r="P178" s="30" t="str">
        <f>IFERROR(INDEX('AIR (2)'!DI$5:DI$248,MATCH(N178,'AIR (2)'!DH$5:DH$248,0)),"")</f>
        <v/>
      </c>
      <c r="Q178" s="30"/>
      <c r="R178" s="30"/>
      <c r="S178" s="30"/>
      <c r="T178" s="30"/>
      <c r="U178" s="30"/>
      <c r="V178" s="30"/>
      <c r="W178" s="30"/>
      <c r="X178" s="30"/>
      <c r="Y178" s="30"/>
      <c r="Z178" s="30"/>
      <c r="AA178" s="30"/>
      <c r="AB178" s="30"/>
      <c r="AC178" s="30"/>
      <c r="AG178" s="301"/>
      <c r="AH178" s="301"/>
      <c r="AI178" s="301"/>
      <c r="AK178" s="333"/>
      <c r="AL178" s="334"/>
      <c r="AM178" s="308"/>
      <c r="AN178" s="301"/>
      <c r="AO178" s="301"/>
      <c r="AP178" s="301"/>
      <c r="AS178" s="301"/>
      <c r="AU178" s="301"/>
      <c r="AW178" s="301"/>
      <c r="AY178" s="301"/>
      <c r="BQ178" s="202" t="str">
        <f t="shared" si="8"/>
        <v/>
      </c>
      <c r="BR178" s="202" t="str">
        <f t="shared" si="10"/>
        <v/>
      </c>
      <c r="BS178" s="202" t="str">
        <f t="shared" si="10"/>
        <v/>
      </c>
      <c r="BW178"/>
      <c r="BY178"/>
      <c r="CY178" s="208">
        <f t="shared" si="9"/>
        <v>0</v>
      </c>
      <c r="CZ178" s="209" t="str">
        <f t="shared" si="11"/>
        <v/>
      </c>
      <c r="DA178" s="209" t="str">
        <f t="shared" si="11"/>
        <v/>
      </c>
      <c r="DB178" s="301"/>
    </row>
    <row r="179" spans="1:106" x14ac:dyDescent="0.3">
      <c r="A179" s="299"/>
      <c r="C179" s="301"/>
      <c r="D179" s="202"/>
      <c r="E179" s="301"/>
      <c r="G179" s="301"/>
      <c r="H179" s="301"/>
      <c r="I179" s="301"/>
      <c r="N179" s="301"/>
      <c r="P179" s="30" t="str">
        <f>IFERROR(INDEX('AIR (2)'!DI$5:DI$248,MATCH(N179,'AIR (2)'!DH$5:DH$248,0)),"")</f>
        <v/>
      </c>
      <c r="Q179" s="30"/>
      <c r="R179" s="30"/>
      <c r="S179" s="30"/>
      <c r="T179" s="30"/>
      <c r="U179" s="30"/>
      <c r="V179" s="30"/>
      <c r="W179" s="30"/>
      <c r="X179" s="30"/>
      <c r="Y179" s="30"/>
      <c r="Z179" s="30"/>
      <c r="AA179" s="30"/>
      <c r="AB179" s="30"/>
      <c r="AC179" s="30"/>
      <c r="AG179" s="301"/>
      <c r="AH179" s="301"/>
      <c r="AI179" s="301"/>
      <c r="AK179" s="333"/>
      <c r="AL179" s="334"/>
      <c r="AM179" s="308"/>
      <c r="AN179" s="301"/>
      <c r="AO179" s="301"/>
      <c r="AP179" s="301"/>
      <c r="AS179" s="301"/>
      <c r="AU179" s="301"/>
      <c r="AW179" s="301"/>
      <c r="AY179" s="301"/>
      <c r="BQ179" s="202" t="str">
        <f t="shared" si="8"/>
        <v/>
      </c>
      <c r="BR179" s="202" t="str">
        <f t="shared" si="10"/>
        <v/>
      </c>
      <c r="BS179" s="202" t="str">
        <f t="shared" si="10"/>
        <v/>
      </c>
      <c r="BW179"/>
      <c r="BY179"/>
      <c r="CY179" s="208">
        <f t="shared" si="9"/>
        <v>0</v>
      </c>
      <c r="CZ179" s="209" t="str">
        <f t="shared" si="11"/>
        <v/>
      </c>
      <c r="DA179" s="209" t="str">
        <f t="shared" si="11"/>
        <v/>
      </c>
      <c r="DB179" s="301"/>
    </row>
    <row r="180" spans="1:106" x14ac:dyDescent="0.3">
      <c r="A180" s="299"/>
      <c r="C180" s="301"/>
      <c r="D180" s="202"/>
      <c r="E180" s="301"/>
      <c r="G180" s="301"/>
      <c r="H180" s="301"/>
      <c r="I180" s="301"/>
      <c r="N180" s="301"/>
      <c r="P180" s="30" t="str">
        <f>IFERROR(INDEX('AIR (2)'!DI$5:DI$248,MATCH(N180,'AIR (2)'!DH$5:DH$248,0)),"")</f>
        <v/>
      </c>
      <c r="Q180" s="30"/>
      <c r="R180" s="30"/>
      <c r="S180" s="30"/>
      <c r="T180" s="30"/>
      <c r="U180" s="30"/>
      <c r="V180" s="30"/>
      <c r="W180" s="30"/>
      <c r="X180" s="30"/>
      <c r="Y180" s="30"/>
      <c r="Z180" s="30"/>
      <c r="AA180" s="30"/>
      <c r="AB180" s="30"/>
      <c r="AC180" s="30"/>
      <c r="AG180" s="301"/>
      <c r="AH180" s="301"/>
      <c r="AI180" s="301"/>
      <c r="AK180" s="333"/>
      <c r="AL180" s="334"/>
      <c r="AM180" s="308"/>
      <c r="AN180" s="301"/>
      <c r="AO180" s="301"/>
      <c r="AP180" s="301"/>
      <c r="AS180" s="301"/>
      <c r="AU180" s="301"/>
      <c r="AW180" s="301"/>
      <c r="AY180" s="301"/>
      <c r="BQ180" s="202" t="str">
        <f t="shared" si="8"/>
        <v/>
      </c>
      <c r="BR180" s="202" t="str">
        <f t="shared" si="10"/>
        <v/>
      </c>
      <c r="BS180" s="202" t="str">
        <f t="shared" si="10"/>
        <v/>
      </c>
      <c r="BW180"/>
      <c r="BY180"/>
      <c r="CY180" s="208">
        <f t="shared" si="9"/>
        <v>0</v>
      </c>
      <c r="CZ180" s="209" t="str">
        <f t="shared" si="11"/>
        <v/>
      </c>
      <c r="DA180" s="209" t="str">
        <f t="shared" si="11"/>
        <v/>
      </c>
      <c r="DB180" s="301"/>
    </row>
    <row r="181" spans="1:106" x14ac:dyDescent="0.3">
      <c r="A181" s="299"/>
      <c r="C181" s="301"/>
      <c r="D181" s="202"/>
      <c r="E181" s="301"/>
      <c r="G181" s="301"/>
      <c r="H181" s="301"/>
      <c r="I181" s="301"/>
      <c r="N181" s="301"/>
      <c r="P181" s="30" t="str">
        <f>IFERROR(INDEX('AIR (2)'!DI$5:DI$248,MATCH(N181,'AIR (2)'!DH$5:DH$248,0)),"")</f>
        <v/>
      </c>
      <c r="Q181" s="30"/>
      <c r="R181" s="30"/>
      <c r="S181" s="30"/>
      <c r="T181" s="30"/>
      <c r="U181" s="30"/>
      <c r="V181" s="30"/>
      <c r="W181" s="30"/>
      <c r="X181" s="30"/>
      <c r="Y181" s="30"/>
      <c r="Z181" s="30"/>
      <c r="AA181" s="30"/>
      <c r="AB181" s="30"/>
      <c r="AC181" s="30"/>
      <c r="AG181" s="301"/>
      <c r="AH181" s="301"/>
      <c r="AI181" s="301"/>
      <c r="AK181" s="333"/>
      <c r="AL181" s="334"/>
      <c r="AM181" s="308"/>
      <c r="AN181" s="301"/>
      <c r="AO181" s="301"/>
      <c r="AP181" s="301"/>
      <c r="AS181" s="301"/>
      <c r="AU181" s="301"/>
      <c r="AW181" s="301"/>
      <c r="AY181" s="301"/>
      <c r="BQ181" s="202" t="str">
        <f t="shared" si="8"/>
        <v/>
      </c>
      <c r="BR181" s="202" t="str">
        <f t="shared" si="10"/>
        <v/>
      </c>
      <c r="BS181" s="202" t="str">
        <f t="shared" si="10"/>
        <v/>
      </c>
      <c r="BW181"/>
      <c r="BY181"/>
      <c r="CY181" s="208">
        <f t="shared" si="9"/>
        <v>0</v>
      </c>
      <c r="CZ181" s="209" t="str">
        <f t="shared" si="11"/>
        <v/>
      </c>
      <c r="DA181" s="209" t="str">
        <f t="shared" si="11"/>
        <v/>
      </c>
      <c r="DB181" s="301"/>
    </row>
    <row r="182" spans="1:106" x14ac:dyDescent="0.3">
      <c r="A182" s="299"/>
      <c r="C182" s="301"/>
      <c r="D182" s="202"/>
      <c r="E182" s="301"/>
      <c r="G182" s="301"/>
      <c r="H182" s="301"/>
      <c r="I182" s="301"/>
      <c r="N182" s="301"/>
      <c r="P182" s="30" t="str">
        <f>IFERROR(INDEX('AIR (2)'!DI$5:DI$248,MATCH(N182,'AIR (2)'!DH$5:DH$248,0)),"")</f>
        <v/>
      </c>
      <c r="Q182" s="30"/>
      <c r="R182" s="30"/>
      <c r="S182" s="30"/>
      <c r="T182" s="30"/>
      <c r="U182" s="30"/>
      <c r="V182" s="30"/>
      <c r="W182" s="30"/>
      <c r="X182" s="30"/>
      <c r="Y182" s="30"/>
      <c r="Z182" s="30"/>
      <c r="AA182" s="30"/>
      <c r="AB182" s="30"/>
      <c r="AC182" s="30"/>
      <c r="AG182" s="301"/>
      <c r="AH182" s="301"/>
      <c r="AI182" s="301"/>
      <c r="AK182" s="333"/>
      <c r="AL182" s="334"/>
      <c r="AM182" s="308"/>
      <c r="AN182" s="301"/>
      <c r="AO182" s="301"/>
      <c r="AP182" s="301"/>
      <c r="AS182" s="301"/>
      <c r="AU182" s="301"/>
      <c r="AW182" s="301"/>
      <c r="AY182" s="301"/>
      <c r="BQ182" s="202" t="str">
        <f t="shared" si="8"/>
        <v/>
      </c>
      <c r="BR182" s="202" t="str">
        <f t="shared" si="10"/>
        <v/>
      </c>
      <c r="BS182" s="202" t="str">
        <f t="shared" si="10"/>
        <v/>
      </c>
      <c r="BW182"/>
      <c r="BY182"/>
      <c r="CY182" s="208">
        <f t="shared" si="9"/>
        <v>0</v>
      </c>
      <c r="CZ182" s="209" t="str">
        <f t="shared" si="11"/>
        <v/>
      </c>
      <c r="DA182" s="209" t="str">
        <f t="shared" si="11"/>
        <v/>
      </c>
      <c r="DB182" s="301"/>
    </row>
    <row r="183" spans="1:106" x14ac:dyDescent="0.3">
      <c r="A183" s="299"/>
      <c r="C183" s="301"/>
      <c r="D183" s="202"/>
      <c r="E183" s="301"/>
      <c r="G183" s="301"/>
      <c r="H183" s="301"/>
      <c r="I183" s="301"/>
      <c r="N183" s="301"/>
      <c r="P183" s="30" t="str">
        <f>IFERROR(INDEX('AIR (2)'!DI$5:DI$248,MATCH(N183,'AIR (2)'!DH$5:DH$248,0)),"")</f>
        <v/>
      </c>
      <c r="Q183" s="30"/>
      <c r="R183" s="30"/>
      <c r="S183" s="30"/>
      <c r="T183" s="30"/>
      <c r="U183" s="30"/>
      <c r="V183" s="30"/>
      <c r="W183" s="30"/>
      <c r="X183" s="30"/>
      <c r="Y183" s="30"/>
      <c r="Z183" s="30"/>
      <c r="AA183" s="30"/>
      <c r="AB183" s="30"/>
      <c r="AC183" s="30"/>
      <c r="AG183" s="301"/>
      <c r="AH183" s="301"/>
      <c r="AI183" s="301"/>
      <c r="AK183" s="333"/>
      <c r="AL183" s="334"/>
      <c r="AM183" s="308"/>
      <c r="AN183" s="301"/>
      <c r="AO183" s="301"/>
      <c r="AP183" s="301"/>
      <c r="AS183" s="301"/>
      <c r="AU183" s="301"/>
      <c r="AW183" s="301"/>
      <c r="AY183" s="301"/>
      <c r="BQ183" s="202" t="str">
        <f t="shared" si="8"/>
        <v/>
      </c>
      <c r="BR183" s="202" t="str">
        <f t="shared" si="10"/>
        <v/>
      </c>
      <c r="BS183" s="202" t="str">
        <f t="shared" si="10"/>
        <v/>
      </c>
      <c r="BW183"/>
      <c r="BY183"/>
      <c r="CY183" s="208">
        <f t="shared" si="9"/>
        <v>0</v>
      </c>
      <c r="CZ183" s="209" t="str">
        <f t="shared" si="11"/>
        <v/>
      </c>
      <c r="DA183" s="209" t="str">
        <f t="shared" si="11"/>
        <v/>
      </c>
      <c r="DB183" s="301"/>
    </row>
    <row r="184" spans="1:106" x14ac:dyDescent="0.3">
      <c r="A184" s="299"/>
      <c r="C184" s="301"/>
      <c r="D184" s="202"/>
      <c r="E184" s="301"/>
      <c r="G184" s="301"/>
      <c r="H184" s="301"/>
      <c r="I184" s="301"/>
      <c r="N184" s="301"/>
      <c r="P184" s="30" t="str">
        <f>IFERROR(INDEX('AIR (2)'!DI$5:DI$248,MATCH(N184,'AIR (2)'!DH$5:DH$248,0)),"")</f>
        <v/>
      </c>
      <c r="Q184" s="30"/>
      <c r="R184" s="30"/>
      <c r="S184" s="30"/>
      <c r="T184" s="30"/>
      <c r="U184" s="30"/>
      <c r="V184" s="30"/>
      <c r="W184" s="30"/>
      <c r="X184" s="30"/>
      <c r="Y184" s="30"/>
      <c r="Z184" s="30"/>
      <c r="AA184" s="30"/>
      <c r="AB184" s="30"/>
      <c r="AC184" s="30"/>
      <c r="AG184" s="301"/>
      <c r="AH184" s="301"/>
      <c r="AI184" s="301"/>
      <c r="AK184" s="333"/>
      <c r="AL184" s="334"/>
      <c r="AM184" s="308"/>
      <c r="AN184" s="301"/>
      <c r="AO184" s="301"/>
      <c r="AP184" s="301"/>
      <c r="AS184" s="301"/>
      <c r="AU184" s="301"/>
      <c r="AW184" s="301"/>
      <c r="AY184" s="301"/>
      <c r="BQ184" s="202" t="str">
        <f t="shared" si="8"/>
        <v/>
      </c>
      <c r="BR184" s="202" t="str">
        <f t="shared" si="10"/>
        <v/>
      </c>
      <c r="BS184" s="202" t="str">
        <f t="shared" si="10"/>
        <v/>
      </c>
      <c r="BW184"/>
      <c r="BY184"/>
      <c r="CY184" s="208">
        <f t="shared" si="9"/>
        <v>0</v>
      </c>
      <c r="CZ184" s="209" t="str">
        <f t="shared" si="11"/>
        <v/>
      </c>
      <c r="DA184" s="209" t="str">
        <f t="shared" si="11"/>
        <v/>
      </c>
      <c r="DB184" s="301"/>
    </row>
    <row r="185" spans="1:106" x14ac:dyDescent="0.3">
      <c r="A185" s="299"/>
      <c r="C185" s="301"/>
      <c r="D185" s="202"/>
      <c r="E185" s="301"/>
      <c r="G185" s="301"/>
      <c r="H185" s="301"/>
      <c r="I185" s="301"/>
      <c r="N185" s="301"/>
      <c r="P185" s="30" t="str">
        <f>IFERROR(INDEX('AIR (2)'!DI$5:DI$248,MATCH(N185,'AIR (2)'!DH$5:DH$248,0)),"")</f>
        <v/>
      </c>
      <c r="Q185" s="30"/>
      <c r="R185" s="30"/>
      <c r="S185" s="30"/>
      <c r="T185" s="30"/>
      <c r="U185" s="30"/>
      <c r="V185" s="30"/>
      <c r="W185" s="30"/>
      <c r="X185" s="30"/>
      <c r="Y185" s="30"/>
      <c r="Z185" s="30"/>
      <c r="AA185" s="30"/>
      <c r="AB185" s="30"/>
      <c r="AC185" s="30"/>
      <c r="AG185" s="301"/>
      <c r="AH185" s="301"/>
      <c r="AI185" s="301"/>
      <c r="AK185" s="333"/>
      <c r="AL185" s="334"/>
      <c r="AM185" s="308"/>
      <c r="AN185" s="301"/>
      <c r="AO185" s="301"/>
      <c r="AP185" s="301"/>
      <c r="AS185" s="301"/>
      <c r="AU185" s="301"/>
      <c r="AW185" s="301"/>
      <c r="AY185" s="301"/>
      <c r="BQ185" s="202" t="str">
        <f t="shared" si="8"/>
        <v/>
      </c>
      <c r="BR185" s="202" t="str">
        <f t="shared" si="10"/>
        <v/>
      </c>
      <c r="BS185" s="202" t="str">
        <f t="shared" si="10"/>
        <v/>
      </c>
      <c r="BW185"/>
      <c r="BY185"/>
      <c r="CY185" s="208">
        <f t="shared" si="9"/>
        <v>0</v>
      </c>
      <c r="CZ185" s="209" t="str">
        <f t="shared" si="11"/>
        <v/>
      </c>
      <c r="DA185" s="209" t="str">
        <f t="shared" si="11"/>
        <v/>
      </c>
      <c r="DB185" s="301"/>
    </row>
    <row r="186" spans="1:106" x14ac:dyDescent="0.3">
      <c r="A186" s="299"/>
      <c r="C186" s="301"/>
      <c r="D186" s="202"/>
      <c r="E186" s="301"/>
      <c r="G186" s="301"/>
      <c r="H186" s="301"/>
      <c r="I186" s="301"/>
      <c r="N186" s="301"/>
      <c r="P186" s="30" t="str">
        <f>IFERROR(INDEX('AIR (2)'!DI$5:DI$248,MATCH(N186,'AIR (2)'!DH$5:DH$248,0)),"")</f>
        <v/>
      </c>
      <c r="Q186" s="30"/>
      <c r="R186" s="30"/>
      <c r="S186" s="30"/>
      <c r="T186" s="30"/>
      <c r="U186" s="30"/>
      <c r="V186" s="30"/>
      <c r="W186" s="30"/>
      <c r="X186" s="30"/>
      <c r="Y186" s="30"/>
      <c r="Z186" s="30"/>
      <c r="AA186" s="30"/>
      <c r="AB186" s="30"/>
      <c r="AC186" s="30"/>
      <c r="AG186" s="301"/>
      <c r="AH186" s="301"/>
      <c r="AI186" s="301"/>
      <c r="AK186" s="333"/>
      <c r="AL186" s="334"/>
      <c r="AM186" s="308"/>
      <c r="AN186" s="301"/>
      <c r="AO186" s="301"/>
      <c r="AP186" s="301"/>
      <c r="AS186" s="301"/>
      <c r="AU186" s="301"/>
      <c r="AW186" s="301"/>
      <c r="AY186" s="301"/>
      <c r="BQ186" s="202" t="str">
        <f t="shared" si="8"/>
        <v/>
      </c>
      <c r="BR186" s="202" t="str">
        <f t="shared" si="10"/>
        <v/>
      </c>
      <c r="BS186" s="202" t="str">
        <f t="shared" si="10"/>
        <v/>
      </c>
      <c r="BW186"/>
      <c r="BY186"/>
      <c r="CY186" s="208">
        <f t="shared" si="9"/>
        <v>0</v>
      </c>
      <c r="CZ186" s="209" t="str">
        <f t="shared" si="11"/>
        <v/>
      </c>
      <c r="DA186" s="209" t="str">
        <f t="shared" si="11"/>
        <v/>
      </c>
      <c r="DB186" s="301"/>
    </row>
    <row r="187" spans="1:106" x14ac:dyDescent="0.3">
      <c r="A187" s="299"/>
      <c r="C187" s="301"/>
      <c r="D187" s="202"/>
      <c r="E187" s="301"/>
      <c r="G187" s="301"/>
      <c r="H187" s="301"/>
      <c r="I187" s="301"/>
      <c r="N187" s="301"/>
      <c r="P187" s="30" t="str">
        <f>IFERROR(INDEX('AIR (2)'!DI$5:DI$248,MATCH(N187,'AIR (2)'!DH$5:DH$248,0)),"")</f>
        <v/>
      </c>
      <c r="Q187" s="30"/>
      <c r="R187" s="30"/>
      <c r="S187" s="30"/>
      <c r="T187" s="30"/>
      <c r="U187" s="30"/>
      <c r="V187" s="30"/>
      <c r="W187" s="30"/>
      <c r="X187" s="30"/>
      <c r="Y187" s="30"/>
      <c r="Z187" s="30"/>
      <c r="AA187" s="30"/>
      <c r="AB187" s="30"/>
      <c r="AC187" s="30"/>
      <c r="AG187" s="301"/>
      <c r="AH187" s="301"/>
      <c r="AI187" s="301"/>
      <c r="AK187" s="333"/>
      <c r="AL187" s="334"/>
      <c r="AM187" s="308"/>
      <c r="AN187" s="301"/>
      <c r="AO187" s="301"/>
      <c r="AP187" s="301"/>
      <c r="AS187" s="301"/>
      <c r="AU187" s="301"/>
      <c r="AW187" s="301"/>
      <c r="AY187" s="301"/>
      <c r="BQ187" s="202" t="str">
        <f t="shared" si="8"/>
        <v/>
      </c>
      <c r="BR187" s="202" t="str">
        <f t="shared" si="10"/>
        <v/>
      </c>
      <c r="BS187" s="202" t="str">
        <f t="shared" si="10"/>
        <v/>
      </c>
      <c r="BW187"/>
      <c r="BY187"/>
      <c r="CY187" s="208">
        <f t="shared" si="9"/>
        <v>0</v>
      </c>
      <c r="CZ187" s="209" t="str">
        <f t="shared" si="11"/>
        <v/>
      </c>
      <c r="DA187" s="209" t="str">
        <f t="shared" si="11"/>
        <v/>
      </c>
      <c r="DB187" s="301"/>
    </row>
    <row r="188" spans="1:106" x14ac:dyDescent="0.3">
      <c r="A188" s="299"/>
      <c r="C188" s="301"/>
      <c r="D188" s="202"/>
      <c r="E188" s="301"/>
      <c r="G188" s="301"/>
      <c r="H188" s="301"/>
      <c r="I188" s="301"/>
      <c r="N188" s="301"/>
      <c r="P188" s="30" t="str">
        <f>IFERROR(INDEX('AIR (2)'!DI$5:DI$248,MATCH(N188,'AIR (2)'!DH$5:DH$248,0)),"")</f>
        <v/>
      </c>
      <c r="Q188" s="30"/>
      <c r="R188" s="30"/>
      <c r="S188" s="30"/>
      <c r="T188" s="30"/>
      <c r="U188" s="30"/>
      <c r="V188" s="30"/>
      <c r="W188" s="30"/>
      <c r="X188" s="30"/>
      <c r="Y188" s="30"/>
      <c r="Z188" s="30"/>
      <c r="AA188" s="30"/>
      <c r="AB188" s="30"/>
      <c r="AC188" s="30"/>
      <c r="AG188" s="301"/>
      <c r="AH188" s="301"/>
      <c r="AI188" s="301"/>
      <c r="AK188" s="333"/>
      <c r="AL188" s="334"/>
      <c r="AM188" s="308"/>
      <c r="AN188" s="301"/>
      <c r="AO188" s="301"/>
      <c r="AP188" s="301"/>
      <c r="AS188" s="301"/>
      <c r="AU188" s="301"/>
      <c r="AW188" s="301"/>
      <c r="AY188" s="301"/>
      <c r="BQ188" s="202" t="str">
        <f t="shared" si="8"/>
        <v/>
      </c>
      <c r="BR188" s="202" t="str">
        <f t="shared" si="10"/>
        <v/>
      </c>
      <c r="BS188" s="202" t="str">
        <f t="shared" si="10"/>
        <v/>
      </c>
      <c r="BW188"/>
      <c r="BY188"/>
      <c r="CY188" s="208">
        <f t="shared" si="9"/>
        <v>0</v>
      </c>
      <c r="CZ188" s="209" t="str">
        <f t="shared" si="11"/>
        <v/>
      </c>
      <c r="DA188" s="209" t="str">
        <f t="shared" si="11"/>
        <v/>
      </c>
      <c r="DB188" s="301"/>
    </row>
    <row r="189" spans="1:106" x14ac:dyDescent="0.3">
      <c r="A189" s="299"/>
      <c r="C189" s="301"/>
      <c r="D189" s="202"/>
      <c r="E189" s="301"/>
      <c r="G189" s="301"/>
      <c r="H189" s="301"/>
      <c r="I189" s="301"/>
      <c r="N189" s="301"/>
      <c r="P189" s="30" t="str">
        <f>IFERROR(INDEX('AIR (2)'!DI$5:DI$248,MATCH(N189,'AIR (2)'!DH$5:DH$248,0)),"")</f>
        <v/>
      </c>
      <c r="Q189" s="30"/>
      <c r="R189" s="30"/>
      <c r="S189" s="30"/>
      <c r="T189" s="30"/>
      <c r="U189" s="30"/>
      <c r="V189" s="30"/>
      <c r="W189" s="30"/>
      <c r="X189" s="30"/>
      <c r="Y189" s="30"/>
      <c r="Z189" s="30"/>
      <c r="AA189" s="30"/>
      <c r="AB189" s="30"/>
      <c r="AC189" s="30"/>
      <c r="AG189" s="301"/>
      <c r="AH189" s="301"/>
      <c r="AI189" s="301"/>
      <c r="AK189" s="333"/>
      <c r="AL189" s="334"/>
      <c r="AM189" s="308"/>
      <c r="AN189" s="301"/>
      <c r="AO189" s="301"/>
      <c r="AP189" s="301"/>
      <c r="AS189" s="301"/>
      <c r="AU189" s="301"/>
      <c r="AW189" s="301"/>
      <c r="AY189" s="301"/>
      <c r="BQ189" s="202" t="str">
        <f t="shared" si="8"/>
        <v/>
      </c>
      <c r="BR189" s="202" t="str">
        <f t="shared" si="10"/>
        <v/>
      </c>
      <c r="BS189" s="202" t="str">
        <f t="shared" si="10"/>
        <v/>
      </c>
      <c r="BW189"/>
      <c r="BY189"/>
      <c r="CY189" s="208">
        <f t="shared" si="9"/>
        <v>0</v>
      </c>
      <c r="CZ189" s="209" t="str">
        <f t="shared" si="11"/>
        <v/>
      </c>
      <c r="DA189" s="209" t="str">
        <f t="shared" si="11"/>
        <v/>
      </c>
      <c r="DB189" s="301"/>
    </row>
    <row r="190" spans="1:106" x14ac:dyDescent="0.3">
      <c r="A190" s="299"/>
      <c r="C190" s="301"/>
      <c r="D190" s="202"/>
      <c r="E190" s="301"/>
      <c r="G190" s="301"/>
      <c r="H190" s="301"/>
      <c r="I190" s="301"/>
      <c r="N190" s="301"/>
      <c r="P190" s="30" t="str">
        <f>IFERROR(INDEX('AIR (2)'!DI$5:DI$248,MATCH(N190,'AIR (2)'!DH$5:DH$248,0)),"")</f>
        <v/>
      </c>
      <c r="Q190" s="30"/>
      <c r="R190" s="30"/>
      <c r="S190" s="30"/>
      <c r="T190" s="30"/>
      <c r="U190" s="30"/>
      <c r="V190" s="30"/>
      <c r="W190" s="30"/>
      <c r="X190" s="30"/>
      <c r="Y190" s="30"/>
      <c r="Z190" s="30"/>
      <c r="AA190" s="30"/>
      <c r="AB190" s="30"/>
      <c r="AC190" s="30"/>
      <c r="AG190" s="301"/>
      <c r="AH190" s="301"/>
      <c r="AI190" s="301"/>
      <c r="AK190" s="333"/>
      <c r="AL190" s="334"/>
      <c r="AM190" s="308"/>
      <c r="AN190" s="301"/>
      <c r="AO190" s="301"/>
      <c r="AP190" s="301"/>
      <c r="AS190" s="301"/>
      <c r="AU190" s="301"/>
      <c r="AW190" s="301"/>
      <c r="AY190" s="301"/>
      <c r="BQ190" s="202" t="str">
        <f t="shared" si="8"/>
        <v/>
      </c>
      <c r="BR190" s="202" t="str">
        <f t="shared" si="10"/>
        <v/>
      </c>
      <c r="BS190" s="202" t="str">
        <f t="shared" si="10"/>
        <v/>
      </c>
      <c r="BW190"/>
      <c r="BY190"/>
      <c r="CY190" s="208">
        <f t="shared" si="9"/>
        <v>0</v>
      </c>
      <c r="CZ190" s="209" t="str">
        <f t="shared" si="11"/>
        <v/>
      </c>
      <c r="DA190" s="209" t="str">
        <f t="shared" si="11"/>
        <v/>
      </c>
      <c r="DB190" s="301"/>
    </row>
    <row r="191" spans="1:106" x14ac:dyDescent="0.3">
      <c r="A191" s="299"/>
      <c r="C191" s="301"/>
      <c r="D191" s="202"/>
      <c r="E191" s="301"/>
      <c r="G191" s="301"/>
      <c r="H191" s="301"/>
      <c r="I191" s="301"/>
      <c r="N191" s="301"/>
      <c r="P191" s="30" t="str">
        <f>IFERROR(INDEX('AIR (2)'!DI$5:DI$248,MATCH(N191,'AIR (2)'!DH$5:DH$248,0)),"")</f>
        <v/>
      </c>
      <c r="Q191" s="30"/>
      <c r="R191" s="30"/>
      <c r="S191" s="30"/>
      <c r="T191" s="30"/>
      <c r="U191" s="30"/>
      <c r="V191" s="30"/>
      <c r="W191" s="30"/>
      <c r="X191" s="30"/>
      <c r="Y191" s="30"/>
      <c r="Z191" s="30"/>
      <c r="AA191" s="30"/>
      <c r="AB191" s="30"/>
      <c r="AC191" s="30"/>
      <c r="AG191" s="301"/>
      <c r="AH191" s="301"/>
      <c r="AI191" s="301"/>
      <c r="AK191" s="333"/>
      <c r="AL191" s="334"/>
      <c r="AM191" s="308"/>
      <c r="AN191" s="301"/>
      <c r="AO191" s="301"/>
      <c r="AP191" s="301"/>
      <c r="AS191" s="301"/>
      <c r="AU191" s="301"/>
      <c r="AW191" s="301"/>
      <c r="AY191" s="301"/>
      <c r="BQ191" s="202" t="str">
        <f t="shared" si="8"/>
        <v/>
      </c>
      <c r="BR191" s="202" t="str">
        <f t="shared" si="10"/>
        <v/>
      </c>
      <c r="BS191" s="202" t="str">
        <f t="shared" si="10"/>
        <v/>
      </c>
      <c r="BW191"/>
      <c r="BY191"/>
      <c r="CY191" s="208">
        <f t="shared" si="9"/>
        <v>0</v>
      </c>
      <c r="CZ191" s="209" t="str">
        <f t="shared" si="11"/>
        <v/>
      </c>
      <c r="DA191" s="209" t="str">
        <f t="shared" si="11"/>
        <v/>
      </c>
      <c r="DB191" s="301"/>
    </row>
    <row r="192" spans="1:106" x14ac:dyDescent="0.3">
      <c r="A192" s="299"/>
      <c r="C192" s="301"/>
      <c r="D192" s="202"/>
      <c r="E192" s="301"/>
      <c r="G192" s="301"/>
      <c r="H192" s="301"/>
      <c r="I192" s="301"/>
      <c r="N192" s="301"/>
      <c r="P192" s="30" t="str">
        <f>IFERROR(INDEX('AIR (2)'!DI$5:DI$248,MATCH(N192,'AIR (2)'!DH$5:DH$248,0)),"")</f>
        <v/>
      </c>
      <c r="Q192" s="30"/>
      <c r="R192" s="30"/>
      <c r="S192" s="30"/>
      <c r="T192" s="30"/>
      <c r="U192" s="30"/>
      <c r="V192" s="30"/>
      <c r="W192" s="30"/>
      <c r="X192" s="30"/>
      <c r="Y192" s="30"/>
      <c r="Z192" s="30"/>
      <c r="AA192" s="30"/>
      <c r="AB192" s="30"/>
      <c r="AC192" s="30"/>
      <c r="AG192" s="301"/>
      <c r="AH192" s="301"/>
      <c r="AI192" s="301"/>
      <c r="AK192" s="333"/>
      <c r="AL192" s="334"/>
      <c r="AM192" s="308"/>
      <c r="AN192" s="301"/>
      <c r="AO192" s="301"/>
      <c r="AP192" s="301"/>
      <c r="AS192" s="301"/>
      <c r="AU192" s="301"/>
      <c r="AW192" s="301"/>
      <c r="AY192" s="301"/>
      <c r="BQ192" s="202" t="str">
        <f t="shared" si="8"/>
        <v/>
      </c>
      <c r="BR192" s="202" t="str">
        <f t="shared" si="10"/>
        <v/>
      </c>
      <c r="BS192" s="202" t="str">
        <f t="shared" si="10"/>
        <v/>
      </c>
      <c r="BW192"/>
      <c r="BY192"/>
      <c r="CY192" s="208">
        <f t="shared" si="9"/>
        <v>0</v>
      </c>
      <c r="CZ192" s="209" t="str">
        <f t="shared" si="11"/>
        <v/>
      </c>
      <c r="DA192" s="209" t="str">
        <f t="shared" si="11"/>
        <v/>
      </c>
      <c r="DB192" s="301"/>
    </row>
    <row r="193" spans="1:106" x14ac:dyDescent="0.3">
      <c r="A193" s="299"/>
      <c r="C193" s="301"/>
      <c r="D193" s="202"/>
      <c r="E193" s="301"/>
      <c r="G193" s="301"/>
      <c r="H193" s="301"/>
      <c r="I193" s="301"/>
      <c r="N193" s="301"/>
      <c r="P193" s="30" t="str">
        <f>IFERROR(INDEX('AIR (2)'!DI$5:DI$248,MATCH(N193,'AIR (2)'!DH$5:DH$248,0)),"")</f>
        <v/>
      </c>
      <c r="Q193" s="30"/>
      <c r="R193" s="30"/>
      <c r="S193" s="30"/>
      <c r="T193" s="30"/>
      <c r="U193" s="30"/>
      <c r="V193" s="30"/>
      <c r="W193" s="30"/>
      <c r="X193" s="30"/>
      <c r="Y193" s="30"/>
      <c r="Z193" s="30"/>
      <c r="AA193" s="30"/>
      <c r="AB193" s="30"/>
      <c r="AC193" s="30"/>
      <c r="AG193" s="301"/>
      <c r="AH193" s="301"/>
      <c r="AI193" s="301"/>
      <c r="AK193" s="333"/>
      <c r="AL193" s="334"/>
      <c r="AM193" s="308"/>
      <c r="AN193" s="301"/>
      <c r="AO193" s="301"/>
      <c r="AP193" s="301"/>
      <c r="AS193" s="301"/>
      <c r="AU193" s="301"/>
      <c r="AW193" s="301"/>
      <c r="AY193" s="301"/>
      <c r="BQ193" s="202" t="str">
        <f t="shared" si="8"/>
        <v/>
      </c>
      <c r="BR193" s="202" t="str">
        <f t="shared" si="10"/>
        <v/>
      </c>
      <c r="BS193" s="202" t="str">
        <f t="shared" si="10"/>
        <v/>
      </c>
      <c r="BW193"/>
      <c r="BY193"/>
      <c r="CY193" s="208">
        <f t="shared" si="9"/>
        <v>0</v>
      </c>
      <c r="CZ193" s="209" t="str">
        <f t="shared" si="11"/>
        <v/>
      </c>
      <c r="DA193" s="209" t="str">
        <f t="shared" si="11"/>
        <v/>
      </c>
      <c r="DB193" s="301"/>
    </row>
    <row r="194" spans="1:106" x14ac:dyDescent="0.3">
      <c r="A194" s="299"/>
      <c r="C194" s="301"/>
      <c r="D194" s="202"/>
      <c r="E194" s="301"/>
      <c r="G194" s="301"/>
      <c r="H194" s="301"/>
      <c r="I194" s="301"/>
      <c r="N194" s="301"/>
      <c r="P194" s="30" t="str">
        <f>IFERROR(INDEX('AIR (2)'!DI$5:DI$248,MATCH(N194,'AIR (2)'!DH$5:DH$248,0)),"")</f>
        <v/>
      </c>
      <c r="Q194" s="30"/>
      <c r="R194" s="30"/>
      <c r="S194" s="30"/>
      <c r="T194" s="30"/>
      <c r="U194" s="30"/>
      <c r="V194" s="30"/>
      <c r="W194" s="30"/>
      <c r="X194" s="30"/>
      <c r="Y194" s="30"/>
      <c r="Z194" s="30"/>
      <c r="AA194" s="30"/>
      <c r="AB194" s="30"/>
      <c r="AC194" s="30"/>
      <c r="AG194" s="301"/>
      <c r="AH194" s="301"/>
      <c r="AI194" s="301"/>
      <c r="AK194" s="333"/>
      <c r="AL194" s="334"/>
      <c r="AM194" s="308"/>
      <c r="AN194" s="301"/>
      <c r="AO194" s="301"/>
      <c r="AP194" s="301"/>
      <c r="AS194" s="301"/>
      <c r="AU194" s="301"/>
      <c r="AW194" s="301"/>
      <c r="AY194" s="301"/>
      <c r="BQ194" s="202" t="str">
        <f t="shared" si="8"/>
        <v/>
      </c>
      <c r="BR194" s="202" t="str">
        <f t="shared" si="10"/>
        <v/>
      </c>
      <c r="BS194" s="202" t="str">
        <f t="shared" si="10"/>
        <v/>
      </c>
      <c r="BW194"/>
      <c r="BY194"/>
      <c r="CY194" s="208">
        <f t="shared" si="9"/>
        <v>0</v>
      </c>
      <c r="CZ194" s="209" t="str">
        <f t="shared" si="11"/>
        <v/>
      </c>
      <c r="DA194" s="209" t="str">
        <f t="shared" si="11"/>
        <v/>
      </c>
      <c r="DB194" s="301"/>
    </row>
    <row r="195" spans="1:106" x14ac:dyDescent="0.3">
      <c r="A195" s="299"/>
      <c r="C195" s="301"/>
      <c r="D195" s="202"/>
      <c r="E195" s="301"/>
      <c r="G195" s="301"/>
      <c r="H195" s="301"/>
      <c r="I195" s="301"/>
      <c r="N195" s="301"/>
      <c r="P195" s="30" t="str">
        <f>IFERROR(INDEX('AIR (2)'!DI$5:DI$248,MATCH(N195,'AIR (2)'!DH$5:DH$248,0)),"")</f>
        <v/>
      </c>
      <c r="Q195" s="30"/>
      <c r="R195" s="30"/>
      <c r="S195" s="30"/>
      <c r="T195" s="30"/>
      <c r="U195" s="30"/>
      <c r="V195" s="30"/>
      <c r="W195" s="30"/>
      <c r="X195" s="30"/>
      <c r="Y195" s="30"/>
      <c r="Z195" s="30"/>
      <c r="AA195" s="30"/>
      <c r="AB195" s="30"/>
      <c r="AC195" s="30"/>
      <c r="AG195" s="301"/>
      <c r="AH195" s="301"/>
      <c r="AI195" s="301"/>
      <c r="AK195" s="333"/>
      <c r="AL195" s="334"/>
      <c r="AM195" s="308"/>
      <c r="AN195" s="301"/>
      <c r="AO195" s="301"/>
      <c r="AP195" s="301"/>
      <c r="AS195" s="301"/>
      <c r="AU195" s="301"/>
      <c r="AW195" s="301"/>
      <c r="AY195" s="301"/>
      <c r="BQ195" s="202" t="str">
        <f t="shared" si="8"/>
        <v/>
      </c>
      <c r="BR195" s="202" t="str">
        <f t="shared" si="10"/>
        <v/>
      </c>
      <c r="BS195" s="202" t="str">
        <f t="shared" si="10"/>
        <v/>
      </c>
      <c r="BW195"/>
      <c r="BY195"/>
      <c r="CY195" s="208">
        <f t="shared" si="9"/>
        <v>0</v>
      </c>
      <c r="CZ195" s="209" t="str">
        <f t="shared" si="11"/>
        <v/>
      </c>
      <c r="DA195" s="209" t="str">
        <f t="shared" si="11"/>
        <v/>
      </c>
      <c r="DB195" s="301"/>
    </row>
    <row r="196" spans="1:106" x14ac:dyDescent="0.3">
      <c r="A196" s="299"/>
      <c r="C196" s="301"/>
      <c r="D196" s="202"/>
      <c r="E196" s="301"/>
      <c r="G196" s="301"/>
      <c r="H196" s="301"/>
      <c r="I196" s="301"/>
      <c r="N196" s="301"/>
      <c r="P196" s="30" t="str">
        <f>IFERROR(INDEX('AIR (2)'!DI$5:DI$248,MATCH(N196,'AIR (2)'!DH$5:DH$248,0)),"")</f>
        <v/>
      </c>
      <c r="Q196" s="30"/>
      <c r="R196" s="30"/>
      <c r="S196" s="30"/>
      <c r="T196" s="30"/>
      <c r="U196" s="30"/>
      <c r="V196" s="30"/>
      <c r="W196" s="30"/>
      <c r="X196" s="30"/>
      <c r="Y196" s="30"/>
      <c r="Z196" s="30"/>
      <c r="AA196" s="30"/>
      <c r="AB196" s="30"/>
      <c r="AC196" s="30"/>
      <c r="AG196" s="301"/>
      <c r="AH196" s="301"/>
      <c r="AI196" s="301"/>
      <c r="AK196" s="333"/>
      <c r="AL196" s="334"/>
      <c r="AM196" s="308"/>
      <c r="AN196" s="301"/>
      <c r="AO196" s="301"/>
      <c r="AP196" s="301"/>
      <c r="AS196" s="301"/>
      <c r="AU196" s="301"/>
      <c r="AW196" s="301"/>
      <c r="AY196" s="301"/>
      <c r="BQ196" s="202" t="str">
        <f t="shared" si="8"/>
        <v/>
      </c>
      <c r="BR196" s="202" t="str">
        <f t="shared" si="10"/>
        <v/>
      </c>
      <c r="BS196" s="202" t="str">
        <f t="shared" si="10"/>
        <v/>
      </c>
      <c r="BW196"/>
      <c r="BY196"/>
      <c r="CY196" s="208">
        <f t="shared" si="9"/>
        <v>0</v>
      </c>
      <c r="CZ196" s="209" t="str">
        <f t="shared" si="11"/>
        <v/>
      </c>
      <c r="DA196" s="209" t="str">
        <f t="shared" si="11"/>
        <v/>
      </c>
      <c r="DB196" s="301"/>
    </row>
    <row r="197" spans="1:106" x14ac:dyDescent="0.3">
      <c r="A197" s="299"/>
      <c r="C197" s="301"/>
      <c r="D197" s="202"/>
      <c r="E197" s="301"/>
      <c r="G197" s="301"/>
      <c r="H197" s="301"/>
      <c r="I197" s="301"/>
      <c r="N197" s="301"/>
      <c r="P197" s="30" t="str">
        <f>IFERROR(INDEX('AIR (2)'!DI$5:DI$248,MATCH(N197,'AIR (2)'!DH$5:DH$248,0)),"")</f>
        <v/>
      </c>
      <c r="Q197" s="30"/>
      <c r="R197" s="30"/>
      <c r="S197" s="30"/>
      <c r="T197" s="30"/>
      <c r="U197" s="30"/>
      <c r="V197" s="30"/>
      <c r="W197" s="30"/>
      <c r="X197" s="30"/>
      <c r="Y197" s="30"/>
      <c r="Z197" s="30"/>
      <c r="AA197" s="30"/>
      <c r="AB197" s="30"/>
      <c r="AC197" s="30"/>
      <c r="AG197" s="301"/>
      <c r="AH197" s="301"/>
      <c r="AI197" s="301"/>
      <c r="AK197" s="333"/>
      <c r="AL197" s="334"/>
      <c r="AM197" s="308"/>
      <c r="AN197" s="301"/>
      <c r="AO197" s="301"/>
      <c r="AP197" s="301"/>
      <c r="AS197" s="301"/>
      <c r="AU197" s="301"/>
      <c r="AW197" s="301"/>
      <c r="AY197" s="301"/>
      <c r="BQ197" s="202" t="str">
        <f t="shared" si="8"/>
        <v/>
      </c>
      <c r="BR197" s="202" t="str">
        <f t="shared" si="10"/>
        <v/>
      </c>
      <c r="BS197" s="202" t="str">
        <f t="shared" si="10"/>
        <v/>
      </c>
      <c r="BW197"/>
      <c r="BY197"/>
      <c r="CY197" s="208">
        <f t="shared" si="9"/>
        <v>0</v>
      </c>
      <c r="CZ197" s="209" t="str">
        <f t="shared" si="11"/>
        <v/>
      </c>
      <c r="DA197" s="209" t="str">
        <f t="shared" si="11"/>
        <v/>
      </c>
      <c r="DB197" s="301"/>
    </row>
    <row r="198" spans="1:106" x14ac:dyDescent="0.3">
      <c r="A198" s="299"/>
      <c r="C198" s="301"/>
      <c r="D198" s="202"/>
      <c r="E198" s="301"/>
      <c r="G198" s="301"/>
      <c r="H198" s="301"/>
      <c r="I198" s="301"/>
      <c r="N198" s="301"/>
      <c r="P198" s="30" t="str">
        <f>IFERROR(INDEX('AIR (2)'!DI$5:DI$248,MATCH(N198,'AIR (2)'!DH$5:DH$248,0)),"")</f>
        <v/>
      </c>
      <c r="Q198" s="30"/>
      <c r="R198" s="30"/>
      <c r="S198" s="30"/>
      <c r="T198" s="30"/>
      <c r="U198" s="30"/>
      <c r="V198" s="30"/>
      <c r="W198" s="30"/>
      <c r="X198" s="30"/>
      <c r="Y198" s="30"/>
      <c r="Z198" s="30"/>
      <c r="AA198" s="30"/>
      <c r="AB198" s="30"/>
      <c r="AC198" s="30"/>
      <c r="AG198" s="301"/>
      <c r="AH198" s="301"/>
      <c r="AI198" s="301"/>
      <c r="AK198" s="333"/>
      <c r="AL198" s="334"/>
      <c r="AM198" s="308"/>
      <c r="AN198" s="301"/>
      <c r="AO198" s="301"/>
      <c r="AP198" s="301"/>
      <c r="AS198" s="301"/>
      <c r="AU198" s="301"/>
      <c r="AW198" s="301"/>
      <c r="AY198" s="301"/>
      <c r="BQ198" s="202" t="str">
        <f t="shared" ref="BQ198:BQ261" si="12">IFERROR(IF(FIND("Air",A198),A198),"")</f>
        <v/>
      </c>
      <c r="BR198" s="202" t="str">
        <f t="shared" si="10"/>
        <v/>
      </c>
      <c r="BS198" s="202" t="str">
        <f t="shared" si="10"/>
        <v/>
      </c>
      <c r="BW198"/>
      <c r="BY198"/>
      <c r="CY198" s="208">
        <f t="shared" ref="CY198:CY261" si="13">IFERROR(IF(FIND("Air",A198),""),A198)</f>
        <v>0</v>
      </c>
      <c r="CZ198" s="209" t="str">
        <f t="shared" si="11"/>
        <v/>
      </c>
      <c r="DA198" s="209" t="str">
        <f t="shared" si="11"/>
        <v/>
      </c>
      <c r="DB198" s="301"/>
    </row>
    <row r="199" spans="1:106" x14ac:dyDescent="0.3">
      <c r="A199" s="299"/>
      <c r="C199" s="301"/>
      <c r="D199" s="202"/>
      <c r="E199" s="301"/>
      <c r="G199" s="301"/>
      <c r="H199" s="301"/>
      <c r="I199" s="301"/>
      <c r="N199" s="301"/>
      <c r="P199" s="30" t="str">
        <f>IFERROR(INDEX('AIR (2)'!DI$5:DI$248,MATCH(N199,'AIR (2)'!DH$5:DH$248,0)),"")</f>
        <v/>
      </c>
      <c r="Q199" s="30"/>
      <c r="R199" s="30"/>
      <c r="S199" s="30"/>
      <c r="T199" s="30"/>
      <c r="U199" s="30"/>
      <c r="V199" s="30"/>
      <c r="W199" s="30"/>
      <c r="X199" s="30"/>
      <c r="Y199" s="30"/>
      <c r="Z199" s="30"/>
      <c r="AA199" s="30"/>
      <c r="AB199" s="30"/>
      <c r="AC199" s="30"/>
      <c r="AG199" s="301"/>
      <c r="AH199" s="301"/>
      <c r="AI199" s="301"/>
      <c r="AK199" s="333"/>
      <c r="AL199" s="334"/>
      <c r="AM199" s="308"/>
      <c r="AN199" s="301"/>
      <c r="AO199" s="301"/>
      <c r="AP199" s="301"/>
      <c r="AS199" s="301"/>
      <c r="AU199" s="301"/>
      <c r="AW199" s="301"/>
      <c r="AY199" s="301"/>
      <c r="BQ199" s="202" t="str">
        <f t="shared" si="12"/>
        <v/>
      </c>
      <c r="BR199" s="202" t="str">
        <f t="shared" ref="BR199:BS262" si="14">IF(C199&lt;&gt;"",C199,"")</f>
        <v/>
      </c>
      <c r="BS199" s="202" t="str">
        <f t="shared" si="14"/>
        <v/>
      </c>
      <c r="BW199"/>
      <c r="BY199"/>
      <c r="CY199" s="208">
        <f t="shared" si="13"/>
        <v>0</v>
      </c>
      <c r="CZ199" s="209" t="str">
        <f t="shared" ref="CZ199:DA262" si="15">IF(C199&lt;&gt;"",C199,"")</f>
        <v/>
      </c>
      <c r="DA199" s="209" t="str">
        <f t="shared" si="15"/>
        <v/>
      </c>
      <c r="DB199" s="301"/>
    </row>
    <row r="200" spans="1:106" x14ac:dyDescent="0.3">
      <c r="A200" s="299"/>
      <c r="C200" s="301"/>
      <c r="D200" s="202"/>
      <c r="E200" s="301"/>
      <c r="G200" s="301"/>
      <c r="H200" s="301"/>
      <c r="I200" s="301"/>
      <c r="N200" s="301"/>
      <c r="P200" s="30" t="str">
        <f>IFERROR(INDEX('AIR (2)'!DI$5:DI$248,MATCH(N200,'AIR (2)'!DH$5:DH$248,0)),"")</f>
        <v/>
      </c>
      <c r="Q200" s="30"/>
      <c r="R200" s="30"/>
      <c r="S200" s="30"/>
      <c r="T200" s="30"/>
      <c r="U200" s="30"/>
      <c r="V200" s="30"/>
      <c r="W200" s="30"/>
      <c r="X200" s="30"/>
      <c r="Y200" s="30"/>
      <c r="Z200" s="30"/>
      <c r="AA200" s="30"/>
      <c r="AB200" s="30"/>
      <c r="AC200" s="30"/>
      <c r="AG200" s="301"/>
      <c r="AH200" s="301"/>
      <c r="AI200" s="301"/>
      <c r="AK200" s="333"/>
      <c r="AL200" s="334"/>
      <c r="AM200" s="308"/>
      <c r="AN200" s="301"/>
      <c r="AO200" s="301"/>
      <c r="AP200" s="301"/>
      <c r="AS200" s="301"/>
      <c r="AU200" s="301"/>
      <c r="AW200" s="301"/>
      <c r="AY200" s="301"/>
      <c r="BQ200" s="202" t="str">
        <f t="shared" si="12"/>
        <v/>
      </c>
      <c r="BR200" s="202" t="str">
        <f t="shared" si="14"/>
        <v/>
      </c>
      <c r="BS200" s="202" t="str">
        <f t="shared" si="14"/>
        <v/>
      </c>
      <c r="BW200"/>
      <c r="BY200"/>
      <c r="CY200" s="208">
        <f t="shared" si="13"/>
        <v>0</v>
      </c>
      <c r="CZ200" s="209" t="str">
        <f t="shared" si="15"/>
        <v/>
      </c>
      <c r="DA200" s="209" t="str">
        <f t="shared" si="15"/>
        <v/>
      </c>
      <c r="DB200" s="301"/>
    </row>
    <row r="201" spans="1:106" x14ac:dyDescent="0.3">
      <c r="A201" s="299"/>
      <c r="C201" s="301"/>
      <c r="D201" s="202"/>
      <c r="E201" s="301"/>
      <c r="G201" s="301"/>
      <c r="H201" s="301"/>
      <c r="I201" s="301"/>
      <c r="N201" s="301"/>
      <c r="P201" s="30" t="str">
        <f>IFERROR(INDEX('AIR (2)'!DI$5:DI$248,MATCH(N201,'AIR (2)'!DH$5:DH$248,0)),"")</f>
        <v/>
      </c>
      <c r="Q201" s="30"/>
      <c r="R201" s="30"/>
      <c r="S201" s="30"/>
      <c r="T201" s="30"/>
      <c r="U201" s="30"/>
      <c r="V201" s="30"/>
      <c r="W201" s="30"/>
      <c r="X201" s="30"/>
      <c r="Y201" s="30"/>
      <c r="Z201" s="30"/>
      <c r="AA201" s="30"/>
      <c r="AB201" s="30"/>
      <c r="AC201" s="30"/>
      <c r="AG201" s="301"/>
      <c r="AH201" s="301"/>
      <c r="AI201" s="301"/>
      <c r="AK201" s="333"/>
      <c r="AL201" s="334"/>
      <c r="AM201" s="308"/>
      <c r="AN201" s="301"/>
      <c r="AO201" s="301"/>
      <c r="AP201" s="301"/>
      <c r="AS201" s="301"/>
      <c r="AU201" s="301"/>
      <c r="AW201" s="301"/>
      <c r="AY201" s="301"/>
      <c r="BQ201" s="202" t="str">
        <f t="shared" si="12"/>
        <v/>
      </c>
      <c r="BR201" s="202" t="str">
        <f t="shared" si="14"/>
        <v/>
      </c>
      <c r="BS201" s="202" t="str">
        <f t="shared" si="14"/>
        <v/>
      </c>
      <c r="BW201"/>
      <c r="BY201"/>
      <c r="CY201" s="208">
        <f t="shared" si="13"/>
        <v>0</v>
      </c>
      <c r="CZ201" s="209" t="str">
        <f t="shared" si="15"/>
        <v/>
      </c>
      <c r="DA201" s="209" t="str">
        <f t="shared" si="15"/>
        <v/>
      </c>
      <c r="DB201" s="301"/>
    </row>
    <row r="202" spans="1:106" x14ac:dyDescent="0.3">
      <c r="A202" s="299"/>
      <c r="C202" s="301"/>
      <c r="D202" s="202"/>
      <c r="E202" s="301"/>
      <c r="G202" s="301"/>
      <c r="H202" s="301"/>
      <c r="I202" s="301"/>
      <c r="N202" s="301"/>
      <c r="P202" s="30" t="str">
        <f>IFERROR(INDEX('AIR (2)'!DI$5:DI$248,MATCH(N202,'AIR (2)'!DH$5:DH$248,0)),"")</f>
        <v/>
      </c>
      <c r="Q202" s="30"/>
      <c r="R202" s="30"/>
      <c r="S202" s="30"/>
      <c r="T202" s="30"/>
      <c r="U202" s="30"/>
      <c r="V202" s="30"/>
      <c r="W202" s="30"/>
      <c r="X202" s="30"/>
      <c r="Y202" s="30"/>
      <c r="Z202" s="30"/>
      <c r="AA202" s="30"/>
      <c r="AB202" s="30"/>
      <c r="AC202" s="30"/>
      <c r="AG202" s="301"/>
      <c r="AH202" s="301"/>
      <c r="AI202" s="301"/>
      <c r="AK202" s="333"/>
      <c r="AL202" s="334"/>
      <c r="AM202" s="308"/>
      <c r="AN202" s="301"/>
      <c r="AO202" s="301"/>
      <c r="AP202" s="301"/>
      <c r="AS202" s="301"/>
      <c r="AU202" s="301"/>
      <c r="AW202" s="301"/>
      <c r="AY202" s="301"/>
      <c r="BQ202" s="202" t="str">
        <f t="shared" si="12"/>
        <v/>
      </c>
      <c r="BR202" s="202" t="str">
        <f t="shared" si="14"/>
        <v/>
      </c>
      <c r="BS202" s="202" t="str">
        <f t="shared" si="14"/>
        <v/>
      </c>
      <c r="BW202"/>
      <c r="BY202"/>
      <c r="CY202" s="208">
        <f t="shared" si="13"/>
        <v>0</v>
      </c>
      <c r="CZ202" s="209" t="str">
        <f t="shared" si="15"/>
        <v/>
      </c>
      <c r="DA202" s="209" t="str">
        <f t="shared" si="15"/>
        <v/>
      </c>
      <c r="DB202" s="301"/>
    </row>
    <row r="203" spans="1:106" x14ac:dyDescent="0.3">
      <c r="A203" s="299"/>
      <c r="C203" s="301"/>
      <c r="D203" s="202"/>
      <c r="E203" s="301"/>
      <c r="G203" s="301"/>
      <c r="H203" s="301"/>
      <c r="I203" s="301"/>
      <c r="N203" s="301"/>
      <c r="P203" s="30" t="str">
        <f>IFERROR(INDEX('AIR (2)'!DI$5:DI$248,MATCH(N203,'AIR (2)'!DH$5:DH$248,0)),"")</f>
        <v/>
      </c>
      <c r="Q203" s="30"/>
      <c r="R203" s="30"/>
      <c r="S203" s="30"/>
      <c r="T203" s="30"/>
      <c r="U203" s="30"/>
      <c r="V203" s="30"/>
      <c r="W203" s="30"/>
      <c r="X203" s="30"/>
      <c r="Y203" s="30"/>
      <c r="Z203" s="30"/>
      <c r="AA203" s="30"/>
      <c r="AB203" s="30"/>
      <c r="AC203" s="30"/>
      <c r="AG203" s="301"/>
      <c r="AH203" s="301"/>
      <c r="AI203" s="301"/>
      <c r="AK203" s="333"/>
      <c r="AL203" s="334"/>
      <c r="AM203" s="308"/>
      <c r="AN203" s="301"/>
      <c r="AO203" s="301"/>
      <c r="AP203" s="301"/>
      <c r="AS203" s="301"/>
      <c r="AU203" s="301"/>
      <c r="AW203" s="301"/>
      <c r="AY203" s="301"/>
      <c r="BQ203" s="202" t="str">
        <f t="shared" si="12"/>
        <v/>
      </c>
      <c r="BR203" s="202" t="str">
        <f t="shared" si="14"/>
        <v/>
      </c>
      <c r="BS203" s="202" t="str">
        <f t="shared" si="14"/>
        <v/>
      </c>
      <c r="BW203"/>
      <c r="BY203"/>
      <c r="CY203" s="208">
        <f t="shared" si="13"/>
        <v>0</v>
      </c>
      <c r="CZ203" s="209" t="str">
        <f t="shared" si="15"/>
        <v/>
      </c>
      <c r="DA203" s="209" t="str">
        <f t="shared" si="15"/>
        <v/>
      </c>
      <c r="DB203" s="301"/>
    </row>
    <row r="204" spans="1:106" x14ac:dyDescent="0.3">
      <c r="A204" s="299"/>
      <c r="C204" s="301"/>
      <c r="D204" s="202"/>
      <c r="E204" s="301"/>
      <c r="G204" s="301"/>
      <c r="H204" s="301"/>
      <c r="I204" s="301"/>
      <c r="N204" s="301"/>
      <c r="P204" s="30" t="str">
        <f>IFERROR(INDEX('AIR (2)'!DI$5:DI$248,MATCH(N204,'AIR (2)'!DH$5:DH$248,0)),"")</f>
        <v/>
      </c>
      <c r="Q204" s="30"/>
      <c r="R204" s="30"/>
      <c r="S204" s="30"/>
      <c r="T204" s="30"/>
      <c r="U204" s="30"/>
      <c r="V204" s="30"/>
      <c r="W204" s="30"/>
      <c r="X204" s="30"/>
      <c r="Y204" s="30"/>
      <c r="Z204" s="30"/>
      <c r="AA204" s="30"/>
      <c r="AB204" s="30"/>
      <c r="AC204" s="30"/>
      <c r="AG204" s="301"/>
      <c r="AH204" s="301"/>
      <c r="AI204" s="301"/>
      <c r="AK204" s="333"/>
      <c r="AL204" s="334"/>
      <c r="AM204" s="308"/>
      <c r="AN204" s="301"/>
      <c r="AO204" s="301"/>
      <c r="AP204" s="301"/>
      <c r="AS204" s="301"/>
      <c r="AU204" s="301"/>
      <c r="AW204" s="301"/>
      <c r="AY204" s="301"/>
      <c r="BQ204" s="202" t="str">
        <f t="shared" si="12"/>
        <v/>
      </c>
      <c r="BR204" s="202" t="str">
        <f t="shared" si="14"/>
        <v/>
      </c>
      <c r="BS204" s="202" t="str">
        <f t="shared" si="14"/>
        <v/>
      </c>
      <c r="BW204"/>
      <c r="BY204"/>
      <c r="CY204" s="208">
        <f t="shared" si="13"/>
        <v>0</v>
      </c>
      <c r="CZ204" s="209" t="str">
        <f t="shared" si="15"/>
        <v/>
      </c>
      <c r="DA204" s="209" t="str">
        <f t="shared" si="15"/>
        <v/>
      </c>
      <c r="DB204" s="301"/>
    </row>
    <row r="205" spans="1:106" x14ac:dyDescent="0.3">
      <c r="A205" s="299"/>
      <c r="C205" s="301"/>
      <c r="D205" s="202"/>
      <c r="E205" s="301"/>
      <c r="G205" s="301"/>
      <c r="H205" s="301"/>
      <c r="I205" s="301"/>
      <c r="N205" s="301"/>
      <c r="P205" s="30" t="str">
        <f>IFERROR(INDEX('AIR (2)'!DI$5:DI$248,MATCH(N205,'AIR (2)'!DH$5:DH$248,0)),"")</f>
        <v/>
      </c>
      <c r="Q205" s="30"/>
      <c r="R205" s="30"/>
      <c r="S205" s="30"/>
      <c r="T205" s="30"/>
      <c r="U205" s="30"/>
      <c r="V205" s="30"/>
      <c r="W205" s="30"/>
      <c r="X205" s="30"/>
      <c r="Y205" s="30"/>
      <c r="Z205" s="30"/>
      <c r="AA205" s="30"/>
      <c r="AB205" s="30"/>
      <c r="AC205" s="30"/>
      <c r="AG205" s="301"/>
      <c r="AH205" s="301"/>
      <c r="AI205" s="301"/>
      <c r="AK205" s="333"/>
      <c r="AL205" s="334"/>
      <c r="AM205" s="308"/>
      <c r="AN205" s="301"/>
      <c r="AO205" s="301"/>
      <c r="AP205" s="301"/>
      <c r="AS205" s="301"/>
      <c r="AU205" s="301"/>
      <c r="AW205" s="301"/>
      <c r="AY205" s="301"/>
      <c r="BQ205" s="202" t="str">
        <f t="shared" si="12"/>
        <v/>
      </c>
      <c r="BR205" s="202" t="str">
        <f t="shared" si="14"/>
        <v/>
      </c>
      <c r="BS205" s="202" t="str">
        <f t="shared" si="14"/>
        <v/>
      </c>
      <c r="BW205"/>
      <c r="BY205"/>
      <c r="CY205" s="208">
        <f t="shared" si="13"/>
        <v>0</v>
      </c>
      <c r="CZ205" s="209" t="str">
        <f t="shared" si="15"/>
        <v/>
      </c>
      <c r="DA205" s="209" t="str">
        <f t="shared" si="15"/>
        <v/>
      </c>
      <c r="DB205" s="301"/>
    </row>
    <row r="206" spans="1:106" x14ac:dyDescent="0.3">
      <c r="A206" s="299"/>
      <c r="C206" s="301"/>
      <c r="D206" s="202"/>
      <c r="E206" s="301"/>
      <c r="G206" s="301"/>
      <c r="H206" s="301"/>
      <c r="I206" s="301"/>
      <c r="N206" s="301"/>
      <c r="P206" s="30" t="str">
        <f>IFERROR(INDEX('AIR (2)'!DI$5:DI$248,MATCH(N206,'AIR (2)'!DH$5:DH$248,0)),"")</f>
        <v/>
      </c>
      <c r="Q206" s="30"/>
      <c r="R206" s="30"/>
      <c r="S206" s="30"/>
      <c r="T206" s="30"/>
      <c r="U206" s="30"/>
      <c r="V206" s="30"/>
      <c r="W206" s="30"/>
      <c r="X206" s="30"/>
      <c r="Y206" s="30"/>
      <c r="Z206" s="30"/>
      <c r="AA206" s="30"/>
      <c r="AB206" s="30"/>
      <c r="AC206" s="30"/>
      <c r="AG206" s="301"/>
      <c r="AH206" s="301"/>
      <c r="AI206" s="301"/>
      <c r="AK206" s="333"/>
      <c r="AL206" s="334"/>
      <c r="AM206" s="308"/>
      <c r="AN206" s="301"/>
      <c r="AO206" s="301"/>
      <c r="AP206" s="301"/>
      <c r="AS206" s="301"/>
      <c r="AU206" s="301"/>
      <c r="AW206" s="301"/>
      <c r="AY206" s="301"/>
      <c r="BQ206" s="202" t="str">
        <f t="shared" si="12"/>
        <v/>
      </c>
      <c r="BR206" s="202" t="str">
        <f t="shared" si="14"/>
        <v/>
      </c>
      <c r="BS206" s="202" t="str">
        <f t="shared" si="14"/>
        <v/>
      </c>
      <c r="BW206"/>
      <c r="BY206"/>
      <c r="CY206" s="208">
        <f t="shared" si="13"/>
        <v>0</v>
      </c>
      <c r="CZ206" s="209" t="str">
        <f t="shared" si="15"/>
        <v/>
      </c>
      <c r="DA206" s="209" t="str">
        <f t="shared" si="15"/>
        <v/>
      </c>
      <c r="DB206" s="301"/>
    </row>
    <row r="207" spans="1:106" x14ac:dyDescent="0.3">
      <c r="A207" s="299"/>
      <c r="C207" s="301"/>
      <c r="D207" s="202"/>
      <c r="E207" s="301"/>
      <c r="G207" s="301"/>
      <c r="H207" s="301"/>
      <c r="I207" s="301"/>
      <c r="N207" s="301"/>
      <c r="P207" s="30" t="str">
        <f>IFERROR(INDEX('AIR (2)'!DI$5:DI$248,MATCH(N207,'AIR (2)'!DH$5:DH$248,0)),"")</f>
        <v/>
      </c>
      <c r="Q207" s="30"/>
      <c r="R207" s="30"/>
      <c r="S207" s="30"/>
      <c r="T207" s="30"/>
      <c r="U207" s="30"/>
      <c r="V207" s="30"/>
      <c r="W207" s="30"/>
      <c r="X207" s="30"/>
      <c r="Y207" s="30"/>
      <c r="Z207" s="30"/>
      <c r="AA207" s="30"/>
      <c r="AB207" s="30"/>
      <c r="AC207" s="30"/>
      <c r="AG207" s="301"/>
      <c r="AH207" s="301"/>
      <c r="AI207" s="301"/>
      <c r="AK207" s="333"/>
      <c r="AL207" s="334"/>
      <c r="AM207" s="308"/>
      <c r="AN207" s="301"/>
      <c r="AO207" s="301"/>
      <c r="AP207" s="301"/>
      <c r="AS207" s="301"/>
      <c r="AU207" s="301"/>
      <c r="AW207" s="301"/>
      <c r="AY207" s="301"/>
      <c r="BQ207" s="202" t="str">
        <f t="shared" si="12"/>
        <v/>
      </c>
      <c r="BR207" s="202" t="str">
        <f t="shared" si="14"/>
        <v/>
      </c>
      <c r="BS207" s="202" t="str">
        <f t="shared" si="14"/>
        <v/>
      </c>
      <c r="BW207"/>
      <c r="BY207"/>
      <c r="CY207" s="208">
        <f t="shared" si="13"/>
        <v>0</v>
      </c>
      <c r="CZ207" s="209" t="str">
        <f t="shared" si="15"/>
        <v/>
      </c>
      <c r="DA207" s="209" t="str">
        <f t="shared" si="15"/>
        <v/>
      </c>
      <c r="DB207" s="301"/>
    </row>
    <row r="208" spans="1:106" x14ac:dyDescent="0.3">
      <c r="A208" s="299"/>
      <c r="C208" s="301"/>
      <c r="D208" s="202"/>
      <c r="E208" s="301"/>
      <c r="G208" s="301"/>
      <c r="H208" s="301"/>
      <c r="I208" s="301"/>
      <c r="N208" s="301"/>
      <c r="P208" s="30" t="str">
        <f>IFERROR(INDEX('AIR (2)'!DI$5:DI$248,MATCH(N208,'AIR (2)'!DH$5:DH$248,0)),"")</f>
        <v/>
      </c>
      <c r="Q208" s="30"/>
      <c r="R208" s="30"/>
      <c r="S208" s="30"/>
      <c r="T208" s="30"/>
      <c r="U208" s="30"/>
      <c r="V208" s="30"/>
      <c r="W208" s="30"/>
      <c r="X208" s="30"/>
      <c r="Y208" s="30"/>
      <c r="Z208" s="30"/>
      <c r="AA208" s="30"/>
      <c r="AB208" s="30"/>
      <c r="AC208" s="30"/>
      <c r="AG208" s="301"/>
      <c r="AH208" s="301"/>
      <c r="AI208" s="301"/>
      <c r="AK208" s="333"/>
      <c r="AL208" s="334"/>
      <c r="AM208" s="308"/>
      <c r="AN208" s="301"/>
      <c r="AO208" s="301"/>
      <c r="AP208" s="301"/>
      <c r="AS208" s="301"/>
      <c r="AU208" s="301"/>
      <c r="AW208" s="301"/>
      <c r="AY208" s="301"/>
      <c r="BQ208" s="202" t="str">
        <f t="shared" si="12"/>
        <v/>
      </c>
      <c r="BR208" s="202" t="str">
        <f t="shared" si="14"/>
        <v/>
      </c>
      <c r="BS208" s="202" t="str">
        <f t="shared" si="14"/>
        <v/>
      </c>
      <c r="BW208"/>
      <c r="BY208"/>
      <c r="CY208" s="208">
        <f t="shared" si="13"/>
        <v>0</v>
      </c>
      <c r="CZ208" s="209" t="str">
        <f t="shared" si="15"/>
        <v/>
      </c>
      <c r="DA208" s="209" t="str">
        <f t="shared" si="15"/>
        <v/>
      </c>
      <c r="DB208" s="301"/>
    </row>
    <row r="209" spans="1:106" x14ac:dyDescent="0.3">
      <c r="A209" s="299"/>
      <c r="C209" s="301"/>
      <c r="D209" s="202"/>
      <c r="E209" s="301"/>
      <c r="G209" s="301"/>
      <c r="H209" s="301"/>
      <c r="I209" s="301"/>
      <c r="N209" s="301"/>
      <c r="P209" s="30" t="str">
        <f>IFERROR(INDEX('AIR (2)'!DI$5:DI$248,MATCH(N209,'AIR (2)'!DH$5:DH$248,0)),"")</f>
        <v/>
      </c>
      <c r="Q209" s="30"/>
      <c r="R209" s="30"/>
      <c r="S209" s="30"/>
      <c r="T209" s="30"/>
      <c r="U209" s="30"/>
      <c r="V209" s="30"/>
      <c r="W209" s="30"/>
      <c r="X209" s="30"/>
      <c r="Y209" s="30"/>
      <c r="Z209" s="30"/>
      <c r="AA209" s="30"/>
      <c r="AB209" s="30"/>
      <c r="AC209" s="30"/>
      <c r="AG209" s="301"/>
      <c r="AH209" s="301"/>
      <c r="AI209" s="301"/>
      <c r="AK209" s="333"/>
      <c r="AL209" s="334"/>
      <c r="AM209" s="308"/>
      <c r="AN209" s="301"/>
      <c r="AO209" s="301"/>
      <c r="AP209" s="301"/>
      <c r="AS209" s="301"/>
      <c r="AU209" s="301"/>
      <c r="AW209" s="301"/>
      <c r="AY209" s="301"/>
      <c r="BQ209" s="202" t="str">
        <f t="shared" si="12"/>
        <v/>
      </c>
      <c r="BR209" s="202" t="str">
        <f t="shared" si="14"/>
        <v/>
      </c>
      <c r="BS209" s="202" t="str">
        <f t="shared" si="14"/>
        <v/>
      </c>
      <c r="BW209"/>
      <c r="BY209"/>
      <c r="CY209" s="208">
        <f t="shared" si="13"/>
        <v>0</v>
      </c>
      <c r="CZ209" s="209" t="str">
        <f t="shared" si="15"/>
        <v/>
      </c>
      <c r="DA209" s="209" t="str">
        <f t="shared" si="15"/>
        <v/>
      </c>
      <c r="DB209" s="301"/>
    </row>
    <row r="210" spans="1:106" x14ac:dyDescent="0.3">
      <c r="A210" s="299"/>
      <c r="C210" s="301"/>
      <c r="D210" s="202"/>
      <c r="E210" s="301"/>
      <c r="G210" s="301"/>
      <c r="H210" s="301"/>
      <c r="I210" s="301"/>
      <c r="N210" s="301"/>
      <c r="P210" s="30" t="str">
        <f>IFERROR(INDEX('AIR (2)'!DI$5:DI$248,MATCH(N210,'AIR (2)'!DH$5:DH$248,0)),"")</f>
        <v/>
      </c>
      <c r="Q210" s="30"/>
      <c r="R210" s="30"/>
      <c r="S210" s="30"/>
      <c r="T210" s="30"/>
      <c r="U210" s="30"/>
      <c r="V210" s="30"/>
      <c r="W210" s="30"/>
      <c r="X210" s="30"/>
      <c r="Y210" s="30"/>
      <c r="Z210" s="30"/>
      <c r="AA210" s="30"/>
      <c r="AB210" s="30"/>
      <c r="AC210" s="30"/>
      <c r="AG210" s="301"/>
      <c r="AH210" s="301"/>
      <c r="AI210" s="301"/>
      <c r="AK210" s="333"/>
      <c r="AL210" s="334"/>
      <c r="AM210" s="308"/>
      <c r="AN210" s="301"/>
      <c r="AO210" s="301"/>
      <c r="AP210" s="301"/>
      <c r="AS210" s="301"/>
      <c r="AU210" s="301"/>
      <c r="AW210" s="301"/>
      <c r="AY210" s="301"/>
      <c r="BQ210" s="202" t="str">
        <f t="shared" si="12"/>
        <v/>
      </c>
      <c r="BR210" s="202" t="str">
        <f t="shared" si="14"/>
        <v/>
      </c>
      <c r="BS210" s="202" t="str">
        <f t="shared" si="14"/>
        <v/>
      </c>
      <c r="BW210"/>
      <c r="BY210"/>
      <c r="CY210" s="208">
        <f t="shared" si="13"/>
        <v>0</v>
      </c>
      <c r="CZ210" s="209" t="str">
        <f t="shared" si="15"/>
        <v/>
      </c>
      <c r="DA210" s="209" t="str">
        <f t="shared" si="15"/>
        <v/>
      </c>
      <c r="DB210" s="301"/>
    </row>
    <row r="211" spans="1:106" x14ac:dyDescent="0.3">
      <c r="A211" s="299"/>
      <c r="C211" s="301"/>
      <c r="D211" s="202"/>
      <c r="E211" s="301"/>
      <c r="G211" s="301"/>
      <c r="H211" s="301"/>
      <c r="I211" s="301"/>
      <c r="N211" s="301"/>
      <c r="P211" s="30" t="str">
        <f>IFERROR(INDEX('AIR (2)'!DI$5:DI$248,MATCH(N211,'AIR (2)'!DH$5:DH$248,0)),"")</f>
        <v/>
      </c>
      <c r="Q211" s="30"/>
      <c r="R211" s="30"/>
      <c r="S211" s="30"/>
      <c r="T211" s="30"/>
      <c r="U211" s="30"/>
      <c r="V211" s="30"/>
      <c r="W211" s="30"/>
      <c r="X211" s="30"/>
      <c r="Y211" s="30"/>
      <c r="Z211" s="30"/>
      <c r="AA211" s="30"/>
      <c r="AB211" s="30"/>
      <c r="AC211" s="30"/>
      <c r="AG211" s="301"/>
      <c r="AH211" s="301"/>
      <c r="AI211" s="301"/>
      <c r="AK211" s="333"/>
      <c r="AL211" s="334"/>
      <c r="AM211" s="308"/>
      <c r="AN211" s="301"/>
      <c r="AO211" s="301"/>
      <c r="AP211" s="301"/>
      <c r="AS211" s="301"/>
      <c r="AU211" s="301"/>
      <c r="AW211" s="301"/>
      <c r="AY211" s="301"/>
      <c r="BQ211" s="202" t="str">
        <f t="shared" si="12"/>
        <v/>
      </c>
      <c r="BR211" s="202" t="str">
        <f t="shared" si="14"/>
        <v/>
      </c>
      <c r="BS211" s="202" t="str">
        <f t="shared" si="14"/>
        <v/>
      </c>
      <c r="BW211"/>
      <c r="BY211"/>
      <c r="CY211" s="208">
        <f t="shared" si="13"/>
        <v>0</v>
      </c>
      <c r="CZ211" s="209" t="str">
        <f t="shared" si="15"/>
        <v/>
      </c>
      <c r="DA211" s="209" t="str">
        <f t="shared" si="15"/>
        <v/>
      </c>
      <c r="DB211" s="301"/>
    </row>
    <row r="212" spans="1:106" x14ac:dyDescent="0.3">
      <c r="A212" s="299"/>
      <c r="C212" s="301"/>
      <c r="D212" s="202"/>
      <c r="E212" s="301"/>
      <c r="G212" s="301"/>
      <c r="H212" s="301"/>
      <c r="I212" s="301"/>
      <c r="N212" s="301"/>
      <c r="P212" s="30" t="str">
        <f>IFERROR(INDEX('AIR (2)'!DI$5:DI$248,MATCH(N212,'AIR (2)'!DH$5:DH$248,0)),"")</f>
        <v/>
      </c>
      <c r="Q212" s="30"/>
      <c r="R212" s="30"/>
      <c r="S212" s="30"/>
      <c r="T212" s="30"/>
      <c r="U212" s="30"/>
      <c r="V212" s="30"/>
      <c r="W212" s="30"/>
      <c r="X212" s="30"/>
      <c r="Y212" s="30"/>
      <c r="Z212" s="30"/>
      <c r="AA212" s="30"/>
      <c r="AB212" s="30"/>
      <c r="AC212" s="30"/>
      <c r="AG212" s="301"/>
      <c r="AH212" s="301"/>
      <c r="AI212" s="301"/>
      <c r="AK212" s="333"/>
      <c r="AL212" s="334"/>
      <c r="AM212" s="308"/>
      <c r="AN212" s="301"/>
      <c r="AO212" s="301"/>
      <c r="AP212" s="301"/>
      <c r="AS212" s="301"/>
      <c r="AU212" s="301"/>
      <c r="AW212" s="301"/>
      <c r="AY212" s="301"/>
      <c r="BQ212" s="202" t="str">
        <f t="shared" si="12"/>
        <v/>
      </c>
      <c r="BR212" s="202" t="str">
        <f t="shared" si="14"/>
        <v/>
      </c>
      <c r="BS212" s="202" t="str">
        <f t="shared" si="14"/>
        <v/>
      </c>
      <c r="BW212"/>
      <c r="BY212"/>
      <c r="CY212" s="208">
        <f t="shared" si="13"/>
        <v>0</v>
      </c>
      <c r="CZ212" s="209" t="str">
        <f t="shared" si="15"/>
        <v/>
      </c>
      <c r="DA212" s="209" t="str">
        <f t="shared" si="15"/>
        <v/>
      </c>
      <c r="DB212" s="301"/>
    </row>
    <row r="213" spans="1:106" x14ac:dyDescent="0.3">
      <c r="A213" s="299"/>
      <c r="C213" s="301"/>
      <c r="D213" s="202"/>
      <c r="E213" s="301"/>
      <c r="G213" s="301"/>
      <c r="H213" s="301"/>
      <c r="I213" s="301"/>
      <c r="N213" s="301"/>
      <c r="P213" s="30" t="str">
        <f>IFERROR(INDEX('AIR (2)'!DI$5:DI$248,MATCH(N213,'AIR (2)'!DH$5:DH$248,0)),"")</f>
        <v/>
      </c>
      <c r="Q213" s="30"/>
      <c r="R213" s="30"/>
      <c r="S213" s="30"/>
      <c r="T213" s="30"/>
      <c r="U213" s="30"/>
      <c r="V213" s="30"/>
      <c r="W213" s="30"/>
      <c r="X213" s="30"/>
      <c r="Y213" s="30"/>
      <c r="Z213" s="30"/>
      <c r="AA213" s="30"/>
      <c r="AB213" s="30"/>
      <c r="AC213" s="30"/>
      <c r="AG213" s="301"/>
      <c r="AH213" s="301"/>
      <c r="AI213" s="301"/>
      <c r="AK213" s="333"/>
      <c r="AL213" s="334"/>
      <c r="AM213" s="308"/>
      <c r="AN213" s="301"/>
      <c r="AO213" s="301"/>
      <c r="AP213" s="301"/>
      <c r="AS213" s="301"/>
      <c r="AU213" s="301"/>
      <c r="AW213" s="301"/>
      <c r="AY213" s="301"/>
      <c r="BQ213" s="202" t="str">
        <f t="shared" si="12"/>
        <v/>
      </c>
      <c r="BR213" s="202" t="str">
        <f t="shared" si="14"/>
        <v/>
      </c>
      <c r="BS213" s="202" t="str">
        <f t="shared" si="14"/>
        <v/>
      </c>
      <c r="BW213"/>
      <c r="BY213"/>
      <c r="CY213" s="208">
        <f t="shared" si="13"/>
        <v>0</v>
      </c>
      <c r="CZ213" s="209" t="str">
        <f t="shared" si="15"/>
        <v/>
      </c>
      <c r="DA213" s="209" t="str">
        <f t="shared" si="15"/>
        <v/>
      </c>
      <c r="DB213" s="301"/>
    </row>
    <row r="214" spans="1:106" x14ac:dyDescent="0.3">
      <c r="A214" s="299"/>
      <c r="C214" s="301"/>
      <c r="D214" s="202"/>
      <c r="E214" s="301"/>
      <c r="G214" s="301"/>
      <c r="H214" s="301"/>
      <c r="I214" s="301"/>
      <c r="N214" s="301"/>
      <c r="P214" s="30" t="str">
        <f>IFERROR(INDEX('AIR (2)'!DI$5:DI$248,MATCH(N214,'AIR (2)'!DH$5:DH$248,0)),"")</f>
        <v/>
      </c>
      <c r="Q214" s="30"/>
      <c r="R214" s="30"/>
      <c r="S214" s="30"/>
      <c r="T214" s="30"/>
      <c r="U214" s="30"/>
      <c r="V214" s="30"/>
      <c r="W214" s="30"/>
      <c r="X214" s="30"/>
      <c r="Y214" s="30"/>
      <c r="Z214" s="30"/>
      <c r="AA214" s="30"/>
      <c r="AB214" s="30"/>
      <c r="AC214" s="30"/>
      <c r="AG214" s="301"/>
      <c r="AH214" s="301"/>
      <c r="AI214" s="301"/>
      <c r="AK214" s="333"/>
      <c r="AL214" s="334"/>
      <c r="AM214" s="308"/>
      <c r="AN214" s="301"/>
      <c r="AO214" s="301"/>
      <c r="AP214" s="301"/>
      <c r="AS214" s="301"/>
      <c r="AU214" s="301"/>
      <c r="AW214" s="301"/>
      <c r="AY214" s="301"/>
      <c r="BQ214" s="202" t="str">
        <f t="shared" si="12"/>
        <v/>
      </c>
      <c r="BR214" s="202" t="str">
        <f t="shared" si="14"/>
        <v/>
      </c>
      <c r="BS214" s="202" t="str">
        <f t="shared" si="14"/>
        <v/>
      </c>
      <c r="BW214"/>
      <c r="BY214"/>
      <c r="CY214" s="208">
        <f t="shared" si="13"/>
        <v>0</v>
      </c>
      <c r="CZ214" s="209" t="str">
        <f t="shared" si="15"/>
        <v/>
      </c>
      <c r="DA214" s="209" t="str">
        <f t="shared" si="15"/>
        <v/>
      </c>
      <c r="DB214" s="301"/>
    </row>
    <row r="215" spans="1:106" x14ac:dyDescent="0.3">
      <c r="A215" s="299"/>
      <c r="C215" s="301"/>
      <c r="D215" s="202"/>
      <c r="E215" s="301"/>
      <c r="G215" s="301"/>
      <c r="H215" s="301"/>
      <c r="I215" s="301"/>
      <c r="N215" s="301"/>
      <c r="P215" s="30" t="str">
        <f>IFERROR(INDEX('AIR (2)'!DI$5:DI$248,MATCH(N215,'AIR (2)'!DH$5:DH$248,0)),"")</f>
        <v/>
      </c>
      <c r="Q215" s="30"/>
      <c r="R215" s="30"/>
      <c r="S215" s="30"/>
      <c r="T215" s="30"/>
      <c r="U215" s="30"/>
      <c r="V215" s="30"/>
      <c r="W215" s="30"/>
      <c r="X215" s="30"/>
      <c r="Y215" s="30"/>
      <c r="Z215" s="30"/>
      <c r="AA215" s="30"/>
      <c r="AB215" s="30"/>
      <c r="AC215" s="30"/>
      <c r="AG215" s="301"/>
      <c r="AH215" s="301"/>
      <c r="AI215" s="301"/>
      <c r="AK215" s="333"/>
      <c r="AL215" s="334"/>
      <c r="AM215" s="308"/>
      <c r="AN215" s="301"/>
      <c r="AO215" s="301"/>
      <c r="AP215" s="301"/>
      <c r="AS215" s="301"/>
      <c r="AU215" s="301"/>
      <c r="AW215" s="301"/>
      <c r="AY215" s="301"/>
      <c r="BQ215" s="202" t="str">
        <f t="shared" si="12"/>
        <v/>
      </c>
      <c r="BR215" s="202" t="str">
        <f t="shared" si="14"/>
        <v/>
      </c>
      <c r="BS215" s="202" t="str">
        <f t="shared" si="14"/>
        <v/>
      </c>
      <c r="BW215"/>
      <c r="BY215"/>
      <c r="CY215" s="208">
        <f t="shared" si="13"/>
        <v>0</v>
      </c>
      <c r="CZ215" s="209" t="str">
        <f t="shared" si="15"/>
        <v/>
      </c>
      <c r="DA215" s="209" t="str">
        <f t="shared" si="15"/>
        <v/>
      </c>
      <c r="DB215" s="301"/>
    </row>
    <row r="216" spans="1:106" x14ac:dyDescent="0.3">
      <c r="A216" s="299"/>
      <c r="C216" s="301"/>
      <c r="D216" s="202"/>
      <c r="E216" s="301"/>
      <c r="G216" s="301"/>
      <c r="H216" s="301"/>
      <c r="I216" s="301"/>
      <c r="N216" s="301"/>
      <c r="P216" s="30" t="str">
        <f>IFERROR(INDEX('AIR (2)'!DI$5:DI$248,MATCH(N216,'AIR (2)'!DH$5:DH$248,0)),"")</f>
        <v/>
      </c>
      <c r="Q216" s="30"/>
      <c r="R216" s="30"/>
      <c r="S216" s="30"/>
      <c r="T216" s="30"/>
      <c r="U216" s="30"/>
      <c r="V216" s="30"/>
      <c r="W216" s="30"/>
      <c r="X216" s="30"/>
      <c r="Y216" s="30"/>
      <c r="Z216" s="30"/>
      <c r="AA216" s="30"/>
      <c r="AB216" s="30"/>
      <c r="AC216" s="30"/>
      <c r="AG216" s="301"/>
      <c r="AH216" s="301"/>
      <c r="AI216" s="301"/>
      <c r="AK216" s="333"/>
      <c r="AL216" s="334"/>
      <c r="AM216" s="308"/>
      <c r="AN216" s="301"/>
      <c r="AO216" s="301"/>
      <c r="AP216" s="301"/>
      <c r="AS216" s="301"/>
      <c r="AU216" s="301"/>
      <c r="AW216" s="301"/>
      <c r="AY216" s="301"/>
      <c r="BQ216" s="202" t="str">
        <f t="shared" si="12"/>
        <v/>
      </c>
      <c r="BR216" s="202" t="str">
        <f t="shared" si="14"/>
        <v/>
      </c>
      <c r="BS216" s="202" t="str">
        <f t="shared" si="14"/>
        <v/>
      </c>
      <c r="BW216"/>
      <c r="BY216"/>
      <c r="CY216" s="208">
        <f t="shared" si="13"/>
        <v>0</v>
      </c>
      <c r="CZ216" s="209" t="str">
        <f t="shared" si="15"/>
        <v/>
      </c>
      <c r="DA216" s="209" t="str">
        <f t="shared" si="15"/>
        <v/>
      </c>
      <c r="DB216" s="301"/>
    </row>
    <row r="217" spans="1:106" x14ac:dyDescent="0.3">
      <c r="A217" s="299"/>
      <c r="C217" s="301"/>
      <c r="D217" s="202"/>
      <c r="E217" s="301"/>
      <c r="G217" s="301"/>
      <c r="H217" s="301"/>
      <c r="I217" s="301"/>
      <c r="N217" s="301"/>
      <c r="P217" s="30" t="str">
        <f>IFERROR(INDEX('AIR (2)'!DI$5:DI$248,MATCH(N217,'AIR (2)'!DH$5:DH$248,0)),"")</f>
        <v/>
      </c>
      <c r="Q217" s="30"/>
      <c r="R217" s="30"/>
      <c r="S217" s="30"/>
      <c r="T217" s="30"/>
      <c r="U217" s="30"/>
      <c r="V217" s="30"/>
      <c r="W217" s="30"/>
      <c r="X217" s="30"/>
      <c r="Y217" s="30"/>
      <c r="Z217" s="30"/>
      <c r="AA217" s="30"/>
      <c r="AB217" s="30"/>
      <c r="AC217" s="30"/>
      <c r="AG217" s="301"/>
      <c r="AH217" s="301"/>
      <c r="AI217" s="301"/>
      <c r="AK217" s="333"/>
      <c r="AL217" s="334"/>
      <c r="AM217" s="308"/>
      <c r="AN217" s="301"/>
      <c r="AO217" s="301"/>
      <c r="AP217" s="301"/>
      <c r="AS217" s="301"/>
      <c r="AU217" s="301"/>
      <c r="AW217" s="301"/>
      <c r="AY217" s="301"/>
      <c r="BQ217" s="202" t="str">
        <f t="shared" si="12"/>
        <v/>
      </c>
      <c r="BR217" s="202" t="str">
        <f t="shared" si="14"/>
        <v/>
      </c>
      <c r="BS217" s="202" t="str">
        <f t="shared" si="14"/>
        <v/>
      </c>
      <c r="BW217"/>
      <c r="BY217"/>
      <c r="CY217" s="208">
        <f t="shared" si="13"/>
        <v>0</v>
      </c>
      <c r="CZ217" s="209" t="str">
        <f t="shared" si="15"/>
        <v/>
      </c>
      <c r="DA217" s="209" t="str">
        <f t="shared" si="15"/>
        <v/>
      </c>
      <c r="DB217" s="301"/>
    </row>
    <row r="218" spans="1:106" x14ac:dyDescent="0.3">
      <c r="A218" s="299"/>
      <c r="C218" s="301"/>
      <c r="D218" s="202"/>
      <c r="E218" s="301"/>
      <c r="G218" s="301"/>
      <c r="H218" s="301"/>
      <c r="I218" s="301"/>
      <c r="N218" s="301"/>
      <c r="P218" s="30" t="str">
        <f>IFERROR(INDEX('AIR (2)'!DI$5:DI$248,MATCH(N218,'AIR (2)'!DH$5:DH$248,0)),"")</f>
        <v/>
      </c>
      <c r="Q218" s="30"/>
      <c r="R218" s="30"/>
      <c r="S218" s="30"/>
      <c r="T218" s="30"/>
      <c r="U218" s="30"/>
      <c r="V218" s="30"/>
      <c r="W218" s="30"/>
      <c r="X218" s="30"/>
      <c r="Y218" s="30"/>
      <c r="Z218" s="30"/>
      <c r="AA218" s="30"/>
      <c r="AB218" s="30"/>
      <c r="AC218" s="30"/>
      <c r="AG218" s="301"/>
      <c r="AH218" s="301"/>
      <c r="AI218" s="301"/>
      <c r="AK218" s="333"/>
      <c r="AL218" s="334"/>
      <c r="AM218" s="308"/>
      <c r="AN218" s="301"/>
      <c r="AO218" s="301"/>
      <c r="AP218" s="301"/>
      <c r="AS218" s="301"/>
      <c r="AU218" s="301"/>
      <c r="AW218" s="301"/>
      <c r="AY218" s="301"/>
      <c r="BQ218" s="202" t="str">
        <f t="shared" si="12"/>
        <v/>
      </c>
      <c r="BR218" s="202" t="str">
        <f t="shared" si="14"/>
        <v/>
      </c>
      <c r="BS218" s="202" t="str">
        <f t="shared" si="14"/>
        <v/>
      </c>
      <c r="BW218"/>
      <c r="BY218"/>
      <c r="CY218" s="208">
        <f t="shared" si="13"/>
        <v>0</v>
      </c>
      <c r="CZ218" s="209" t="str">
        <f t="shared" si="15"/>
        <v/>
      </c>
      <c r="DA218" s="209" t="str">
        <f t="shared" si="15"/>
        <v/>
      </c>
      <c r="DB218" s="301"/>
    </row>
    <row r="219" spans="1:106" x14ac:dyDescent="0.3">
      <c r="A219" s="299"/>
      <c r="C219" s="301"/>
      <c r="D219" s="202"/>
      <c r="E219" s="301"/>
      <c r="G219" s="301"/>
      <c r="H219" s="301"/>
      <c r="I219" s="301"/>
      <c r="N219" s="301"/>
      <c r="P219" s="30" t="str">
        <f>IFERROR(INDEX('AIR (2)'!DI$5:DI$248,MATCH(N219,'AIR (2)'!DH$5:DH$248,0)),"")</f>
        <v/>
      </c>
      <c r="Q219" s="30"/>
      <c r="R219" s="30"/>
      <c r="S219" s="30"/>
      <c r="T219" s="30"/>
      <c r="U219" s="30"/>
      <c r="V219" s="30"/>
      <c r="W219" s="30"/>
      <c r="X219" s="30"/>
      <c r="Y219" s="30"/>
      <c r="Z219" s="30"/>
      <c r="AA219" s="30"/>
      <c r="AB219" s="30"/>
      <c r="AC219" s="30"/>
      <c r="AG219" s="301"/>
      <c r="AH219" s="301"/>
      <c r="AI219" s="301"/>
      <c r="AK219" s="333"/>
      <c r="AL219" s="334"/>
      <c r="AM219" s="308"/>
      <c r="AN219" s="301"/>
      <c r="AO219" s="301"/>
      <c r="AP219" s="301"/>
      <c r="AS219" s="301"/>
      <c r="AU219" s="301"/>
      <c r="AW219" s="301"/>
      <c r="AY219" s="301"/>
      <c r="BQ219" s="202" t="str">
        <f t="shared" si="12"/>
        <v/>
      </c>
      <c r="BR219" s="202" t="str">
        <f t="shared" si="14"/>
        <v/>
      </c>
      <c r="BS219" s="202" t="str">
        <f t="shared" si="14"/>
        <v/>
      </c>
      <c r="BW219"/>
      <c r="BY219"/>
      <c r="CY219" s="208">
        <f t="shared" si="13"/>
        <v>0</v>
      </c>
      <c r="CZ219" s="209" t="str">
        <f t="shared" si="15"/>
        <v/>
      </c>
      <c r="DA219" s="209" t="str">
        <f t="shared" si="15"/>
        <v/>
      </c>
      <c r="DB219" s="301"/>
    </row>
    <row r="220" spans="1:106" x14ac:dyDescent="0.3">
      <c r="A220" s="299"/>
      <c r="C220" s="301"/>
      <c r="D220" s="202"/>
      <c r="E220" s="301"/>
      <c r="G220" s="301"/>
      <c r="H220" s="301"/>
      <c r="I220" s="301"/>
      <c r="N220" s="301"/>
      <c r="P220" s="30" t="str">
        <f>IFERROR(INDEX('AIR (2)'!DI$5:DI$248,MATCH(N220,'AIR (2)'!DH$5:DH$248,0)),"")</f>
        <v/>
      </c>
      <c r="Q220" s="30"/>
      <c r="R220" s="30"/>
      <c r="S220" s="30"/>
      <c r="T220" s="30"/>
      <c r="U220" s="30"/>
      <c r="V220" s="30"/>
      <c r="W220" s="30"/>
      <c r="X220" s="30"/>
      <c r="Y220" s="30"/>
      <c r="Z220" s="30"/>
      <c r="AA220" s="30"/>
      <c r="AB220" s="30"/>
      <c r="AC220" s="30"/>
      <c r="AG220" s="301"/>
      <c r="AH220" s="301"/>
      <c r="AI220" s="301"/>
      <c r="AK220" s="333"/>
      <c r="AL220" s="334"/>
      <c r="AM220" s="308"/>
      <c r="AN220" s="301"/>
      <c r="AO220" s="301"/>
      <c r="AP220" s="301"/>
      <c r="AS220" s="301"/>
      <c r="AU220" s="301"/>
      <c r="AW220" s="301"/>
      <c r="AY220" s="301"/>
      <c r="BQ220" s="202" t="str">
        <f t="shared" si="12"/>
        <v/>
      </c>
      <c r="BR220" s="202" t="str">
        <f t="shared" si="14"/>
        <v/>
      </c>
      <c r="BS220" s="202" t="str">
        <f t="shared" si="14"/>
        <v/>
      </c>
      <c r="BW220"/>
      <c r="BY220"/>
      <c r="CY220" s="208">
        <f t="shared" si="13"/>
        <v>0</v>
      </c>
      <c r="CZ220" s="209" t="str">
        <f t="shared" si="15"/>
        <v/>
      </c>
      <c r="DA220" s="209" t="str">
        <f t="shared" si="15"/>
        <v/>
      </c>
      <c r="DB220" s="301"/>
    </row>
    <row r="221" spans="1:106" x14ac:dyDescent="0.3">
      <c r="A221" s="299"/>
      <c r="C221" s="301"/>
      <c r="D221" s="202"/>
      <c r="E221" s="301"/>
      <c r="G221" s="301"/>
      <c r="H221" s="301"/>
      <c r="I221" s="301"/>
      <c r="N221" s="301"/>
      <c r="P221" s="30" t="str">
        <f>IFERROR(INDEX('AIR (2)'!DI$5:DI$248,MATCH(N221,'AIR (2)'!DH$5:DH$248,0)),"")</f>
        <v/>
      </c>
      <c r="Q221" s="30"/>
      <c r="R221" s="30"/>
      <c r="S221" s="30"/>
      <c r="T221" s="30"/>
      <c r="U221" s="30"/>
      <c r="V221" s="30"/>
      <c r="W221" s="30"/>
      <c r="X221" s="30"/>
      <c r="Y221" s="30"/>
      <c r="Z221" s="30"/>
      <c r="AA221" s="30"/>
      <c r="AB221" s="30"/>
      <c r="AC221" s="30"/>
      <c r="AG221" s="301"/>
      <c r="AH221" s="301"/>
      <c r="AI221" s="301"/>
      <c r="AK221" s="333"/>
      <c r="AL221" s="334"/>
      <c r="AM221" s="308"/>
      <c r="AN221" s="301"/>
      <c r="AO221" s="301"/>
      <c r="AP221" s="301"/>
      <c r="AS221" s="301"/>
      <c r="AU221" s="301"/>
      <c r="AW221" s="301"/>
      <c r="AY221" s="301"/>
      <c r="BQ221" s="202" t="str">
        <f t="shared" si="12"/>
        <v/>
      </c>
      <c r="BR221" s="202" t="str">
        <f t="shared" si="14"/>
        <v/>
      </c>
      <c r="BS221" s="202" t="str">
        <f t="shared" si="14"/>
        <v/>
      </c>
      <c r="BW221"/>
      <c r="BY221"/>
      <c r="CY221" s="208">
        <f t="shared" si="13"/>
        <v>0</v>
      </c>
      <c r="CZ221" s="209" t="str">
        <f t="shared" si="15"/>
        <v/>
      </c>
      <c r="DA221" s="209" t="str">
        <f t="shared" si="15"/>
        <v/>
      </c>
      <c r="DB221" s="301"/>
    </row>
    <row r="222" spans="1:106" x14ac:dyDescent="0.3">
      <c r="A222" s="299"/>
      <c r="C222" s="301"/>
      <c r="D222" s="202"/>
      <c r="E222" s="301"/>
      <c r="G222" s="301"/>
      <c r="H222" s="301"/>
      <c r="I222" s="301"/>
      <c r="N222" s="301"/>
      <c r="P222" s="30" t="str">
        <f>IFERROR(INDEX('AIR (2)'!DI$5:DI$248,MATCH(N222,'AIR (2)'!DH$5:DH$248,0)),"")</f>
        <v/>
      </c>
      <c r="Q222" s="30"/>
      <c r="R222" s="30"/>
      <c r="S222" s="30"/>
      <c r="T222" s="30"/>
      <c r="U222" s="30"/>
      <c r="V222" s="30"/>
      <c r="W222" s="30"/>
      <c r="X222" s="30"/>
      <c r="Y222" s="30"/>
      <c r="Z222" s="30"/>
      <c r="AA222" s="30"/>
      <c r="AB222" s="30"/>
      <c r="AC222" s="30"/>
      <c r="AG222" s="301"/>
      <c r="AH222" s="301"/>
      <c r="AI222" s="301"/>
      <c r="AK222" s="333"/>
      <c r="AL222" s="334"/>
      <c r="AM222" s="308"/>
      <c r="AN222" s="301"/>
      <c r="AO222" s="301"/>
      <c r="AP222" s="301"/>
      <c r="AS222" s="301"/>
      <c r="AU222" s="301"/>
      <c r="AW222" s="301"/>
      <c r="AY222" s="301"/>
      <c r="BQ222" s="202" t="str">
        <f t="shared" si="12"/>
        <v/>
      </c>
      <c r="BR222" s="202" t="str">
        <f t="shared" si="14"/>
        <v/>
      </c>
      <c r="BS222" s="202" t="str">
        <f t="shared" si="14"/>
        <v/>
      </c>
      <c r="BW222"/>
      <c r="BY222"/>
      <c r="CY222" s="208">
        <f t="shared" si="13"/>
        <v>0</v>
      </c>
      <c r="CZ222" s="209" t="str">
        <f t="shared" si="15"/>
        <v/>
      </c>
      <c r="DA222" s="209" t="str">
        <f t="shared" si="15"/>
        <v/>
      </c>
      <c r="DB222" s="301"/>
    </row>
    <row r="223" spans="1:106" x14ac:dyDescent="0.3">
      <c r="A223" s="299"/>
      <c r="C223" s="301"/>
      <c r="D223" s="202"/>
      <c r="E223" s="301"/>
      <c r="G223" s="301"/>
      <c r="H223" s="301"/>
      <c r="I223" s="301"/>
      <c r="N223" s="301"/>
      <c r="P223" s="30" t="str">
        <f>IFERROR(INDEX('AIR (2)'!DI$5:DI$248,MATCH(N223,'AIR (2)'!DH$5:DH$248,0)),"")</f>
        <v/>
      </c>
      <c r="Q223" s="30"/>
      <c r="R223" s="30"/>
      <c r="S223" s="30"/>
      <c r="T223" s="30"/>
      <c r="U223" s="30"/>
      <c r="V223" s="30"/>
      <c r="W223" s="30"/>
      <c r="X223" s="30"/>
      <c r="Y223" s="30"/>
      <c r="Z223" s="30"/>
      <c r="AA223" s="30"/>
      <c r="AB223" s="30"/>
      <c r="AC223" s="30"/>
      <c r="AG223" s="301"/>
      <c r="AH223" s="301"/>
      <c r="AI223" s="301"/>
      <c r="AK223" s="333"/>
      <c r="AL223" s="334"/>
      <c r="AM223" s="308"/>
      <c r="AN223" s="301"/>
      <c r="AO223" s="301"/>
      <c r="AP223" s="301"/>
      <c r="AS223" s="301"/>
      <c r="AU223" s="301"/>
      <c r="AW223" s="301"/>
      <c r="AY223" s="301"/>
      <c r="BQ223" s="202" t="str">
        <f t="shared" si="12"/>
        <v/>
      </c>
      <c r="BR223" s="202" t="str">
        <f t="shared" si="14"/>
        <v/>
      </c>
      <c r="BS223" s="202" t="str">
        <f t="shared" si="14"/>
        <v/>
      </c>
      <c r="BW223"/>
      <c r="BY223"/>
      <c r="CY223" s="208">
        <f t="shared" si="13"/>
        <v>0</v>
      </c>
      <c r="CZ223" s="209" t="str">
        <f t="shared" si="15"/>
        <v/>
      </c>
      <c r="DA223" s="209" t="str">
        <f t="shared" si="15"/>
        <v/>
      </c>
      <c r="DB223" s="301"/>
    </row>
    <row r="224" spans="1:106" x14ac:dyDescent="0.3">
      <c r="A224" s="299"/>
      <c r="C224" s="301"/>
      <c r="D224" s="202"/>
      <c r="E224" s="301"/>
      <c r="G224" s="301"/>
      <c r="H224" s="301"/>
      <c r="I224" s="301"/>
      <c r="N224" s="301"/>
      <c r="P224" s="30" t="str">
        <f>IFERROR(INDEX('AIR (2)'!DI$5:DI$248,MATCH(N224,'AIR (2)'!DH$5:DH$248,0)),"")</f>
        <v/>
      </c>
      <c r="Q224" s="30"/>
      <c r="R224" s="30"/>
      <c r="S224" s="30"/>
      <c r="T224" s="30"/>
      <c r="U224" s="30"/>
      <c r="V224" s="30"/>
      <c r="W224" s="30"/>
      <c r="X224" s="30"/>
      <c r="Y224" s="30"/>
      <c r="Z224" s="30"/>
      <c r="AA224" s="30"/>
      <c r="AB224" s="30"/>
      <c r="AC224" s="30"/>
      <c r="AG224" s="301"/>
      <c r="AH224" s="301"/>
      <c r="AI224" s="301"/>
      <c r="AK224" s="333"/>
      <c r="AL224" s="334"/>
      <c r="AM224" s="308"/>
      <c r="AN224" s="301"/>
      <c r="AO224" s="301"/>
      <c r="AP224" s="301"/>
      <c r="AS224" s="301"/>
      <c r="AU224" s="301"/>
      <c r="AW224" s="301"/>
      <c r="AY224" s="301"/>
      <c r="BQ224" s="202" t="str">
        <f t="shared" si="12"/>
        <v/>
      </c>
      <c r="BR224" s="202" t="str">
        <f t="shared" si="14"/>
        <v/>
      </c>
      <c r="BS224" s="202" t="str">
        <f t="shared" si="14"/>
        <v/>
      </c>
      <c r="BW224"/>
      <c r="BY224"/>
      <c r="CY224" s="208">
        <f t="shared" si="13"/>
        <v>0</v>
      </c>
      <c r="CZ224" s="209" t="str">
        <f t="shared" si="15"/>
        <v/>
      </c>
      <c r="DA224" s="209" t="str">
        <f t="shared" si="15"/>
        <v/>
      </c>
      <c r="DB224" s="301"/>
    </row>
    <row r="225" spans="1:106" x14ac:dyDescent="0.3">
      <c r="A225" s="299"/>
      <c r="C225" s="301"/>
      <c r="D225" s="202"/>
      <c r="E225" s="301"/>
      <c r="G225" s="301"/>
      <c r="H225" s="301"/>
      <c r="I225" s="301"/>
      <c r="N225" s="301"/>
      <c r="P225" s="30" t="str">
        <f>IFERROR(INDEX('AIR (2)'!DI$5:DI$248,MATCH(N225,'AIR (2)'!DH$5:DH$248,0)),"")</f>
        <v/>
      </c>
      <c r="Q225" s="30"/>
      <c r="R225" s="30"/>
      <c r="S225" s="30"/>
      <c r="T225" s="30"/>
      <c r="U225" s="30"/>
      <c r="V225" s="30"/>
      <c r="W225" s="30"/>
      <c r="X225" s="30"/>
      <c r="Y225" s="30"/>
      <c r="Z225" s="30"/>
      <c r="AA225" s="30"/>
      <c r="AB225" s="30"/>
      <c r="AC225" s="30"/>
      <c r="AG225" s="301"/>
      <c r="AH225" s="301"/>
      <c r="AI225" s="301"/>
      <c r="AK225" s="333"/>
      <c r="AL225" s="334"/>
      <c r="AM225" s="308"/>
      <c r="AN225" s="301"/>
      <c r="AO225" s="301"/>
      <c r="AP225" s="301"/>
      <c r="AS225" s="301"/>
      <c r="AU225" s="301"/>
      <c r="AW225" s="301"/>
      <c r="AY225" s="301"/>
      <c r="BQ225" s="202" t="str">
        <f t="shared" si="12"/>
        <v/>
      </c>
      <c r="BR225" s="202" t="str">
        <f t="shared" si="14"/>
        <v/>
      </c>
      <c r="BS225" s="202" t="str">
        <f t="shared" si="14"/>
        <v/>
      </c>
      <c r="BW225"/>
      <c r="BY225"/>
      <c r="CY225" s="208">
        <f t="shared" si="13"/>
        <v>0</v>
      </c>
      <c r="CZ225" s="209" t="str">
        <f t="shared" si="15"/>
        <v/>
      </c>
      <c r="DA225" s="209" t="str">
        <f t="shared" si="15"/>
        <v/>
      </c>
      <c r="DB225" s="301"/>
    </row>
    <row r="226" spans="1:106" x14ac:dyDescent="0.3">
      <c r="A226" s="299"/>
      <c r="C226" s="301"/>
      <c r="D226" s="202"/>
      <c r="E226" s="301"/>
      <c r="G226" s="301"/>
      <c r="H226" s="301"/>
      <c r="I226" s="301"/>
      <c r="N226" s="301"/>
      <c r="P226" s="30" t="str">
        <f>IFERROR(INDEX('AIR (2)'!DI$5:DI$248,MATCH(N226,'AIR (2)'!DH$5:DH$248,0)),"")</f>
        <v/>
      </c>
      <c r="Q226" s="30"/>
      <c r="R226" s="30"/>
      <c r="S226" s="30"/>
      <c r="T226" s="30"/>
      <c r="U226" s="30"/>
      <c r="V226" s="30"/>
      <c r="W226" s="30"/>
      <c r="X226" s="30"/>
      <c r="Y226" s="30"/>
      <c r="Z226" s="30"/>
      <c r="AA226" s="30"/>
      <c r="AB226" s="30"/>
      <c r="AC226" s="30"/>
      <c r="AG226" s="301"/>
      <c r="AH226" s="301"/>
      <c r="AI226" s="301"/>
      <c r="AK226" s="333"/>
      <c r="AL226" s="334"/>
      <c r="AM226" s="308"/>
      <c r="AN226" s="301"/>
      <c r="AO226" s="301"/>
      <c r="AP226" s="301"/>
      <c r="AS226" s="301"/>
      <c r="AU226" s="301"/>
      <c r="AW226" s="301"/>
      <c r="AY226" s="301"/>
      <c r="BQ226" s="202" t="str">
        <f t="shared" si="12"/>
        <v/>
      </c>
      <c r="BR226" s="202" t="str">
        <f t="shared" si="14"/>
        <v/>
      </c>
      <c r="BS226" s="202" t="str">
        <f t="shared" si="14"/>
        <v/>
      </c>
      <c r="BW226"/>
      <c r="BY226"/>
      <c r="CY226" s="208">
        <f t="shared" si="13"/>
        <v>0</v>
      </c>
      <c r="CZ226" s="209" t="str">
        <f t="shared" si="15"/>
        <v/>
      </c>
      <c r="DA226" s="209" t="str">
        <f t="shared" si="15"/>
        <v/>
      </c>
      <c r="DB226" s="301"/>
    </row>
    <row r="227" spans="1:106" x14ac:dyDescent="0.3">
      <c r="A227" s="299"/>
      <c r="C227" s="301"/>
      <c r="D227" s="202"/>
      <c r="E227" s="301"/>
      <c r="G227" s="301"/>
      <c r="H227" s="301"/>
      <c r="I227" s="301"/>
      <c r="N227" s="301"/>
      <c r="P227" s="30" t="str">
        <f>IFERROR(INDEX('AIR (2)'!DI$5:DI$248,MATCH(N227,'AIR (2)'!DH$5:DH$248,0)),"")</f>
        <v/>
      </c>
      <c r="Q227" s="30"/>
      <c r="R227" s="30"/>
      <c r="S227" s="30"/>
      <c r="T227" s="30"/>
      <c r="U227" s="30"/>
      <c r="V227" s="30"/>
      <c r="W227" s="30"/>
      <c r="X227" s="30"/>
      <c r="Y227" s="30"/>
      <c r="Z227" s="30"/>
      <c r="AA227" s="30"/>
      <c r="AB227" s="30"/>
      <c r="AC227" s="30"/>
      <c r="AG227" s="301"/>
      <c r="AH227" s="301"/>
      <c r="AI227" s="301"/>
      <c r="AK227" s="333"/>
      <c r="AL227" s="334"/>
      <c r="AM227" s="308"/>
      <c r="AN227" s="301"/>
      <c r="AO227" s="301"/>
      <c r="AP227" s="301"/>
      <c r="AS227" s="301"/>
      <c r="AU227" s="301"/>
      <c r="AW227" s="301"/>
      <c r="AY227" s="301"/>
      <c r="BQ227" s="202" t="str">
        <f t="shared" si="12"/>
        <v/>
      </c>
      <c r="BR227" s="202" t="str">
        <f t="shared" si="14"/>
        <v/>
      </c>
      <c r="BS227" s="202" t="str">
        <f t="shared" si="14"/>
        <v/>
      </c>
      <c r="BW227"/>
      <c r="BY227"/>
      <c r="CY227" s="208">
        <f t="shared" si="13"/>
        <v>0</v>
      </c>
      <c r="CZ227" s="209" t="str">
        <f t="shared" si="15"/>
        <v/>
      </c>
      <c r="DA227" s="209" t="str">
        <f t="shared" si="15"/>
        <v/>
      </c>
      <c r="DB227" s="301"/>
    </row>
    <row r="228" spans="1:106" x14ac:dyDescent="0.3">
      <c r="A228" s="299"/>
      <c r="C228" s="301"/>
      <c r="D228" s="202"/>
      <c r="E228" s="301"/>
      <c r="G228" s="301"/>
      <c r="H228" s="301"/>
      <c r="I228" s="301"/>
      <c r="N228" s="301"/>
      <c r="P228" s="30" t="str">
        <f>IFERROR(INDEX('AIR (2)'!DI$5:DI$248,MATCH(N228,'AIR (2)'!DH$5:DH$248,0)),"")</f>
        <v/>
      </c>
      <c r="Q228" s="30"/>
      <c r="R228" s="30"/>
      <c r="S228" s="30"/>
      <c r="T228" s="30"/>
      <c r="U228" s="30"/>
      <c r="V228" s="30"/>
      <c r="W228" s="30"/>
      <c r="X228" s="30"/>
      <c r="Y228" s="30"/>
      <c r="Z228" s="30"/>
      <c r="AA228" s="30"/>
      <c r="AB228" s="30"/>
      <c r="AC228" s="30"/>
      <c r="AG228" s="301"/>
      <c r="AH228" s="301"/>
      <c r="AI228" s="301"/>
      <c r="AK228" s="333"/>
      <c r="AL228" s="334"/>
      <c r="AM228" s="308"/>
      <c r="AN228" s="301"/>
      <c r="AO228" s="301"/>
      <c r="AP228" s="301"/>
      <c r="AS228" s="301"/>
      <c r="AU228" s="301"/>
      <c r="AW228" s="301"/>
      <c r="AY228" s="301"/>
      <c r="BQ228" s="202" t="str">
        <f t="shared" si="12"/>
        <v/>
      </c>
      <c r="BR228" s="202" t="str">
        <f t="shared" si="14"/>
        <v/>
      </c>
      <c r="BS228" s="202" t="str">
        <f t="shared" si="14"/>
        <v/>
      </c>
      <c r="BW228"/>
      <c r="BY228"/>
      <c r="CY228" s="208">
        <f t="shared" si="13"/>
        <v>0</v>
      </c>
      <c r="CZ228" s="209" t="str">
        <f t="shared" si="15"/>
        <v/>
      </c>
      <c r="DA228" s="209" t="str">
        <f t="shared" si="15"/>
        <v/>
      </c>
      <c r="DB228" s="301"/>
    </row>
    <row r="229" spans="1:106" x14ac:dyDescent="0.3">
      <c r="A229" s="299"/>
      <c r="C229" s="301"/>
      <c r="D229" s="202"/>
      <c r="E229" s="301"/>
      <c r="G229" s="301"/>
      <c r="H229" s="301"/>
      <c r="I229" s="301"/>
      <c r="N229" s="301"/>
      <c r="P229" s="30" t="str">
        <f>IFERROR(INDEX('AIR (2)'!DI$5:DI$248,MATCH(N229,'AIR (2)'!DH$5:DH$248,0)),"")</f>
        <v/>
      </c>
      <c r="Q229" s="30"/>
      <c r="R229" s="30"/>
      <c r="S229" s="30"/>
      <c r="T229" s="30"/>
      <c r="U229" s="30"/>
      <c r="V229" s="30"/>
      <c r="W229" s="30"/>
      <c r="X229" s="30"/>
      <c r="Y229" s="30"/>
      <c r="Z229" s="30"/>
      <c r="AA229" s="30"/>
      <c r="AB229" s="30"/>
      <c r="AC229" s="30"/>
      <c r="AG229" s="301"/>
      <c r="AH229" s="301"/>
      <c r="AI229" s="301"/>
      <c r="AK229" s="333"/>
      <c r="AL229" s="334"/>
      <c r="AM229" s="308"/>
      <c r="AN229" s="301"/>
      <c r="AO229" s="301"/>
      <c r="AP229" s="301"/>
      <c r="AS229" s="301"/>
      <c r="AU229" s="301"/>
      <c r="AW229" s="301"/>
      <c r="AY229" s="301"/>
      <c r="BQ229" s="202" t="str">
        <f t="shared" si="12"/>
        <v/>
      </c>
      <c r="BR229" s="202" t="str">
        <f t="shared" si="14"/>
        <v/>
      </c>
      <c r="BS229" s="202" t="str">
        <f t="shared" si="14"/>
        <v/>
      </c>
      <c r="BW229"/>
      <c r="BY229"/>
      <c r="CY229" s="208">
        <f t="shared" si="13"/>
        <v>0</v>
      </c>
      <c r="CZ229" s="209" t="str">
        <f t="shared" si="15"/>
        <v/>
      </c>
      <c r="DA229" s="209" t="str">
        <f t="shared" si="15"/>
        <v/>
      </c>
      <c r="DB229" s="301"/>
    </row>
    <row r="230" spans="1:106" x14ac:dyDescent="0.3">
      <c r="A230" s="299"/>
      <c r="C230" s="301"/>
      <c r="D230" s="202"/>
      <c r="E230" s="301"/>
      <c r="G230" s="301"/>
      <c r="H230" s="301"/>
      <c r="I230" s="301"/>
      <c r="N230" s="301"/>
      <c r="P230" s="30" t="str">
        <f>IFERROR(INDEX('AIR (2)'!DI$5:DI$248,MATCH(N230,'AIR (2)'!DH$5:DH$248,0)),"")</f>
        <v/>
      </c>
      <c r="Q230" s="30"/>
      <c r="R230" s="30"/>
      <c r="S230" s="30"/>
      <c r="T230" s="30"/>
      <c r="U230" s="30"/>
      <c r="V230" s="30"/>
      <c r="W230" s="30"/>
      <c r="X230" s="30"/>
      <c r="Y230" s="30"/>
      <c r="Z230" s="30"/>
      <c r="AA230" s="30"/>
      <c r="AB230" s="30"/>
      <c r="AC230" s="30"/>
      <c r="AG230" s="301"/>
      <c r="AH230" s="301"/>
      <c r="AI230" s="301"/>
      <c r="AK230" s="333"/>
      <c r="AL230" s="334"/>
      <c r="AM230" s="308"/>
      <c r="AN230" s="301"/>
      <c r="AO230" s="301"/>
      <c r="AP230" s="301"/>
      <c r="AS230" s="301"/>
      <c r="AU230" s="301"/>
      <c r="AW230" s="301"/>
      <c r="AY230" s="301"/>
      <c r="BQ230" s="202" t="str">
        <f t="shared" si="12"/>
        <v/>
      </c>
      <c r="BR230" s="202" t="str">
        <f t="shared" si="14"/>
        <v/>
      </c>
      <c r="BS230" s="202" t="str">
        <f t="shared" si="14"/>
        <v/>
      </c>
      <c r="BW230"/>
      <c r="BY230"/>
      <c r="CY230" s="208">
        <f t="shared" si="13"/>
        <v>0</v>
      </c>
      <c r="CZ230" s="209" t="str">
        <f t="shared" si="15"/>
        <v/>
      </c>
      <c r="DA230" s="209" t="str">
        <f t="shared" si="15"/>
        <v/>
      </c>
      <c r="DB230" s="301"/>
    </row>
    <row r="231" spans="1:106" x14ac:dyDescent="0.3">
      <c r="A231" s="299"/>
      <c r="C231" s="301"/>
      <c r="D231" s="202"/>
      <c r="E231" s="301"/>
      <c r="G231" s="301"/>
      <c r="H231" s="301"/>
      <c r="I231" s="301"/>
      <c r="N231" s="301"/>
      <c r="P231" s="30" t="str">
        <f>IFERROR(INDEX('AIR (2)'!DI$5:DI$248,MATCH(N231,'AIR (2)'!DH$5:DH$248,0)),"")</f>
        <v/>
      </c>
      <c r="Q231" s="30"/>
      <c r="R231" s="30"/>
      <c r="S231" s="30"/>
      <c r="T231" s="30"/>
      <c r="U231" s="30"/>
      <c r="V231" s="30"/>
      <c r="W231" s="30"/>
      <c r="X231" s="30"/>
      <c r="Y231" s="30"/>
      <c r="Z231" s="30"/>
      <c r="AA231" s="30"/>
      <c r="AB231" s="30"/>
      <c r="AC231" s="30"/>
      <c r="AG231" s="301"/>
      <c r="AH231" s="301"/>
      <c r="AI231" s="301"/>
      <c r="AK231" s="333"/>
      <c r="AL231" s="334"/>
      <c r="AM231" s="308"/>
      <c r="AN231" s="301"/>
      <c r="AO231" s="301"/>
      <c r="AP231" s="301"/>
      <c r="AS231" s="301"/>
      <c r="AU231" s="301"/>
      <c r="AW231" s="301"/>
      <c r="AY231" s="301"/>
      <c r="BQ231" s="202" t="str">
        <f t="shared" si="12"/>
        <v/>
      </c>
      <c r="BR231" s="202" t="str">
        <f t="shared" si="14"/>
        <v/>
      </c>
      <c r="BS231" s="202" t="str">
        <f t="shared" si="14"/>
        <v/>
      </c>
      <c r="BW231"/>
      <c r="BY231"/>
      <c r="CY231" s="208">
        <f t="shared" si="13"/>
        <v>0</v>
      </c>
      <c r="CZ231" s="209" t="str">
        <f t="shared" si="15"/>
        <v/>
      </c>
      <c r="DA231" s="209" t="str">
        <f t="shared" si="15"/>
        <v/>
      </c>
      <c r="DB231" s="301"/>
    </row>
    <row r="232" spans="1:106" x14ac:dyDescent="0.3">
      <c r="A232" s="299"/>
      <c r="C232" s="301"/>
      <c r="D232" s="202"/>
      <c r="E232" s="301"/>
      <c r="G232" s="301"/>
      <c r="H232" s="301"/>
      <c r="I232" s="301"/>
      <c r="N232" s="301"/>
      <c r="P232" s="30" t="str">
        <f>IFERROR(INDEX('AIR (2)'!DI$5:DI$248,MATCH(N232,'AIR (2)'!DH$5:DH$248,0)),"")</f>
        <v/>
      </c>
      <c r="Q232" s="30"/>
      <c r="R232" s="30"/>
      <c r="S232" s="30"/>
      <c r="T232" s="30"/>
      <c r="U232" s="30"/>
      <c r="V232" s="30"/>
      <c r="W232" s="30"/>
      <c r="X232" s="30"/>
      <c r="Y232" s="30"/>
      <c r="Z232" s="30"/>
      <c r="AA232" s="30"/>
      <c r="AB232" s="30"/>
      <c r="AC232" s="30"/>
      <c r="AG232" s="301"/>
      <c r="AH232" s="301"/>
      <c r="AI232" s="301"/>
      <c r="AK232" s="333"/>
      <c r="AL232" s="334"/>
      <c r="AM232" s="308"/>
      <c r="AN232" s="301"/>
      <c r="AO232" s="301"/>
      <c r="AP232" s="301"/>
      <c r="AS232" s="301"/>
      <c r="AU232" s="301"/>
      <c r="AW232" s="301"/>
      <c r="AY232" s="301"/>
      <c r="BQ232" s="202" t="str">
        <f t="shared" si="12"/>
        <v/>
      </c>
      <c r="BR232" s="202" t="str">
        <f t="shared" si="14"/>
        <v/>
      </c>
      <c r="BS232" s="202" t="str">
        <f t="shared" si="14"/>
        <v/>
      </c>
      <c r="BW232"/>
      <c r="BY232"/>
      <c r="CY232" s="208">
        <f t="shared" si="13"/>
        <v>0</v>
      </c>
      <c r="CZ232" s="209" t="str">
        <f t="shared" si="15"/>
        <v/>
      </c>
      <c r="DA232" s="209" t="str">
        <f t="shared" si="15"/>
        <v/>
      </c>
      <c r="DB232" s="301"/>
    </row>
    <row r="233" spans="1:106" x14ac:dyDescent="0.3">
      <c r="A233" s="299"/>
      <c r="C233" s="301"/>
      <c r="D233" s="202"/>
      <c r="E233" s="301"/>
      <c r="G233" s="301"/>
      <c r="H233" s="301"/>
      <c r="I233" s="301"/>
      <c r="N233" s="301"/>
      <c r="P233" s="30" t="str">
        <f>IFERROR(INDEX('AIR (2)'!DI$5:DI$248,MATCH(N233,'AIR (2)'!DH$5:DH$248,0)),"")</f>
        <v/>
      </c>
      <c r="Q233" s="30"/>
      <c r="R233" s="30"/>
      <c r="S233" s="30"/>
      <c r="T233" s="30"/>
      <c r="U233" s="30"/>
      <c r="V233" s="30"/>
      <c r="W233" s="30"/>
      <c r="X233" s="30"/>
      <c r="Y233" s="30"/>
      <c r="Z233" s="30"/>
      <c r="AA233" s="30"/>
      <c r="AB233" s="30"/>
      <c r="AC233" s="30"/>
      <c r="AG233" s="301"/>
      <c r="AH233" s="301"/>
      <c r="AI233" s="301"/>
      <c r="AK233" s="333"/>
      <c r="AL233" s="334"/>
      <c r="AM233" s="308"/>
      <c r="AN233" s="301"/>
      <c r="AO233" s="301"/>
      <c r="AP233" s="301"/>
      <c r="AS233" s="301"/>
      <c r="AU233" s="301"/>
      <c r="AW233" s="301"/>
      <c r="AY233" s="301"/>
      <c r="BQ233" s="202" t="str">
        <f t="shared" si="12"/>
        <v/>
      </c>
      <c r="BR233" s="202" t="str">
        <f t="shared" si="14"/>
        <v/>
      </c>
      <c r="BS233" s="202" t="str">
        <f t="shared" si="14"/>
        <v/>
      </c>
      <c r="BW233"/>
      <c r="BY233"/>
      <c r="CY233" s="208">
        <f t="shared" si="13"/>
        <v>0</v>
      </c>
      <c r="CZ233" s="209" t="str">
        <f t="shared" si="15"/>
        <v/>
      </c>
      <c r="DA233" s="209" t="str">
        <f t="shared" si="15"/>
        <v/>
      </c>
      <c r="DB233" s="301"/>
    </row>
    <row r="234" spans="1:106" x14ac:dyDescent="0.3">
      <c r="A234" s="299"/>
      <c r="C234" s="301"/>
      <c r="D234" s="202"/>
      <c r="E234" s="301"/>
      <c r="G234" s="301"/>
      <c r="H234" s="301"/>
      <c r="I234" s="301"/>
      <c r="N234" s="301"/>
      <c r="P234" s="30" t="str">
        <f>IFERROR(INDEX('AIR (2)'!DI$5:DI$248,MATCH(N234,'AIR (2)'!DH$5:DH$248,0)),"")</f>
        <v/>
      </c>
      <c r="Q234" s="30"/>
      <c r="R234" s="30"/>
      <c r="S234" s="30"/>
      <c r="T234" s="30"/>
      <c r="U234" s="30"/>
      <c r="V234" s="30"/>
      <c r="W234" s="30"/>
      <c r="X234" s="30"/>
      <c r="Y234" s="30"/>
      <c r="Z234" s="30"/>
      <c r="AA234" s="30"/>
      <c r="AB234" s="30"/>
      <c r="AC234" s="30"/>
      <c r="AG234" s="301"/>
      <c r="AH234" s="301"/>
      <c r="AI234" s="301"/>
      <c r="AK234" s="333"/>
      <c r="AL234" s="334"/>
      <c r="AM234" s="308"/>
      <c r="AN234" s="301"/>
      <c r="AO234" s="301"/>
      <c r="AP234" s="301"/>
      <c r="AS234" s="301"/>
      <c r="AU234" s="301"/>
      <c r="AW234" s="301"/>
      <c r="AY234" s="301"/>
      <c r="BQ234" s="202" t="str">
        <f t="shared" si="12"/>
        <v/>
      </c>
      <c r="BR234" s="202" t="str">
        <f t="shared" si="14"/>
        <v/>
      </c>
      <c r="BS234" s="202" t="str">
        <f t="shared" si="14"/>
        <v/>
      </c>
      <c r="BW234"/>
      <c r="BY234"/>
      <c r="CY234" s="208">
        <f t="shared" si="13"/>
        <v>0</v>
      </c>
      <c r="CZ234" s="209" t="str">
        <f t="shared" si="15"/>
        <v/>
      </c>
      <c r="DA234" s="209" t="str">
        <f t="shared" si="15"/>
        <v/>
      </c>
      <c r="DB234" s="301"/>
    </row>
    <row r="235" spans="1:106" x14ac:dyDescent="0.3">
      <c r="A235" s="299"/>
      <c r="C235" s="301"/>
      <c r="D235" s="202"/>
      <c r="E235" s="301"/>
      <c r="G235" s="301"/>
      <c r="H235" s="301"/>
      <c r="I235" s="301"/>
      <c r="N235" s="301"/>
      <c r="P235" s="30" t="str">
        <f>IFERROR(INDEX('AIR (2)'!DI$5:DI$248,MATCH(N235,'AIR (2)'!DH$5:DH$248,0)),"")</f>
        <v/>
      </c>
      <c r="Q235" s="30"/>
      <c r="R235" s="30"/>
      <c r="S235" s="30"/>
      <c r="T235" s="30"/>
      <c r="U235" s="30"/>
      <c r="V235" s="30"/>
      <c r="W235" s="30"/>
      <c r="X235" s="30"/>
      <c r="Y235" s="30"/>
      <c r="Z235" s="30"/>
      <c r="AA235" s="30"/>
      <c r="AB235" s="30"/>
      <c r="AC235" s="30"/>
      <c r="AG235" s="301"/>
      <c r="AH235" s="301"/>
      <c r="AI235" s="301"/>
      <c r="AK235" s="333"/>
      <c r="AL235" s="334"/>
      <c r="AM235" s="308"/>
      <c r="AN235" s="301"/>
      <c r="AO235" s="301"/>
      <c r="AP235" s="301"/>
      <c r="AS235" s="301"/>
      <c r="AU235" s="301"/>
      <c r="AW235" s="301"/>
      <c r="AY235" s="301"/>
      <c r="BQ235" s="202" t="str">
        <f t="shared" si="12"/>
        <v/>
      </c>
      <c r="BR235" s="202" t="str">
        <f t="shared" si="14"/>
        <v/>
      </c>
      <c r="BS235" s="202" t="str">
        <f t="shared" si="14"/>
        <v/>
      </c>
      <c r="BW235"/>
      <c r="BY235"/>
      <c r="CY235" s="208">
        <f t="shared" si="13"/>
        <v>0</v>
      </c>
      <c r="CZ235" s="209" t="str">
        <f t="shared" si="15"/>
        <v/>
      </c>
      <c r="DA235" s="209" t="str">
        <f t="shared" si="15"/>
        <v/>
      </c>
      <c r="DB235" s="301"/>
    </row>
    <row r="236" spans="1:106" x14ac:dyDescent="0.3">
      <c r="A236" s="299"/>
      <c r="C236" s="301"/>
      <c r="D236" s="202"/>
      <c r="E236" s="301"/>
      <c r="G236" s="301"/>
      <c r="H236" s="301"/>
      <c r="I236" s="301"/>
      <c r="N236" s="301"/>
      <c r="P236" s="30" t="str">
        <f>IFERROR(INDEX('AIR (2)'!DI$5:DI$248,MATCH(N236,'AIR (2)'!DH$5:DH$248,0)),"")</f>
        <v/>
      </c>
      <c r="Q236" s="30"/>
      <c r="R236" s="30"/>
      <c r="S236" s="30"/>
      <c r="T236" s="30"/>
      <c r="U236" s="30"/>
      <c r="V236" s="30"/>
      <c r="W236" s="30"/>
      <c r="X236" s="30"/>
      <c r="Y236" s="30"/>
      <c r="Z236" s="30"/>
      <c r="AA236" s="30"/>
      <c r="AB236" s="30"/>
      <c r="AC236" s="30"/>
      <c r="AG236" s="301"/>
      <c r="AH236" s="301"/>
      <c r="AI236" s="301"/>
      <c r="AK236" s="333"/>
      <c r="AL236" s="334"/>
      <c r="AM236" s="308"/>
      <c r="AN236" s="301"/>
      <c r="AO236" s="301"/>
      <c r="AP236" s="301"/>
      <c r="AS236" s="301"/>
      <c r="AU236" s="301"/>
      <c r="AW236" s="301"/>
      <c r="AY236" s="301"/>
      <c r="BQ236" s="202" t="str">
        <f t="shared" si="12"/>
        <v/>
      </c>
      <c r="BR236" s="202" t="str">
        <f t="shared" si="14"/>
        <v/>
      </c>
      <c r="BS236" s="202" t="str">
        <f t="shared" si="14"/>
        <v/>
      </c>
      <c r="BW236"/>
      <c r="BY236"/>
      <c r="CY236" s="208">
        <f t="shared" si="13"/>
        <v>0</v>
      </c>
      <c r="CZ236" s="209" t="str">
        <f t="shared" si="15"/>
        <v/>
      </c>
      <c r="DA236" s="209" t="str">
        <f t="shared" si="15"/>
        <v/>
      </c>
      <c r="DB236" s="301"/>
    </row>
    <row r="237" spans="1:106" x14ac:dyDescent="0.3">
      <c r="A237" s="299"/>
      <c r="C237" s="301"/>
      <c r="D237" s="202"/>
      <c r="E237" s="301"/>
      <c r="G237" s="301"/>
      <c r="H237" s="301"/>
      <c r="I237" s="301"/>
      <c r="N237" s="301"/>
      <c r="P237" s="30" t="str">
        <f>IFERROR(INDEX('AIR (2)'!DI$5:DI$248,MATCH(N237,'AIR (2)'!DH$5:DH$248,0)),"")</f>
        <v/>
      </c>
      <c r="Q237" s="30"/>
      <c r="R237" s="30"/>
      <c r="S237" s="30"/>
      <c r="T237" s="30"/>
      <c r="U237" s="30"/>
      <c r="V237" s="30"/>
      <c r="W237" s="30"/>
      <c r="X237" s="30"/>
      <c r="Y237" s="30"/>
      <c r="Z237" s="30"/>
      <c r="AA237" s="30"/>
      <c r="AB237" s="30"/>
      <c r="AC237" s="30"/>
      <c r="AG237" s="301"/>
      <c r="AH237" s="301"/>
      <c r="AI237" s="301"/>
      <c r="AK237" s="333"/>
      <c r="AL237" s="334"/>
      <c r="AM237" s="308"/>
      <c r="AN237" s="301"/>
      <c r="AO237" s="301"/>
      <c r="AP237" s="301"/>
      <c r="AS237" s="301"/>
      <c r="AU237" s="301"/>
      <c r="AW237" s="301"/>
      <c r="AY237" s="301"/>
      <c r="BQ237" s="202" t="str">
        <f t="shared" si="12"/>
        <v/>
      </c>
      <c r="BR237" s="202" t="str">
        <f t="shared" si="14"/>
        <v/>
      </c>
      <c r="BS237" s="202" t="str">
        <f t="shared" si="14"/>
        <v/>
      </c>
      <c r="BW237"/>
      <c r="BY237"/>
      <c r="CY237" s="208">
        <f t="shared" si="13"/>
        <v>0</v>
      </c>
      <c r="CZ237" s="209" t="str">
        <f t="shared" si="15"/>
        <v/>
      </c>
      <c r="DA237" s="209" t="str">
        <f t="shared" si="15"/>
        <v/>
      </c>
      <c r="DB237" s="301"/>
    </row>
    <row r="238" spans="1:106" x14ac:dyDescent="0.3">
      <c r="A238" s="299"/>
      <c r="C238" s="301"/>
      <c r="D238" s="202"/>
      <c r="E238" s="301"/>
      <c r="G238" s="301"/>
      <c r="H238" s="301"/>
      <c r="I238" s="301"/>
      <c r="N238" s="301"/>
      <c r="P238" s="30" t="str">
        <f>IFERROR(INDEX('AIR (2)'!DI$5:DI$248,MATCH(N238,'AIR (2)'!DH$5:DH$248,0)),"")</f>
        <v/>
      </c>
      <c r="Q238" s="30"/>
      <c r="R238" s="30"/>
      <c r="S238" s="30"/>
      <c r="T238" s="30"/>
      <c r="U238" s="30"/>
      <c r="V238" s="30"/>
      <c r="W238" s="30"/>
      <c r="X238" s="30"/>
      <c r="Y238" s="30"/>
      <c r="Z238" s="30"/>
      <c r="AA238" s="30"/>
      <c r="AB238" s="30"/>
      <c r="AC238" s="30"/>
      <c r="AG238" s="301"/>
      <c r="AH238" s="301"/>
      <c r="AI238" s="301"/>
      <c r="AK238" s="333"/>
      <c r="AL238" s="334"/>
      <c r="AM238" s="308"/>
      <c r="AN238" s="301"/>
      <c r="AO238" s="301"/>
      <c r="AP238" s="301"/>
      <c r="AS238" s="301"/>
      <c r="AU238" s="301"/>
      <c r="AW238" s="301"/>
      <c r="AY238" s="301"/>
      <c r="BQ238" s="202" t="str">
        <f t="shared" si="12"/>
        <v/>
      </c>
      <c r="BR238" s="202" t="str">
        <f t="shared" si="14"/>
        <v/>
      </c>
      <c r="BS238" s="202" t="str">
        <f t="shared" si="14"/>
        <v/>
      </c>
      <c r="BW238"/>
      <c r="BY238"/>
      <c r="CY238" s="208">
        <f t="shared" si="13"/>
        <v>0</v>
      </c>
      <c r="CZ238" s="209" t="str">
        <f t="shared" si="15"/>
        <v/>
      </c>
      <c r="DA238" s="209" t="str">
        <f t="shared" si="15"/>
        <v/>
      </c>
      <c r="DB238" s="301"/>
    </row>
    <row r="239" spans="1:106" x14ac:dyDescent="0.3">
      <c r="A239" s="299"/>
      <c r="C239" s="301"/>
      <c r="D239" s="202"/>
      <c r="E239" s="301"/>
      <c r="G239" s="301"/>
      <c r="H239" s="301"/>
      <c r="I239" s="301"/>
      <c r="N239" s="301"/>
      <c r="P239" s="30" t="str">
        <f>IFERROR(INDEX('AIR (2)'!DI$5:DI$248,MATCH(N239,'AIR (2)'!DH$5:DH$248,0)),"")</f>
        <v/>
      </c>
      <c r="Q239" s="30"/>
      <c r="R239" s="30"/>
      <c r="S239" s="30"/>
      <c r="T239" s="30"/>
      <c r="U239" s="30"/>
      <c r="V239" s="30"/>
      <c r="W239" s="30"/>
      <c r="X239" s="30"/>
      <c r="Y239" s="30"/>
      <c r="Z239" s="30"/>
      <c r="AA239" s="30"/>
      <c r="AB239" s="30"/>
      <c r="AC239" s="30"/>
      <c r="AG239" s="301"/>
      <c r="AH239" s="301"/>
      <c r="AI239" s="301"/>
      <c r="AK239" s="333"/>
      <c r="AL239" s="334"/>
      <c r="AM239" s="308"/>
      <c r="AN239" s="301"/>
      <c r="AO239" s="301"/>
      <c r="AP239" s="301"/>
      <c r="AS239" s="301"/>
      <c r="AU239" s="301"/>
      <c r="AW239" s="301"/>
      <c r="AY239" s="301"/>
      <c r="BQ239" s="202" t="str">
        <f t="shared" si="12"/>
        <v/>
      </c>
      <c r="BR239" s="202" t="str">
        <f t="shared" si="14"/>
        <v/>
      </c>
      <c r="BS239" s="202" t="str">
        <f t="shared" si="14"/>
        <v/>
      </c>
      <c r="BW239"/>
      <c r="BY239"/>
      <c r="CY239" s="208">
        <f t="shared" si="13"/>
        <v>0</v>
      </c>
      <c r="CZ239" s="209" t="str">
        <f t="shared" si="15"/>
        <v/>
      </c>
      <c r="DA239" s="209" t="str">
        <f t="shared" si="15"/>
        <v/>
      </c>
      <c r="DB239" s="301"/>
    </row>
    <row r="240" spans="1:106" x14ac:dyDescent="0.3">
      <c r="A240" s="299"/>
      <c r="C240" s="301"/>
      <c r="D240" s="202"/>
      <c r="E240" s="301"/>
      <c r="G240" s="301"/>
      <c r="H240" s="301"/>
      <c r="I240" s="301"/>
      <c r="N240" s="301"/>
      <c r="P240" s="30" t="str">
        <f>IFERROR(INDEX('AIR (2)'!DI$5:DI$248,MATCH(N240,'AIR (2)'!DH$5:DH$248,0)),"")</f>
        <v/>
      </c>
      <c r="Q240" s="30"/>
      <c r="R240" s="30"/>
      <c r="S240" s="30"/>
      <c r="T240" s="30"/>
      <c r="U240" s="30"/>
      <c r="V240" s="30"/>
      <c r="W240" s="30"/>
      <c r="X240" s="30"/>
      <c r="Y240" s="30"/>
      <c r="Z240" s="30"/>
      <c r="AA240" s="30"/>
      <c r="AB240" s="30"/>
      <c r="AC240" s="30"/>
      <c r="AG240" s="301"/>
      <c r="AH240" s="301"/>
      <c r="AI240" s="301"/>
      <c r="AK240" s="333"/>
      <c r="AL240" s="334"/>
      <c r="AM240" s="308"/>
      <c r="AN240" s="301"/>
      <c r="AO240" s="301"/>
      <c r="AP240" s="301"/>
      <c r="AS240" s="301"/>
      <c r="AU240" s="301"/>
      <c r="AW240" s="301"/>
      <c r="AY240" s="301"/>
      <c r="BQ240" s="202" t="str">
        <f t="shared" si="12"/>
        <v/>
      </c>
      <c r="BR240" s="202" t="str">
        <f t="shared" si="14"/>
        <v/>
      </c>
      <c r="BS240" s="202" t="str">
        <f t="shared" si="14"/>
        <v/>
      </c>
      <c r="BW240"/>
      <c r="BY240"/>
      <c r="CY240" s="208">
        <f t="shared" si="13"/>
        <v>0</v>
      </c>
      <c r="CZ240" s="209" t="str">
        <f t="shared" si="15"/>
        <v/>
      </c>
      <c r="DA240" s="209" t="str">
        <f t="shared" si="15"/>
        <v/>
      </c>
      <c r="DB240" s="301"/>
    </row>
    <row r="241" spans="1:106" x14ac:dyDescent="0.3">
      <c r="A241" s="299"/>
      <c r="C241" s="301"/>
      <c r="D241" s="202"/>
      <c r="E241" s="301"/>
      <c r="G241" s="301"/>
      <c r="H241" s="301"/>
      <c r="I241" s="301"/>
      <c r="N241" s="301"/>
      <c r="P241" s="30" t="str">
        <f>IFERROR(INDEX('AIR (2)'!DI$5:DI$248,MATCH(N241,'AIR (2)'!DH$5:DH$248,0)),"")</f>
        <v/>
      </c>
      <c r="Q241" s="30"/>
      <c r="R241" s="30"/>
      <c r="S241" s="30"/>
      <c r="T241" s="30"/>
      <c r="U241" s="30"/>
      <c r="V241" s="30"/>
      <c r="W241" s="30"/>
      <c r="X241" s="30"/>
      <c r="Y241" s="30"/>
      <c r="Z241" s="30"/>
      <c r="AA241" s="30"/>
      <c r="AB241" s="30"/>
      <c r="AC241" s="30"/>
      <c r="AG241" s="301"/>
      <c r="AH241" s="301"/>
      <c r="AI241" s="301"/>
      <c r="AK241" s="333"/>
      <c r="AL241" s="334"/>
      <c r="AM241" s="308"/>
      <c r="AN241" s="301"/>
      <c r="AO241" s="301"/>
      <c r="AP241" s="301"/>
      <c r="AS241" s="301"/>
      <c r="AU241" s="301"/>
      <c r="AW241" s="301"/>
      <c r="AY241" s="301"/>
      <c r="BQ241" s="202" t="str">
        <f t="shared" si="12"/>
        <v/>
      </c>
      <c r="BR241" s="202" t="str">
        <f t="shared" si="14"/>
        <v/>
      </c>
      <c r="BS241" s="202" t="str">
        <f t="shared" si="14"/>
        <v/>
      </c>
      <c r="BW241"/>
      <c r="BY241"/>
      <c r="CY241" s="208">
        <f t="shared" si="13"/>
        <v>0</v>
      </c>
      <c r="CZ241" s="209" t="str">
        <f t="shared" si="15"/>
        <v/>
      </c>
      <c r="DA241" s="209" t="str">
        <f t="shared" si="15"/>
        <v/>
      </c>
      <c r="DB241" s="301"/>
    </row>
    <row r="242" spans="1:106" x14ac:dyDescent="0.3">
      <c r="A242" s="299"/>
      <c r="C242" s="301"/>
      <c r="D242" s="202"/>
      <c r="E242" s="301"/>
      <c r="G242" s="301"/>
      <c r="H242" s="301"/>
      <c r="I242" s="301"/>
      <c r="N242" s="301"/>
      <c r="P242" s="30" t="str">
        <f>IFERROR(INDEX('AIR (2)'!DI$5:DI$248,MATCH(N242,'AIR (2)'!DH$5:DH$248,0)),"")</f>
        <v/>
      </c>
      <c r="Q242" s="30"/>
      <c r="R242" s="30"/>
      <c r="S242" s="30"/>
      <c r="T242" s="30"/>
      <c r="U242" s="30"/>
      <c r="V242" s="30"/>
      <c r="W242" s="30"/>
      <c r="X242" s="30"/>
      <c r="Y242" s="30"/>
      <c r="Z242" s="30"/>
      <c r="AA242" s="30"/>
      <c r="AB242" s="30"/>
      <c r="AC242" s="30"/>
      <c r="AG242" s="301"/>
      <c r="AH242" s="301"/>
      <c r="AI242" s="301"/>
      <c r="AK242" s="333"/>
      <c r="AL242" s="334"/>
      <c r="AM242" s="308"/>
      <c r="AN242" s="301"/>
      <c r="AO242" s="301"/>
      <c r="AP242" s="301"/>
      <c r="AS242" s="301"/>
      <c r="AU242" s="301"/>
      <c r="AW242" s="301"/>
      <c r="AY242" s="301"/>
      <c r="BQ242" s="202" t="str">
        <f t="shared" si="12"/>
        <v/>
      </c>
      <c r="BR242" s="202" t="str">
        <f t="shared" si="14"/>
        <v/>
      </c>
      <c r="BS242" s="202" t="str">
        <f t="shared" si="14"/>
        <v/>
      </c>
      <c r="BW242"/>
      <c r="BY242"/>
      <c r="CY242" s="208">
        <f t="shared" si="13"/>
        <v>0</v>
      </c>
      <c r="CZ242" s="209" t="str">
        <f t="shared" si="15"/>
        <v/>
      </c>
      <c r="DA242" s="209" t="str">
        <f t="shared" si="15"/>
        <v/>
      </c>
      <c r="DB242" s="301"/>
    </row>
    <row r="243" spans="1:106" x14ac:dyDescent="0.3">
      <c r="A243" s="299"/>
      <c r="C243" s="301"/>
      <c r="D243" s="202"/>
      <c r="E243" s="301"/>
      <c r="G243" s="301"/>
      <c r="H243" s="301"/>
      <c r="I243" s="301"/>
      <c r="N243" s="301"/>
      <c r="P243" s="30" t="str">
        <f>IFERROR(INDEX('AIR (2)'!DI$5:DI$248,MATCH(N243,'AIR (2)'!DH$5:DH$248,0)),"")</f>
        <v/>
      </c>
      <c r="Q243" s="30"/>
      <c r="R243" s="30"/>
      <c r="S243" s="30"/>
      <c r="T243" s="30"/>
      <c r="U243" s="30"/>
      <c r="V243" s="30"/>
      <c r="W243" s="30"/>
      <c r="X243" s="30"/>
      <c r="Y243" s="30"/>
      <c r="Z243" s="30"/>
      <c r="AA243" s="30"/>
      <c r="AB243" s="30"/>
      <c r="AC243" s="30"/>
      <c r="AG243" s="301"/>
      <c r="AH243" s="301"/>
      <c r="AI243" s="301"/>
      <c r="AK243" s="333"/>
      <c r="AL243" s="334"/>
      <c r="AM243" s="308"/>
      <c r="AN243" s="301"/>
      <c r="AO243" s="301"/>
      <c r="AP243" s="301"/>
      <c r="AS243" s="301"/>
      <c r="AU243" s="301"/>
      <c r="AW243" s="301"/>
      <c r="AY243" s="301"/>
      <c r="BQ243" s="202" t="str">
        <f t="shared" si="12"/>
        <v/>
      </c>
      <c r="BR243" s="202" t="str">
        <f t="shared" si="14"/>
        <v/>
      </c>
      <c r="BS243" s="202" t="str">
        <f t="shared" si="14"/>
        <v/>
      </c>
      <c r="BW243"/>
      <c r="BY243"/>
      <c r="CY243" s="208">
        <f t="shared" si="13"/>
        <v>0</v>
      </c>
      <c r="CZ243" s="209" t="str">
        <f t="shared" si="15"/>
        <v/>
      </c>
      <c r="DA243" s="209" t="str">
        <f t="shared" si="15"/>
        <v/>
      </c>
      <c r="DB243" s="301"/>
    </row>
    <row r="244" spans="1:106" x14ac:dyDescent="0.3">
      <c r="A244" s="299"/>
      <c r="C244" s="301"/>
      <c r="D244" s="202"/>
      <c r="E244" s="301"/>
      <c r="G244" s="301"/>
      <c r="H244" s="301"/>
      <c r="I244" s="301"/>
      <c r="N244" s="301"/>
      <c r="P244" s="30" t="str">
        <f>IFERROR(INDEX('AIR (2)'!DI$5:DI$248,MATCH(N244,'AIR (2)'!DH$5:DH$248,0)),"")</f>
        <v/>
      </c>
      <c r="Q244" s="30"/>
      <c r="R244" s="30"/>
      <c r="S244" s="30"/>
      <c r="T244" s="30"/>
      <c r="U244" s="30"/>
      <c r="V244" s="30"/>
      <c r="W244" s="30"/>
      <c r="X244" s="30"/>
      <c r="Y244" s="30"/>
      <c r="Z244" s="30"/>
      <c r="AA244" s="30"/>
      <c r="AB244" s="30"/>
      <c r="AC244" s="30"/>
      <c r="AG244" s="301"/>
      <c r="AH244" s="301"/>
      <c r="AI244" s="301"/>
      <c r="AK244" s="333"/>
      <c r="AL244" s="334"/>
      <c r="AM244" s="308"/>
      <c r="AN244" s="301"/>
      <c r="AO244" s="301"/>
      <c r="AP244" s="301"/>
      <c r="AS244" s="301"/>
      <c r="AU244" s="301"/>
      <c r="AW244" s="301"/>
      <c r="AY244" s="301"/>
      <c r="BQ244" s="202" t="str">
        <f t="shared" si="12"/>
        <v/>
      </c>
      <c r="BR244" s="202" t="str">
        <f t="shared" si="14"/>
        <v/>
      </c>
      <c r="BS244" s="202" t="str">
        <f t="shared" si="14"/>
        <v/>
      </c>
      <c r="BW244"/>
      <c r="BY244"/>
      <c r="CY244" s="208">
        <f t="shared" si="13"/>
        <v>0</v>
      </c>
      <c r="CZ244" s="209" t="str">
        <f t="shared" si="15"/>
        <v/>
      </c>
      <c r="DA244" s="209" t="str">
        <f t="shared" si="15"/>
        <v/>
      </c>
      <c r="DB244" s="301"/>
    </row>
    <row r="245" spans="1:106" x14ac:dyDescent="0.3">
      <c r="A245" s="299"/>
      <c r="C245" s="301"/>
      <c r="D245" s="202"/>
      <c r="E245" s="301"/>
      <c r="G245" s="301"/>
      <c r="H245" s="301"/>
      <c r="I245" s="301"/>
      <c r="N245" s="301"/>
      <c r="P245" s="30" t="str">
        <f>IFERROR(INDEX('AIR (2)'!DI$5:DI$248,MATCH(N245,'AIR (2)'!DH$5:DH$248,0)),"")</f>
        <v/>
      </c>
      <c r="Q245" s="30"/>
      <c r="R245" s="30"/>
      <c r="S245" s="30"/>
      <c r="T245" s="30"/>
      <c r="U245" s="30"/>
      <c r="V245" s="30"/>
      <c r="W245" s="30"/>
      <c r="X245" s="30"/>
      <c r="Y245" s="30"/>
      <c r="Z245" s="30"/>
      <c r="AA245" s="30"/>
      <c r="AB245" s="30"/>
      <c r="AC245" s="30"/>
      <c r="AG245" s="301"/>
      <c r="AH245" s="301"/>
      <c r="AI245" s="301"/>
      <c r="AK245" s="333"/>
      <c r="AL245" s="334"/>
      <c r="AM245" s="308"/>
      <c r="AN245" s="301"/>
      <c r="AO245" s="301"/>
      <c r="AP245" s="301"/>
      <c r="AS245" s="301"/>
      <c r="AU245" s="301"/>
      <c r="AW245" s="301"/>
      <c r="AY245" s="301"/>
      <c r="BQ245" s="202" t="str">
        <f t="shared" si="12"/>
        <v/>
      </c>
      <c r="BR245" s="202" t="str">
        <f t="shared" si="14"/>
        <v/>
      </c>
      <c r="BS245" s="202" t="str">
        <f t="shared" si="14"/>
        <v/>
      </c>
      <c r="BW245"/>
      <c r="BY245"/>
      <c r="CY245" s="208">
        <f t="shared" si="13"/>
        <v>0</v>
      </c>
      <c r="CZ245" s="209" t="str">
        <f t="shared" si="15"/>
        <v/>
      </c>
      <c r="DA245" s="209" t="str">
        <f t="shared" si="15"/>
        <v/>
      </c>
      <c r="DB245" s="301"/>
    </row>
    <row r="246" spans="1:106" x14ac:dyDescent="0.3">
      <c r="A246" s="299"/>
      <c r="C246" s="301"/>
      <c r="D246" s="202"/>
      <c r="E246" s="301"/>
      <c r="G246" s="301"/>
      <c r="H246" s="301"/>
      <c r="I246" s="301"/>
      <c r="N246" s="301"/>
      <c r="P246" s="30" t="str">
        <f>IFERROR(INDEX('AIR (2)'!DI$5:DI$248,MATCH(N246,'AIR (2)'!DH$5:DH$248,0)),"")</f>
        <v/>
      </c>
      <c r="Q246" s="30"/>
      <c r="R246" s="30"/>
      <c r="S246" s="30"/>
      <c r="T246" s="30"/>
      <c r="U246" s="30"/>
      <c r="V246" s="30"/>
      <c r="W246" s="30"/>
      <c r="X246" s="30"/>
      <c r="Y246" s="30"/>
      <c r="Z246" s="30"/>
      <c r="AA246" s="30"/>
      <c r="AB246" s="30"/>
      <c r="AC246" s="30"/>
      <c r="AG246" s="301"/>
      <c r="AH246" s="301"/>
      <c r="AI246" s="301"/>
      <c r="AK246" s="333"/>
      <c r="AL246" s="334"/>
      <c r="AM246" s="308"/>
      <c r="AN246" s="301"/>
      <c r="AO246" s="301"/>
      <c r="AP246" s="301"/>
      <c r="AS246" s="301"/>
      <c r="AU246" s="301"/>
      <c r="AW246" s="301"/>
      <c r="AY246" s="301"/>
      <c r="BQ246" s="202" t="str">
        <f t="shared" si="12"/>
        <v/>
      </c>
      <c r="BR246" s="202" t="str">
        <f t="shared" si="14"/>
        <v/>
      </c>
      <c r="BS246" s="202" t="str">
        <f t="shared" si="14"/>
        <v/>
      </c>
      <c r="BW246"/>
      <c r="BY246"/>
      <c r="CY246" s="208">
        <f t="shared" si="13"/>
        <v>0</v>
      </c>
      <c r="CZ246" s="209" t="str">
        <f t="shared" si="15"/>
        <v/>
      </c>
      <c r="DA246" s="209" t="str">
        <f t="shared" si="15"/>
        <v/>
      </c>
      <c r="DB246" s="301"/>
    </row>
    <row r="247" spans="1:106" x14ac:dyDescent="0.3">
      <c r="A247" s="299"/>
      <c r="C247" s="301"/>
      <c r="D247" s="202"/>
      <c r="E247" s="301"/>
      <c r="G247" s="301"/>
      <c r="H247" s="301"/>
      <c r="I247" s="301"/>
      <c r="N247" s="301"/>
      <c r="P247" s="30" t="str">
        <f>IFERROR(INDEX('AIR (2)'!DI$5:DI$248,MATCH(N247,'AIR (2)'!DH$5:DH$248,0)),"")</f>
        <v/>
      </c>
      <c r="Q247" s="30"/>
      <c r="R247" s="30"/>
      <c r="S247" s="30"/>
      <c r="T247" s="30"/>
      <c r="U247" s="30"/>
      <c r="V247" s="30"/>
      <c r="W247" s="30"/>
      <c r="X247" s="30"/>
      <c r="Y247" s="30"/>
      <c r="Z247" s="30"/>
      <c r="AA247" s="30"/>
      <c r="AB247" s="30"/>
      <c r="AC247" s="30"/>
      <c r="AG247" s="301"/>
      <c r="AH247" s="301"/>
      <c r="AI247" s="301"/>
      <c r="AK247" s="333"/>
      <c r="AL247" s="334"/>
      <c r="AM247" s="308"/>
      <c r="AN247" s="301"/>
      <c r="AO247" s="301"/>
      <c r="AP247" s="301"/>
      <c r="AS247" s="301"/>
      <c r="AU247" s="301"/>
      <c r="AW247" s="301"/>
      <c r="AY247" s="301"/>
      <c r="BQ247" s="202" t="str">
        <f t="shared" si="12"/>
        <v/>
      </c>
      <c r="BR247" s="202" t="str">
        <f t="shared" si="14"/>
        <v/>
      </c>
      <c r="BS247" s="202" t="str">
        <f t="shared" si="14"/>
        <v/>
      </c>
      <c r="BW247"/>
      <c r="BY247"/>
      <c r="CY247" s="208">
        <f t="shared" si="13"/>
        <v>0</v>
      </c>
      <c r="CZ247" s="209" t="str">
        <f t="shared" si="15"/>
        <v/>
      </c>
      <c r="DA247" s="209" t="str">
        <f t="shared" si="15"/>
        <v/>
      </c>
      <c r="DB247" s="301"/>
    </row>
    <row r="248" spans="1:106" x14ac:dyDescent="0.3">
      <c r="A248" s="299"/>
      <c r="C248" s="301"/>
      <c r="D248" s="202"/>
      <c r="E248" s="301"/>
      <c r="G248" s="301"/>
      <c r="H248" s="301"/>
      <c r="I248" s="301"/>
      <c r="N248" s="301"/>
      <c r="P248" s="30" t="str">
        <f>IFERROR(INDEX('AIR (2)'!DI$5:DI$248,MATCH(N248,'AIR (2)'!DH$5:DH$248,0)),"")</f>
        <v/>
      </c>
      <c r="Q248" s="30"/>
      <c r="R248" s="30"/>
      <c r="S248" s="30"/>
      <c r="T248" s="30"/>
      <c r="U248" s="30"/>
      <c r="V248" s="30"/>
      <c r="W248" s="30"/>
      <c r="X248" s="30"/>
      <c r="Y248" s="30"/>
      <c r="Z248" s="30"/>
      <c r="AA248" s="30"/>
      <c r="AB248" s="30"/>
      <c r="AC248" s="30"/>
      <c r="AG248" s="301"/>
      <c r="AH248" s="301"/>
      <c r="AI248" s="301"/>
      <c r="AK248" s="333"/>
      <c r="AL248" s="334"/>
      <c r="AM248" s="308"/>
      <c r="AN248" s="301"/>
      <c r="AO248" s="301"/>
      <c r="AP248" s="301"/>
      <c r="AS248" s="301"/>
      <c r="AU248" s="301"/>
      <c r="AW248" s="301"/>
      <c r="AY248" s="301"/>
      <c r="BQ248" s="202" t="str">
        <f t="shared" si="12"/>
        <v/>
      </c>
      <c r="BR248" s="202" t="str">
        <f t="shared" si="14"/>
        <v/>
      </c>
      <c r="BS248" s="202" t="str">
        <f t="shared" si="14"/>
        <v/>
      </c>
      <c r="BW248"/>
      <c r="BY248"/>
      <c r="CY248" s="208">
        <f t="shared" si="13"/>
        <v>0</v>
      </c>
      <c r="CZ248" s="209" t="str">
        <f t="shared" si="15"/>
        <v/>
      </c>
      <c r="DA248" s="209" t="str">
        <f t="shared" si="15"/>
        <v/>
      </c>
      <c r="DB248" s="301"/>
    </row>
    <row r="249" spans="1:106" x14ac:dyDescent="0.3">
      <c r="A249" s="299"/>
      <c r="C249" s="301"/>
      <c r="D249" s="202"/>
      <c r="E249" s="301"/>
      <c r="G249" s="301"/>
      <c r="H249" s="301"/>
      <c r="I249" s="301"/>
      <c r="N249" s="301"/>
      <c r="P249" s="30" t="str">
        <f>IFERROR(INDEX('AIR (2)'!DI$5:DI$248,MATCH(N249,'AIR (2)'!DH$5:DH$248,0)),"")</f>
        <v/>
      </c>
      <c r="Q249" s="30"/>
      <c r="R249" s="30"/>
      <c r="S249" s="30"/>
      <c r="T249" s="30"/>
      <c r="U249" s="30"/>
      <c r="V249" s="30"/>
      <c r="W249" s="30"/>
      <c r="X249" s="30"/>
      <c r="Y249" s="30"/>
      <c r="Z249" s="30"/>
      <c r="AA249" s="30"/>
      <c r="AB249" s="30"/>
      <c r="AC249" s="30"/>
      <c r="AG249" s="301"/>
      <c r="AH249" s="301"/>
      <c r="AI249" s="301"/>
      <c r="AK249" s="333"/>
      <c r="AL249" s="334"/>
      <c r="AM249" s="308"/>
      <c r="AN249" s="301"/>
      <c r="AO249" s="301"/>
      <c r="AP249" s="301"/>
      <c r="AS249" s="301"/>
      <c r="AU249" s="301"/>
      <c r="AW249" s="301"/>
      <c r="AY249" s="301"/>
      <c r="BQ249" s="202" t="str">
        <f t="shared" si="12"/>
        <v/>
      </c>
      <c r="BR249" s="202" t="str">
        <f t="shared" si="14"/>
        <v/>
      </c>
      <c r="BS249" s="202" t="str">
        <f t="shared" si="14"/>
        <v/>
      </c>
      <c r="BW249"/>
      <c r="BY249"/>
      <c r="CY249" s="208">
        <f t="shared" si="13"/>
        <v>0</v>
      </c>
      <c r="CZ249" s="209" t="str">
        <f t="shared" si="15"/>
        <v/>
      </c>
      <c r="DA249" s="209" t="str">
        <f t="shared" si="15"/>
        <v/>
      </c>
      <c r="DB249" s="301"/>
    </row>
    <row r="250" spans="1:106" x14ac:dyDescent="0.3">
      <c r="A250" s="299"/>
      <c r="C250" s="301"/>
      <c r="D250" s="202"/>
      <c r="E250" s="301"/>
      <c r="G250" s="301"/>
      <c r="H250" s="301"/>
      <c r="I250" s="301"/>
      <c r="N250" s="301"/>
      <c r="P250" s="30" t="str">
        <f>IFERROR(INDEX('AIR (2)'!DI$5:DI$248,MATCH(N250,'AIR (2)'!DH$5:DH$248,0)),"")</f>
        <v/>
      </c>
      <c r="Q250" s="30"/>
      <c r="R250" s="30"/>
      <c r="S250" s="30"/>
      <c r="T250" s="30"/>
      <c r="U250" s="30"/>
      <c r="V250" s="30"/>
      <c r="W250" s="30"/>
      <c r="X250" s="30"/>
      <c r="Y250" s="30"/>
      <c r="Z250" s="30"/>
      <c r="AA250" s="30"/>
      <c r="AB250" s="30"/>
      <c r="AC250" s="30"/>
      <c r="AG250" s="301"/>
      <c r="AH250" s="301"/>
      <c r="AI250" s="301"/>
      <c r="AK250" s="333"/>
      <c r="AL250" s="334"/>
      <c r="AM250" s="308"/>
      <c r="AN250" s="301"/>
      <c r="AO250" s="301"/>
      <c r="AP250" s="301"/>
      <c r="AS250" s="301"/>
      <c r="AU250" s="301"/>
      <c r="AW250" s="301"/>
      <c r="AY250" s="301"/>
      <c r="BQ250" s="202" t="str">
        <f t="shared" si="12"/>
        <v/>
      </c>
      <c r="BR250" s="202" t="str">
        <f t="shared" si="14"/>
        <v/>
      </c>
      <c r="BS250" s="202" t="str">
        <f t="shared" si="14"/>
        <v/>
      </c>
      <c r="BW250"/>
      <c r="BY250"/>
      <c r="CY250" s="208">
        <f t="shared" si="13"/>
        <v>0</v>
      </c>
      <c r="CZ250" s="209" t="str">
        <f t="shared" si="15"/>
        <v/>
      </c>
      <c r="DA250" s="209" t="str">
        <f t="shared" si="15"/>
        <v/>
      </c>
      <c r="DB250" s="301"/>
    </row>
    <row r="251" spans="1:106" x14ac:dyDescent="0.3">
      <c r="A251" s="299"/>
      <c r="C251" s="301"/>
      <c r="D251" s="202"/>
      <c r="E251" s="301"/>
      <c r="G251" s="301"/>
      <c r="H251" s="301"/>
      <c r="I251" s="301"/>
      <c r="N251" s="301"/>
      <c r="P251" s="30" t="str">
        <f>IFERROR(INDEX('AIR (2)'!DI$5:DI$248,MATCH(N251,'AIR (2)'!DH$5:DH$248,0)),"")</f>
        <v/>
      </c>
      <c r="Q251" s="30"/>
      <c r="R251" s="30"/>
      <c r="S251" s="30"/>
      <c r="T251" s="30"/>
      <c r="U251" s="30"/>
      <c r="V251" s="30"/>
      <c r="W251" s="30"/>
      <c r="X251" s="30"/>
      <c r="Y251" s="30"/>
      <c r="Z251" s="30"/>
      <c r="AA251" s="30"/>
      <c r="AB251" s="30"/>
      <c r="AC251" s="30"/>
      <c r="AG251" s="301"/>
      <c r="AH251" s="301"/>
      <c r="AI251" s="301"/>
      <c r="AK251" s="333"/>
      <c r="AL251" s="334"/>
      <c r="AM251" s="308"/>
      <c r="AN251" s="301"/>
      <c r="AO251" s="301"/>
      <c r="AP251" s="301"/>
      <c r="AS251" s="301"/>
      <c r="AU251" s="301"/>
      <c r="AW251" s="301"/>
      <c r="AY251" s="301"/>
      <c r="BQ251" s="202" t="str">
        <f t="shared" si="12"/>
        <v/>
      </c>
      <c r="BR251" s="202" t="str">
        <f t="shared" si="14"/>
        <v/>
      </c>
      <c r="BS251" s="202" t="str">
        <f t="shared" si="14"/>
        <v/>
      </c>
      <c r="BW251"/>
      <c r="BY251"/>
      <c r="CY251" s="208">
        <f t="shared" si="13"/>
        <v>0</v>
      </c>
      <c r="CZ251" s="209" t="str">
        <f t="shared" si="15"/>
        <v/>
      </c>
      <c r="DA251" s="209" t="str">
        <f t="shared" si="15"/>
        <v/>
      </c>
      <c r="DB251" s="301"/>
    </row>
    <row r="252" spans="1:106" x14ac:dyDescent="0.3">
      <c r="A252" s="299"/>
      <c r="C252" s="301"/>
      <c r="D252" s="202"/>
      <c r="E252" s="301"/>
      <c r="G252" s="301"/>
      <c r="H252" s="301"/>
      <c r="I252" s="301"/>
      <c r="N252" s="301"/>
      <c r="P252" s="30" t="str">
        <f>IFERROR(INDEX('AIR (2)'!DI$5:DI$248,MATCH(N252,'AIR (2)'!DH$5:DH$248,0)),"")</f>
        <v/>
      </c>
      <c r="Q252" s="30"/>
      <c r="R252" s="30"/>
      <c r="S252" s="30"/>
      <c r="T252" s="30"/>
      <c r="U252" s="30"/>
      <c r="V252" s="30"/>
      <c r="W252" s="30"/>
      <c r="X252" s="30"/>
      <c r="Y252" s="30"/>
      <c r="Z252" s="30"/>
      <c r="AA252" s="30"/>
      <c r="AB252" s="30"/>
      <c r="AC252" s="30"/>
      <c r="AG252" s="301"/>
      <c r="AH252" s="301"/>
      <c r="AI252" s="301"/>
      <c r="AK252" s="333"/>
      <c r="AL252" s="334"/>
      <c r="AM252" s="308"/>
      <c r="AN252" s="301"/>
      <c r="AO252" s="301"/>
      <c r="AP252" s="301"/>
      <c r="AS252" s="301"/>
      <c r="AU252" s="301"/>
      <c r="AW252" s="301"/>
      <c r="AY252" s="301"/>
      <c r="BQ252" s="202" t="str">
        <f t="shared" si="12"/>
        <v/>
      </c>
      <c r="BR252" s="202" t="str">
        <f t="shared" si="14"/>
        <v/>
      </c>
      <c r="BS252" s="202" t="str">
        <f t="shared" si="14"/>
        <v/>
      </c>
      <c r="BW252"/>
      <c r="BY252"/>
      <c r="CY252" s="208">
        <f t="shared" si="13"/>
        <v>0</v>
      </c>
      <c r="CZ252" s="209" t="str">
        <f t="shared" si="15"/>
        <v/>
      </c>
      <c r="DA252" s="209" t="str">
        <f t="shared" si="15"/>
        <v/>
      </c>
      <c r="DB252" s="301"/>
    </row>
    <row r="253" spans="1:106" x14ac:dyDescent="0.3">
      <c r="A253" s="299"/>
      <c r="C253" s="301"/>
      <c r="D253" s="202"/>
      <c r="E253" s="301"/>
      <c r="G253" s="301"/>
      <c r="H253" s="301"/>
      <c r="I253" s="301"/>
      <c r="N253" s="301"/>
      <c r="P253" s="30" t="str">
        <f>IFERROR(INDEX('AIR (2)'!DI$5:DI$248,MATCH(N253,'AIR (2)'!DH$5:DH$248,0)),"")</f>
        <v/>
      </c>
      <c r="Q253" s="30"/>
      <c r="R253" s="30"/>
      <c r="S253" s="30"/>
      <c r="T253" s="30"/>
      <c r="U253" s="30"/>
      <c r="V253" s="30"/>
      <c r="W253" s="30"/>
      <c r="X253" s="30"/>
      <c r="Y253" s="30"/>
      <c r="Z253" s="30"/>
      <c r="AA253" s="30"/>
      <c r="AB253" s="30"/>
      <c r="AC253" s="30"/>
      <c r="AG253" s="301"/>
      <c r="AH253" s="301"/>
      <c r="AI253" s="301"/>
      <c r="AK253" s="333"/>
      <c r="AL253" s="334"/>
      <c r="AM253" s="308"/>
      <c r="AN253" s="301"/>
      <c r="AO253" s="301"/>
      <c r="AP253" s="301"/>
      <c r="AS253" s="301"/>
      <c r="AU253" s="301"/>
      <c r="AW253" s="301"/>
      <c r="AY253" s="301"/>
      <c r="BQ253" s="202" t="str">
        <f t="shared" si="12"/>
        <v/>
      </c>
      <c r="BR253" s="202" t="str">
        <f t="shared" si="14"/>
        <v/>
      </c>
      <c r="BS253" s="202" t="str">
        <f t="shared" si="14"/>
        <v/>
      </c>
      <c r="BW253"/>
      <c r="BY253"/>
      <c r="CY253" s="208">
        <f t="shared" si="13"/>
        <v>0</v>
      </c>
      <c r="CZ253" s="209" t="str">
        <f t="shared" si="15"/>
        <v/>
      </c>
      <c r="DA253" s="209" t="str">
        <f t="shared" si="15"/>
        <v/>
      </c>
      <c r="DB253" s="301"/>
    </row>
    <row r="254" spans="1:106" x14ac:dyDescent="0.3">
      <c r="A254" s="299"/>
      <c r="C254" s="301"/>
      <c r="D254" s="202"/>
      <c r="E254" s="301"/>
      <c r="G254" s="301"/>
      <c r="H254" s="301"/>
      <c r="I254" s="301"/>
      <c r="N254" s="301"/>
      <c r="P254" s="30" t="str">
        <f>IFERROR(INDEX('AIR (2)'!DI$5:DI$248,MATCH(N254,'AIR (2)'!DH$5:DH$248,0)),"")</f>
        <v/>
      </c>
      <c r="Q254" s="30"/>
      <c r="R254" s="30"/>
      <c r="S254" s="30"/>
      <c r="T254" s="30"/>
      <c r="U254" s="30"/>
      <c r="V254" s="30"/>
      <c r="W254" s="30"/>
      <c r="X254" s="30"/>
      <c r="Y254" s="30"/>
      <c r="Z254" s="30"/>
      <c r="AA254" s="30"/>
      <c r="AB254" s="30"/>
      <c r="AC254" s="30"/>
      <c r="AG254" s="301"/>
      <c r="AH254" s="301"/>
      <c r="AI254" s="301"/>
      <c r="AK254" s="333"/>
      <c r="AL254" s="334"/>
      <c r="AM254" s="308"/>
      <c r="AN254" s="301"/>
      <c r="AO254" s="301"/>
      <c r="AP254" s="301"/>
      <c r="AS254" s="301"/>
      <c r="AU254" s="301"/>
      <c r="AW254" s="301"/>
      <c r="AY254" s="301"/>
      <c r="BQ254" s="202" t="str">
        <f t="shared" si="12"/>
        <v/>
      </c>
      <c r="BR254" s="202" t="str">
        <f t="shared" si="14"/>
        <v/>
      </c>
      <c r="BS254" s="202" t="str">
        <f t="shared" si="14"/>
        <v/>
      </c>
      <c r="BW254"/>
      <c r="BY254"/>
      <c r="CY254" s="208">
        <f t="shared" si="13"/>
        <v>0</v>
      </c>
      <c r="CZ254" s="209" t="str">
        <f t="shared" si="15"/>
        <v/>
      </c>
      <c r="DA254" s="209" t="str">
        <f t="shared" si="15"/>
        <v/>
      </c>
      <c r="DB254" s="301"/>
    </row>
    <row r="255" spans="1:106" x14ac:dyDescent="0.3">
      <c r="A255" s="299"/>
      <c r="C255" s="301"/>
      <c r="D255" s="202"/>
      <c r="E255" s="301"/>
      <c r="G255" s="301"/>
      <c r="H255" s="301"/>
      <c r="I255" s="301"/>
      <c r="N255" s="301"/>
      <c r="P255" s="30" t="str">
        <f>IFERROR(INDEX('AIR (2)'!DI$5:DI$248,MATCH(N255,'AIR (2)'!DH$5:DH$248,0)),"")</f>
        <v/>
      </c>
      <c r="Q255" s="30"/>
      <c r="R255" s="30"/>
      <c r="S255" s="30"/>
      <c r="T255" s="30"/>
      <c r="U255" s="30"/>
      <c r="V255" s="30"/>
      <c r="W255" s="30"/>
      <c r="X255" s="30"/>
      <c r="Y255" s="30"/>
      <c r="Z255" s="30"/>
      <c r="AA255" s="30"/>
      <c r="AB255" s="30"/>
      <c r="AC255" s="30"/>
      <c r="AG255" s="301"/>
      <c r="AH255" s="301"/>
      <c r="AI255" s="301"/>
      <c r="AK255" s="333"/>
      <c r="AL255" s="334"/>
      <c r="AM255" s="308"/>
      <c r="AN255" s="301"/>
      <c r="AO255" s="301"/>
      <c r="AP255" s="301"/>
      <c r="AS255" s="301"/>
      <c r="AU255" s="301"/>
      <c r="AW255" s="301"/>
      <c r="AY255" s="301"/>
      <c r="BQ255" s="202" t="str">
        <f t="shared" si="12"/>
        <v/>
      </c>
      <c r="BR255" s="202" t="str">
        <f t="shared" si="14"/>
        <v/>
      </c>
      <c r="BS255" s="202" t="str">
        <f t="shared" si="14"/>
        <v/>
      </c>
      <c r="BW255"/>
      <c r="BY255"/>
      <c r="CY255" s="208">
        <f t="shared" si="13"/>
        <v>0</v>
      </c>
      <c r="CZ255" s="209" t="str">
        <f t="shared" si="15"/>
        <v/>
      </c>
      <c r="DA255" s="209" t="str">
        <f t="shared" si="15"/>
        <v/>
      </c>
      <c r="DB255" s="301"/>
    </row>
    <row r="256" spans="1:106" x14ac:dyDescent="0.3">
      <c r="A256" s="299"/>
      <c r="C256" s="301"/>
      <c r="D256" s="202"/>
      <c r="E256" s="301"/>
      <c r="G256" s="301"/>
      <c r="H256" s="301"/>
      <c r="I256" s="301"/>
      <c r="N256" s="301"/>
      <c r="P256" s="30" t="str">
        <f>IFERROR(INDEX('AIR (2)'!DI$5:DI$248,MATCH(N256,'AIR (2)'!DH$5:DH$248,0)),"")</f>
        <v/>
      </c>
      <c r="Q256" s="30"/>
      <c r="R256" s="30"/>
      <c r="S256" s="30"/>
      <c r="T256" s="30"/>
      <c r="U256" s="30"/>
      <c r="V256" s="30"/>
      <c r="W256" s="30"/>
      <c r="X256" s="30"/>
      <c r="Y256" s="30"/>
      <c r="Z256" s="30"/>
      <c r="AA256" s="30"/>
      <c r="AB256" s="30"/>
      <c r="AC256" s="30"/>
      <c r="AG256" s="301"/>
      <c r="AH256" s="301"/>
      <c r="AI256" s="301"/>
      <c r="AK256" s="333"/>
      <c r="AL256" s="334"/>
      <c r="AM256" s="308"/>
      <c r="AN256" s="301"/>
      <c r="AO256" s="301"/>
      <c r="AP256" s="301"/>
      <c r="AS256" s="301"/>
      <c r="AU256" s="301"/>
      <c r="AW256" s="301"/>
      <c r="AY256" s="301"/>
      <c r="BQ256" s="202" t="str">
        <f t="shared" si="12"/>
        <v/>
      </c>
      <c r="BR256" s="202" t="str">
        <f t="shared" si="14"/>
        <v/>
      </c>
      <c r="BS256" s="202" t="str">
        <f t="shared" si="14"/>
        <v/>
      </c>
      <c r="BW256"/>
      <c r="BY256"/>
      <c r="CY256" s="208">
        <f t="shared" si="13"/>
        <v>0</v>
      </c>
      <c r="CZ256" s="209" t="str">
        <f t="shared" si="15"/>
        <v/>
      </c>
      <c r="DA256" s="209" t="str">
        <f t="shared" si="15"/>
        <v/>
      </c>
      <c r="DB256" s="301"/>
    </row>
    <row r="257" spans="1:106" x14ac:dyDescent="0.3">
      <c r="A257" s="299"/>
      <c r="C257" s="301"/>
      <c r="D257" s="202"/>
      <c r="E257" s="301"/>
      <c r="G257" s="301"/>
      <c r="H257" s="301"/>
      <c r="I257" s="301"/>
      <c r="N257" s="301"/>
      <c r="P257" s="30" t="str">
        <f>IFERROR(INDEX('AIR (2)'!DI$5:DI$248,MATCH(N257,'AIR (2)'!DH$5:DH$248,0)),"")</f>
        <v/>
      </c>
      <c r="Q257" s="30"/>
      <c r="R257" s="30"/>
      <c r="S257" s="30"/>
      <c r="T257" s="30"/>
      <c r="U257" s="30"/>
      <c r="V257" s="30"/>
      <c r="W257" s="30"/>
      <c r="X257" s="30"/>
      <c r="Y257" s="30"/>
      <c r="Z257" s="30"/>
      <c r="AA257" s="30"/>
      <c r="AB257" s="30"/>
      <c r="AC257" s="30"/>
      <c r="AG257" s="301"/>
      <c r="AH257" s="301"/>
      <c r="AI257" s="301"/>
      <c r="AK257" s="333"/>
      <c r="AL257" s="334"/>
      <c r="AM257" s="308"/>
      <c r="AN257" s="301"/>
      <c r="AO257" s="301"/>
      <c r="AP257" s="301"/>
      <c r="AS257" s="301"/>
      <c r="AU257" s="301"/>
      <c r="AW257" s="301"/>
      <c r="AY257" s="301"/>
      <c r="BQ257" s="202" t="str">
        <f t="shared" si="12"/>
        <v/>
      </c>
      <c r="BR257" s="202" t="str">
        <f t="shared" si="14"/>
        <v/>
      </c>
      <c r="BS257" s="202" t="str">
        <f t="shared" si="14"/>
        <v/>
      </c>
      <c r="BW257"/>
      <c r="BY257"/>
      <c r="CY257" s="208">
        <f t="shared" si="13"/>
        <v>0</v>
      </c>
      <c r="CZ257" s="209" t="str">
        <f t="shared" si="15"/>
        <v/>
      </c>
      <c r="DA257" s="209" t="str">
        <f t="shared" si="15"/>
        <v/>
      </c>
      <c r="DB257" s="301"/>
    </row>
    <row r="258" spans="1:106" x14ac:dyDescent="0.3">
      <c r="A258" s="299"/>
      <c r="C258" s="301"/>
      <c r="D258" s="202"/>
      <c r="E258" s="301"/>
      <c r="G258" s="301"/>
      <c r="H258" s="301"/>
      <c r="I258" s="301"/>
      <c r="N258" s="301"/>
      <c r="P258" s="30" t="str">
        <f>IFERROR(INDEX('AIR (2)'!DI$5:DI$248,MATCH(N258,'AIR (2)'!DH$5:DH$248,0)),"")</f>
        <v/>
      </c>
      <c r="Q258" s="30"/>
      <c r="R258" s="30"/>
      <c r="S258" s="30"/>
      <c r="T258" s="30"/>
      <c r="U258" s="30"/>
      <c r="V258" s="30"/>
      <c r="W258" s="30"/>
      <c r="X258" s="30"/>
      <c r="Y258" s="30"/>
      <c r="Z258" s="30"/>
      <c r="AA258" s="30"/>
      <c r="AB258" s="30"/>
      <c r="AC258" s="30"/>
      <c r="AG258" s="301"/>
      <c r="AH258" s="301"/>
      <c r="AI258" s="301"/>
      <c r="AK258" s="333"/>
      <c r="AL258" s="334"/>
      <c r="AM258" s="308"/>
      <c r="AN258" s="301"/>
      <c r="AO258" s="301"/>
      <c r="AP258" s="301"/>
      <c r="AS258" s="301"/>
      <c r="AU258" s="301"/>
      <c r="AW258" s="301"/>
      <c r="AY258" s="301"/>
      <c r="BQ258" s="202" t="str">
        <f t="shared" si="12"/>
        <v/>
      </c>
      <c r="BR258" s="202" t="str">
        <f t="shared" si="14"/>
        <v/>
      </c>
      <c r="BS258" s="202" t="str">
        <f t="shared" si="14"/>
        <v/>
      </c>
      <c r="BW258"/>
      <c r="BY258"/>
      <c r="CY258" s="208">
        <f t="shared" si="13"/>
        <v>0</v>
      </c>
      <c r="CZ258" s="209" t="str">
        <f t="shared" si="15"/>
        <v/>
      </c>
      <c r="DA258" s="209" t="str">
        <f t="shared" si="15"/>
        <v/>
      </c>
      <c r="DB258" s="301"/>
    </row>
    <row r="259" spans="1:106" x14ac:dyDescent="0.3">
      <c r="A259" s="299"/>
      <c r="C259" s="301"/>
      <c r="D259" s="202"/>
      <c r="E259" s="301"/>
      <c r="G259" s="301"/>
      <c r="H259" s="301"/>
      <c r="I259" s="301"/>
      <c r="N259" s="301"/>
      <c r="P259" s="30" t="str">
        <f>IFERROR(INDEX('AIR (2)'!DI$5:DI$248,MATCH(N259,'AIR (2)'!DH$5:DH$248,0)),"")</f>
        <v/>
      </c>
      <c r="Q259" s="30"/>
      <c r="R259" s="30"/>
      <c r="S259" s="30"/>
      <c r="T259" s="30"/>
      <c r="U259" s="30"/>
      <c r="V259" s="30"/>
      <c r="W259" s="30"/>
      <c r="X259" s="30"/>
      <c r="Y259" s="30"/>
      <c r="Z259" s="30"/>
      <c r="AA259" s="30"/>
      <c r="AB259" s="30"/>
      <c r="AC259" s="30"/>
      <c r="AG259" s="301"/>
      <c r="AH259" s="301"/>
      <c r="AI259" s="301"/>
      <c r="AK259" s="333"/>
      <c r="AL259" s="334"/>
      <c r="AM259" s="308"/>
      <c r="AN259" s="301"/>
      <c r="AO259" s="301"/>
      <c r="AP259" s="301"/>
      <c r="AS259" s="301"/>
      <c r="AU259" s="301"/>
      <c r="AW259" s="301"/>
      <c r="AY259" s="301"/>
      <c r="BQ259" s="202" t="str">
        <f t="shared" si="12"/>
        <v/>
      </c>
      <c r="BR259" s="202" t="str">
        <f t="shared" si="14"/>
        <v/>
      </c>
      <c r="BS259" s="202" t="str">
        <f t="shared" si="14"/>
        <v/>
      </c>
      <c r="BW259"/>
      <c r="BY259"/>
      <c r="CY259" s="208">
        <f t="shared" si="13"/>
        <v>0</v>
      </c>
      <c r="CZ259" s="209" t="str">
        <f t="shared" si="15"/>
        <v/>
      </c>
      <c r="DA259" s="209" t="str">
        <f t="shared" si="15"/>
        <v/>
      </c>
      <c r="DB259" s="301"/>
    </row>
    <row r="260" spans="1:106" x14ac:dyDescent="0.3">
      <c r="A260" s="299"/>
      <c r="C260" s="301"/>
      <c r="D260" s="202"/>
      <c r="E260" s="301"/>
      <c r="G260" s="301"/>
      <c r="H260" s="301"/>
      <c r="I260" s="301"/>
      <c r="N260" s="301"/>
      <c r="P260" s="30" t="str">
        <f>IFERROR(INDEX('AIR (2)'!DI$5:DI$248,MATCH(N260,'AIR (2)'!DH$5:DH$248,0)),"")</f>
        <v/>
      </c>
      <c r="Q260" s="30"/>
      <c r="R260" s="30"/>
      <c r="S260" s="30"/>
      <c r="T260" s="30"/>
      <c r="U260" s="30"/>
      <c r="V260" s="30"/>
      <c r="W260" s="30"/>
      <c r="X260" s="30"/>
      <c r="Y260" s="30"/>
      <c r="Z260" s="30"/>
      <c r="AA260" s="30"/>
      <c r="AB260" s="30"/>
      <c r="AC260" s="30"/>
      <c r="AG260" s="301"/>
      <c r="AH260" s="301"/>
      <c r="AI260" s="301"/>
      <c r="AK260" s="333"/>
      <c r="AL260" s="334"/>
      <c r="AM260" s="308"/>
      <c r="AN260" s="301"/>
      <c r="AO260" s="301"/>
      <c r="AP260" s="301"/>
      <c r="AS260" s="301"/>
      <c r="AU260" s="301"/>
      <c r="AW260" s="301"/>
      <c r="AY260" s="301"/>
      <c r="BQ260" s="202" t="str">
        <f t="shared" si="12"/>
        <v/>
      </c>
      <c r="BR260" s="202" t="str">
        <f t="shared" si="14"/>
        <v/>
      </c>
      <c r="BS260" s="202" t="str">
        <f t="shared" si="14"/>
        <v/>
      </c>
      <c r="BW260"/>
      <c r="BY260"/>
      <c r="CY260" s="208">
        <f t="shared" si="13"/>
        <v>0</v>
      </c>
      <c r="CZ260" s="209" t="str">
        <f t="shared" si="15"/>
        <v/>
      </c>
      <c r="DA260" s="209" t="str">
        <f t="shared" si="15"/>
        <v/>
      </c>
      <c r="DB260" s="301"/>
    </row>
    <row r="261" spans="1:106" x14ac:dyDescent="0.3">
      <c r="A261" s="299"/>
      <c r="C261" s="301"/>
      <c r="D261" s="202"/>
      <c r="E261" s="301"/>
      <c r="G261" s="301"/>
      <c r="H261" s="301"/>
      <c r="I261" s="301"/>
      <c r="N261" s="301"/>
      <c r="P261" s="30" t="str">
        <f>IFERROR(INDEX('AIR (2)'!DI$5:DI$248,MATCH(N261,'AIR (2)'!DH$5:DH$248,0)),"")</f>
        <v/>
      </c>
      <c r="Q261" s="30"/>
      <c r="R261" s="30"/>
      <c r="S261" s="30"/>
      <c r="T261" s="30"/>
      <c r="U261" s="30"/>
      <c r="V261" s="30"/>
      <c r="W261" s="30"/>
      <c r="X261" s="30"/>
      <c r="Y261" s="30"/>
      <c r="Z261" s="30"/>
      <c r="AA261" s="30"/>
      <c r="AB261" s="30"/>
      <c r="AC261" s="30"/>
      <c r="AG261" s="301"/>
      <c r="AH261" s="301"/>
      <c r="AI261" s="301"/>
      <c r="AK261" s="333"/>
      <c r="AL261" s="334"/>
      <c r="AM261" s="308"/>
      <c r="AN261" s="301"/>
      <c r="AO261" s="301"/>
      <c r="AP261" s="301"/>
      <c r="AS261" s="301"/>
      <c r="AU261" s="301"/>
      <c r="AW261" s="301"/>
      <c r="AY261" s="301"/>
      <c r="BQ261" s="202" t="str">
        <f t="shared" si="12"/>
        <v/>
      </c>
      <c r="BR261" s="202" t="str">
        <f t="shared" si="14"/>
        <v/>
      </c>
      <c r="BS261" s="202" t="str">
        <f t="shared" si="14"/>
        <v/>
      </c>
      <c r="BW261"/>
      <c r="BY261"/>
      <c r="CY261" s="208">
        <f t="shared" si="13"/>
        <v>0</v>
      </c>
      <c r="CZ261" s="209" t="str">
        <f t="shared" si="15"/>
        <v/>
      </c>
      <c r="DA261" s="209" t="str">
        <f t="shared" si="15"/>
        <v/>
      </c>
      <c r="DB261" s="301"/>
    </row>
    <row r="262" spans="1:106" x14ac:dyDescent="0.3">
      <c r="A262" s="299"/>
      <c r="C262" s="301"/>
      <c r="D262" s="202"/>
      <c r="E262" s="301"/>
      <c r="G262" s="301"/>
      <c r="H262" s="301"/>
      <c r="I262" s="301"/>
      <c r="N262" s="301"/>
      <c r="P262" s="30" t="str">
        <f>IFERROR(INDEX('AIR (2)'!DI$5:DI$248,MATCH(N262,'AIR (2)'!DH$5:DH$248,0)),"")</f>
        <v/>
      </c>
      <c r="Q262" s="30"/>
      <c r="R262" s="30"/>
      <c r="S262" s="30"/>
      <c r="T262" s="30"/>
      <c r="U262" s="30"/>
      <c r="V262" s="30"/>
      <c r="W262" s="30"/>
      <c r="X262" s="30"/>
      <c r="Y262" s="30"/>
      <c r="Z262" s="30"/>
      <c r="AA262" s="30"/>
      <c r="AB262" s="30"/>
      <c r="AC262" s="30"/>
      <c r="AG262" s="301"/>
      <c r="AH262" s="301"/>
      <c r="AI262" s="301"/>
      <c r="AK262" s="333"/>
      <c r="AL262" s="334"/>
      <c r="AM262" s="308"/>
      <c r="AN262" s="301"/>
      <c r="AO262" s="301"/>
      <c r="AP262" s="301"/>
      <c r="AS262" s="301"/>
      <c r="AU262" s="301"/>
      <c r="AW262" s="301"/>
      <c r="AY262" s="301"/>
      <c r="BQ262" s="202" t="str">
        <f t="shared" ref="BQ262:BQ299" si="16">IFERROR(IF(FIND("Air",A262),A262),"")</f>
        <v/>
      </c>
      <c r="BR262" s="202" t="str">
        <f t="shared" si="14"/>
        <v/>
      </c>
      <c r="BS262" s="202" t="str">
        <f t="shared" si="14"/>
        <v/>
      </c>
      <c r="BW262"/>
      <c r="BY262"/>
      <c r="CY262" s="208">
        <f t="shared" ref="CY262:CY299" si="17">IFERROR(IF(FIND("Air",A262),""),A262)</f>
        <v>0</v>
      </c>
      <c r="CZ262" s="209" t="str">
        <f t="shared" si="15"/>
        <v/>
      </c>
      <c r="DA262" s="209" t="str">
        <f t="shared" si="15"/>
        <v/>
      </c>
      <c r="DB262" s="301"/>
    </row>
    <row r="263" spans="1:106" x14ac:dyDescent="0.3">
      <c r="A263" s="299"/>
      <c r="C263" s="301"/>
      <c r="D263" s="202"/>
      <c r="E263" s="301"/>
      <c r="G263" s="301"/>
      <c r="H263" s="301"/>
      <c r="I263" s="301"/>
      <c r="N263" s="301"/>
      <c r="P263" s="30" t="str">
        <f>IFERROR(INDEX('AIR (2)'!DI$5:DI$248,MATCH(N263,'AIR (2)'!DH$5:DH$248,0)),"")</f>
        <v/>
      </c>
      <c r="Q263" s="30"/>
      <c r="R263" s="30"/>
      <c r="S263" s="30"/>
      <c r="T263" s="30"/>
      <c r="U263" s="30"/>
      <c r="V263" s="30"/>
      <c r="W263" s="30"/>
      <c r="X263" s="30"/>
      <c r="Y263" s="30"/>
      <c r="Z263" s="30"/>
      <c r="AA263" s="30"/>
      <c r="AB263" s="30"/>
      <c r="AC263" s="30"/>
      <c r="AG263" s="301"/>
      <c r="AH263" s="301"/>
      <c r="AI263" s="301"/>
      <c r="AK263" s="333"/>
      <c r="AL263" s="334"/>
      <c r="AM263" s="308"/>
      <c r="AN263" s="301"/>
      <c r="AO263" s="301"/>
      <c r="AP263" s="301"/>
      <c r="AS263" s="301"/>
      <c r="AU263" s="301"/>
      <c r="AW263" s="301"/>
      <c r="AY263" s="301"/>
      <c r="BQ263" s="202" t="str">
        <f t="shared" si="16"/>
        <v/>
      </c>
      <c r="BR263" s="202" t="str">
        <f t="shared" ref="BR263:BS299" si="18">IF(C263&lt;&gt;"",C263,"")</f>
        <v/>
      </c>
      <c r="BS263" s="202" t="str">
        <f t="shared" si="18"/>
        <v/>
      </c>
      <c r="BW263"/>
      <c r="BY263"/>
      <c r="CY263" s="208">
        <f t="shared" si="17"/>
        <v>0</v>
      </c>
      <c r="CZ263" s="209" t="str">
        <f t="shared" ref="CZ263:DA299" si="19">IF(C263&lt;&gt;"",C263,"")</f>
        <v/>
      </c>
      <c r="DA263" s="209" t="str">
        <f t="shared" si="19"/>
        <v/>
      </c>
      <c r="DB263" s="301"/>
    </row>
    <row r="264" spans="1:106" x14ac:dyDescent="0.3">
      <c r="A264" s="299"/>
      <c r="C264" s="301"/>
      <c r="D264" s="202"/>
      <c r="E264" s="301"/>
      <c r="G264" s="301"/>
      <c r="H264" s="301"/>
      <c r="I264" s="301"/>
      <c r="N264" s="301"/>
      <c r="P264" s="30" t="str">
        <f>IFERROR(INDEX('AIR (2)'!DI$5:DI$248,MATCH(N264,'AIR (2)'!DH$5:DH$248,0)),"")</f>
        <v/>
      </c>
      <c r="Q264" s="30"/>
      <c r="R264" s="30"/>
      <c r="S264" s="30"/>
      <c r="T264" s="30"/>
      <c r="U264" s="30"/>
      <c r="V264" s="30"/>
      <c r="W264" s="30"/>
      <c r="X264" s="30"/>
      <c r="Y264" s="30"/>
      <c r="Z264" s="30"/>
      <c r="AA264" s="30"/>
      <c r="AB264" s="30"/>
      <c r="AC264" s="30"/>
      <c r="AG264" s="301"/>
      <c r="AH264" s="301"/>
      <c r="AI264" s="301"/>
      <c r="AK264" s="333"/>
      <c r="AL264" s="334"/>
      <c r="AM264" s="308"/>
      <c r="AN264" s="301"/>
      <c r="AO264" s="301"/>
      <c r="AP264" s="301"/>
      <c r="AS264" s="301"/>
      <c r="AU264" s="301"/>
      <c r="AW264" s="301"/>
      <c r="AY264" s="301"/>
      <c r="BQ264" s="202" t="str">
        <f t="shared" si="16"/>
        <v/>
      </c>
      <c r="BR264" s="202" t="str">
        <f t="shared" si="18"/>
        <v/>
      </c>
      <c r="BS264" s="202" t="str">
        <f t="shared" si="18"/>
        <v/>
      </c>
      <c r="BW264"/>
      <c r="BY264"/>
      <c r="CY264" s="208">
        <f t="shared" si="17"/>
        <v>0</v>
      </c>
      <c r="CZ264" s="209" t="str">
        <f t="shared" si="19"/>
        <v/>
      </c>
      <c r="DA264" s="209" t="str">
        <f t="shared" si="19"/>
        <v/>
      </c>
      <c r="DB264" s="301"/>
    </row>
    <row r="265" spans="1:106" x14ac:dyDescent="0.3">
      <c r="A265" s="299"/>
      <c r="C265" s="301"/>
      <c r="D265" s="202"/>
      <c r="E265" s="301"/>
      <c r="G265" s="301"/>
      <c r="H265" s="301"/>
      <c r="I265" s="301"/>
      <c r="N265" s="301"/>
      <c r="P265" s="30" t="str">
        <f>IFERROR(INDEX('AIR (2)'!DI$5:DI$248,MATCH(N265,'AIR (2)'!DH$5:DH$248,0)),"")</f>
        <v/>
      </c>
      <c r="Q265" s="30"/>
      <c r="R265" s="30"/>
      <c r="S265" s="30"/>
      <c r="T265" s="30"/>
      <c r="U265" s="30"/>
      <c r="V265" s="30"/>
      <c r="W265" s="30"/>
      <c r="X265" s="30"/>
      <c r="Y265" s="30"/>
      <c r="Z265" s="30"/>
      <c r="AA265" s="30"/>
      <c r="AB265" s="30"/>
      <c r="AC265" s="30"/>
      <c r="AG265" s="301"/>
      <c r="AH265" s="301"/>
      <c r="AI265" s="301"/>
      <c r="AK265" s="333"/>
      <c r="AL265" s="334"/>
      <c r="AM265" s="308"/>
      <c r="AN265" s="301"/>
      <c r="AO265" s="301"/>
      <c r="AP265" s="301"/>
      <c r="AS265" s="301"/>
      <c r="AU265" s="301"/>
      <c r="AW265" s="301"/>
      <c r="AY265" s="301"/>
      <c r="BQ265" s="202" t="str">
        <f t="shared" si="16"/>
        <v/>
      </c>
      <c r="BR265" s="202" t="str">
        <f t="shared" si="18"/>
        <v/>
      </c>
      <c r="BS265" s="202" t="str">
        <f t="shared" si="18"/>
        <v/>
      </c>
      <c r="BW265"/>
      <c r="BY265"/>
      <c r="CY265" s="208">
        <f t="shared" si="17"/>
        <v>0</v>
      </c>
      <c r="CZ265" s="209" t="str">
        <f t="shared" si="19"/>
        <v/>
      </c>
      <c r="DA265" s="209" t="str">
        <f t="shared" si="19"/>
        <v/>
      </c>
      <c r="DB265" s="301"/>
    </row>
    <row r="266" spans="1:106" x14ac:dyDescent="0.3">
      <c r="A266" s="299"/>
      <c r="C266" s="301"/>
      <c r="D266" s="202"/>
      <c r="E266" s="301"/>
      <c r="G266" s="301"/>
      <c r="H266" s="301"/>
      <c r="I266" s="301"/>
      <c r="N266" s="301"/>
      <c r="P266" s="30" t="str">
        <f>IFERROR(INDEX('AIR (2)'!DI$5:DI$248,MATCH(N266,'AIR (2)'!DH$5:DH$248,0)),"")</f>
        <v/>
      </c>
      <c r="Q266" s="30"/>
      <c r="R266" s="30"/>
      <c r="S266" s="30"/>
      <c r="T266" s="30"/>
      <c r="U266" s="30"/>
      <c r="V266" s="30"/>
      <c r="W266" s="30"/>
      <c r="X266" s="30"/>
      <c r="Y266" s="30"/>
      <c r="Z266" s="30"/>
      <c r="AA266" s="30"/>
      <c r="AB266" s="30"/>
      <c r="AC266" s="30"/>
      <c r="AG266" s="301"/>
      <c r="AH266" s="301"/>
      <c r="AI266" s="301"/>
      <c r="AK266" s="333"/>
      <c r="AL266" s="334"/>
      <c r="AM266" s="308"/>
      <c r="AN266" s="301"/>
      <c r="AO266" s="301"/>
      <c r="AP266" s="301"/>
      <c r="AS266" s="301"/>
      <c r="AU266" s="301"/>
      <c r="AW266" s="301"/>
      <c r="AY266" s="301"/>
      <c r="BQ266" s="202" t="str">
        <f t="shared" si="16"/>
        <v/>
      </c>
      <c r="BR266" s="202" t="str">
        <f t="shared" si="18"/>
        <v/>
      </c>
      <c r="BS266" s="202" t="str">
        <f t="shared" si="18"/>
        <v/>
      </c>
      <c r="BW266"/>
      <c r="BY266"/>
      <c r="CY266" s="208">
        <f t="shared" si="17"/>
        <v>0</v>
      </c>
      <c r="CZ266" s="209" t="str">
        <f t="shared" si="19"/>
        <v/>
      </c>
      <c r="DA266" s="209" t="str">
        <f t="shared" si="19"/>
        <v/>
      </c>
      <c r="DB266" s="301"/>
    </row>
    <row r="267" spans="1:106" x14ac:dyDescent="0.3">
      <c r="A267" s="299"/>
      <c r="C267" s="301"/>
      <c r="D267" s="202"/>
      <c r="E267" s="301"/>
      <c r="G267" s="301"/>
      <c r="H267" s="301"/>
      <c r="I267" s="301"/>
      <c r="N267" s="301"/>
      <c r="P267" s="30" t="str">
        <f>IFERROR(INDEX('AIR (2)'!DI$5:DI$248,MATCH(N267,'AIR (2)'!DH$5:DH$248,0)),"")</f>
        <v/>
      </c>
      <c r="Q267" s="30"/>
      <c r="R267" s="30"/>
      <c r="S267" s="30"/>
      <c r="T267" s="30"/>
      <c r="U267" s="30"/>
      <c r="V267" s="30"/>
      <c r="W267" s="30"/>
      <c r="X267" s="30"/>
      <c r="Y267" s="30"/>
      <c r="Z267" s="30"/>
      <c r="AA267" s="30"/>
      <c r="AB267" s="30"/>
      <c r="AC267" s="30"/>
      <c r="AG267" s="301"/>
      <c r="AH267" s="301"/>
      <c r="AI267" s="301"/>
      <c r="AK267" s="333"/>
      <c r="AL267" s="334"/>
      <c r="AM267" s="308"/>
      <c r="AN267" s="301"/>
      <c r="AO267" s="301"/>
      <c r="AP267" s="301"/>
      <c r="AS267" s="301"/>
      <c r="AU267" s="301"/>
      <c r="AW267" s="301"/>
      <c r="AY267" s="301"/>
      <c r="BQ267" s="202" t="str">
        <f t="shared" si="16"/>
        <v/>
      </c>
      <c r="BR267" s="202" t="str">
        <f t="shared" si="18"/>
        <v/>
      </c>
      <c r="BS267" s="202" t="str">
        <f t="shared" si="18"/>
        <v/>
      </c>
      <c r="BW267"/>
      <c r="BY267"/>
      <c r="CY267" s="208">
        <f t="shared" si="17"/>
        <v>0</v>
      </c>
      <c r="CZ267" s="209" t="str">
        <f t="shared" si="19"/>
        <v/>
      </c>
      <c r="DA267" s="209" t="str">
        <f t="shared" si="19"/>
        <v/>
      </c>
      <c r="DB267" s="301"/>
    </row>
    <row r="268" spans="1:106" x14ac:dyDescent="0.3">
      <c r="A268" s="299"/>
      <c r="C268" s="301"/>
      <c r="D268" s="202"/>
      <c r="E268" s="301"/>
      <c r="G268" s="301"/>
      <c r="H268" s="301"/>
      <c r="I268" s="301"/>
      <c r="N268" s="301"/>
      <c r="P268" s="30" t="str">
        <f>IFERROR(INDEX('AIR (2)'!DI$5:DI$248,MATCH(N268,'AIR (2)'!DH$5:DH$248,0)),"")</f>
        <v/>
      </c>
      <c r="Q268" s="30"/>
      <c r="R268" s="30"/>
      <c r="S268" s="30"/>
      <c r="T268" s="30"/>
      <c r="U268" s="30"/>
      <c r="V268" s="30"/>
      <c r="W268" s="30"/>
      <c r="X268" s="30"/>
      <c r="Y268" s="30"/>
      <c r="Z268" s="30"/>
      <c r="AA268" s="30"/>
      <c r="AB268" s="30"/>
      <c r="AC268" s="30"/>
      <c r="AG268" s="301"/>
      <c r="AH268" s="301"/>
      <c r="AI268" s="301"/>
      <c r="AK268" s="333"/>
      <c r="AL268" s="334"/>
      <c r="AM268" s="308"/>
      <c r="AN268" s="301"/>
      <c r="AO268" s="301"/>
      <c r="AP268" s="301"/>
      <c r="AS268" s="301"/>
      <c r="AU268" s="301"/>
      <c r="AW268" s="301"/>
      <c r="AY268" s="301"/>
      <c r="BQ268" s="202" t="str">
        <f t="shared" si="16"/>
        <v/>
      </c>
      <c r="BR268" s="202" t="str">
        <f t="shared" si="18"/>
        <v/>
      </c>
      <c r="BS268" s="202" t="str">
        <f t="shared" si="18"/>
        <v/>
      </c>
      <c r="BW268"/>
      <c r="BY268"/>
      <c r="CY268" s="208">
        <f t="shared" si="17"/>
        <v>0</v>
      </c>
      <c r="CZ268" s="209" t="str">
        <f t="shared" si="19"/>
        <v/>
      </c>
      <c r="DA268" s="209" t="str">
        <f t="shared" si="19"/>
        <v/>
      </c>
      <c r="DB268" s="301"/>
    </row>
    <row r="269" spans="1:106" x14ac:dyDescent="0.3">
      <c r="A269" s="299"/>
      <c r="C269" s="301"/>
      <c r="D269" s="202"/>
      <c r="E269" s="301"/>
      <c r="G269" s="301"/>
      <c r="H269" s="301"/>
      <c r="I269" s="301"/>
      <c r="N269" s="301"/>
      <c r="P269" s="30" t="str">
        <f>IFERROR(INDEX('AIR (2)'!DI$5:DI$248,MATCH(N269,'AIR (2)'!DH$5:DH$248,0)),"")</f>
        <v/>
      </c>
      <c r="Q269" s="30"/>
      <c r="R269" s="30"/>
      <c r="S269" s="30"/>
      <c r="T269" s="30"/>
      <c r="U269" s="30"/>
      <c r="V269" s="30"/>
      <c r="W269" s="30"/>
      <c r="X269" s="30"/>
      <c r="Y269" s="30"/>
      <c r="Z269" s="30"/>
      <c r="AA269" s="30"/>
      <c r="AB269" s="30"/>
      <c r="AC269" s="30"/>
      <c r="AG269" s="301"/>
      <c r="AH269" s="301"/>
      <c r="AI269" s="301"/>
      <c r="AK269" s="333"/>
      <c r="AL269" s="334"/>
      <c r="AM269" s="308"/>
      <c r="AN269" s="301"/>
      <c r="AO269" s="301"/>
      <c r="AP269" s="301"/>
      <c r="AS269" s="301"/>
      <c r="AU269" s="301"/>
      <c r="AW269" s="301"/>
      <c r="AY269" s="301"/>
      <c r="BQ269" s="202" t="str">
        <f t="shared" si="16"/>
        <v/>
      </c>
      <c r="BR269" s="202" t="str">
        <f t="shared" si="18"/>
        <v/>
      </c>
      <c r="BS269" s="202" t="str">
        <f t="shared" si="18"/>
        <v/>
      </c>
      <c r="BW269"/>
      <c r="BY269"/>
      <c r="CY269" s="208">
        <f t="shared" si="17"/>
        <v>0</v>
      </c>
      <c r="CZ269" s="209" t="str">
        <f t="shared" si="19"/>
        <v/>
      </c>
      <c r="DA269" s="209" t="str">
        <f t="shared" si="19"/>
        <v/>
      </c>
      <c r="DB269" s="301"/>
    </row>
    <row r="270" spans="1:106" x14ac:dyDescent="0.3">
      <c r="A270" s="299"/>
      <c r="C270" s="301"/>
      <c r="D270" s="202"/>
      <c r="E270" s="301"/>
      <c r="G270" s="301"/>
      <c r="H270" s="301"/>
      <c r="I270" s="301"/>
      <c r="N270" s="301"/>
      <c r="P270" s="30" t="str">
        <f>IFERROR(INDEX('AIR (2)'!DI$5:DI$248,MATCH(N270,'AIR (2)'!DH$5:DH$248,0)),"")</f>
        <v/>
      </c>
      <c r="Q270" s="30"/>
      <c r="R270" s="30"/>
      <c r="S270" s="30"/>
      <c r="T270" s="30"/>
      <c r="U270" s="30"/>
      <c r="V270" s="30"/>
      <c r="W270" s="30"/>
      <c r="X270" s="30"/>
      <c r="Y270" s="30"/>
      <c r="Z270" s="30"/>
      <c r="AA270" s="30"/>
      <c r="AB270" s="30"/>
      <c r="AC270" s="30"/>
      <c r="AG270" s="301"/>
      <c r="AH270" s="301"/>
      <c r="AI270" s="301"/>
      <c r="AK270" s="333"/>
      <c r="AL270" s="334"/>
      <c r="AM270" s="308"/>
      <c r="AN270" s="301"/>
      <c r="AO270" s="301"/>
      <c r="AP270" s="301"/>
      <c r="AS270" s="301"/>
      <c r="AU270" s="301"/>
      <c r="AW270" s="301"/>
      <c r="AY270" s="301"/>
      <c r="BQ270" s="202" t="str">
        <f t="shared" si="16"/>
        <v/>
      </c>
      <c r="BR270" s="202" t="str">
        <f t="shared" si="18"/>
        <v/>
      </c>
      <c r="BS270" s="202" t="str">
        <f t="shared" si="18"/>
        <v/>
      </c>
      <c r="BW270"/>
      <c r="BY270"/>
      <c r="CY270" s="208">
        <f t="shared" si="17"/>
        <v>0</v>
      </c>
      <c r="CZ270" s="209" t="str">
        <f t="shared" si="19"/>
        <v/>
      </c>
      <c r="DA270" s="209" t="str">
        <f t="shared" si="19"/>
        <v/>
      </c>
      <c r="DB270" s="301"/>
    </row>
    <row r="271" spans="1:106" x14ac:dyDescent="0.3">
      <c r="A271" s="299"/>
      <c r="C271" s="301"/>
      <c r="D271" s="202"/>
      <c r="E271" s="301"/>
      <c r="G271" s="301"/>
      <c r="H271" s="301"/>
      <c r="I271" s="301"/>
      <c r="N271" s="301"/>
      <c r="P271" s="30" t="str">
        <f>IFERROR(INDEX('AIR (2)'!DI$5:DI$248,MATCH(N271,'AIR (2)'!DH$5:DH$248,0)),"")</f>
        <v/>
      </c>
      <c r="Q271" s="30"/>
      <c r="R271" s="30"/>
      <c r="S271" s="30"/>
      <c r="T271" s="30"/>
      <c r="U271" s="30"/>
      <c r="V271" s="30"/>
      <c r="W271" s="30"/>
      <c r="X271" s="30"/>
      <c r="Y271" s="30"/>
      <c r="Z271" s="30"/>
      <c r="AA271" s="30"/>
      <c r="AB271" s="30"/>
      <c r="AC271" s="30"/>
      <c r="AG271" s="301"/>
      <c r="AH271" s="301"/>
      <c r="AI271" s="301"/>
      <c r="AK271" s="333"/>
      <c r="AL271" s="334"/>
      <c r="AM271" s="308"/>
      <c r="AN271" s="301"/>
      <c r="AO271" s="301"/>
      <c r="AP271" s="301"/>
      <c r="AS271" s="301"/>
      <c r="AU271" s="301"/>
      <c r="AW271" s="301"/>
      <c r="AY271" s="301"/>
      <c r="BQ271" s="202" t="str">
        <f t="shared" si="16"/>
        <v/>
      </c>
      <c r="BR271" s="202" t="str">
        <f t="shared" si="18"/>
        <v/>
      </c>
      <c r="BS271" s="202" t="str">
        <f t="shared" si="18"/>
        <v/>
      </c>
      <c r="BW271"/>
      <c r="BY271"/>
      <c r="CY271" s="208">
        <f t="shared" si="17"/>
        <v>0</v>
      </c>
      <c r="CZ271" s="209" t="str">
        <f t="shared" si="19"/>
        <v/>
      </c>
      <c r="DA271" s="209" t="str">
        <f t="shared" si="19"/>
        <v/>
      </c>
      <c r="DB271" s="301"/>
    </row>
    <row r="272" spans="1:106" x14ac:dyDescent="0.3">
      <c r="A272" s="299"/>
      <c r="C272" s="301"/>
      <c r="D272" s="202"/>
      <c r="E272" s="301"/>
      <c r="G272" s="301"/>
      <c r="H272" s="301"/>
      <c r="I272" s="301"/>
      <c r="N272" s="301"/>
      <c r="P272" s="30" t="str">
        <f>IFERROR(INDEX('AIR (2)'!DI$5:DI$248,MATCH(N272,'AIR (2)'!DH$5:DH$248,0)),"")</f>
        <v/>
      </c>
      <c r="Q272" s="30"/>
      <c r="R272" s="30"/>
      <c r="S272" s="30"/>
      <c r="T272" s="30"/>
      <c r="U272" s="30"/>
      <c r="V272" s="30"/>
      <c r="W272" s="30"/>
      <c r="X272" s="30"/>
      <c r="Y272" s="30"/>
      <c r="Z272" s="30"/>
      <c r="AA272" s="30"/>
      <c r="AB272" s="30"/>
      <c r="AC272" s="30"/>
      <c r="AG272" s="301"/>
      <c r="AH272" s="301"/>
      <c r="AI272" s="301"/>
      <c r="AK272" s="333"/>
      <c r="AL272" s="334"/>
      <c r="AM272" s="308"/>
      <c r="AN272" s="301"/>
      <c r="AO272" s="301"/>
      <c r="AP272" s="301"/>
      <c r="AS272" s="301"/>
      <c r="AU272" s="301"/>
      <c r="AW272" s="301"/>
      <c r="AY272" s="301"/>
      <c r="BQ272" s="202" t="str">
        <f t="shared" si="16"/>
        <v/>
      </c>
      <c r="BR272" s="202" t="str">
        <f t="shared" si="18"/>
        <v/>
      </c>
      <c r="BS272" s="202" t="str">
        <f t="shared" si="18"/>
        <v/>
      </c>
      <c r="BW272"/>
      <c r="BY272"/>
      <c r="CY272" s="208">
        <f t="shared" si="17"/>
        <v>0</v>
      </c>
      <c r="CZ272" s="209" t="str">
        <f t="shared" si="19"/>
        <v/>
      </c>
      <c r="DA272" s="209" t="str">
        <f t="shared" si="19"/>
        <v/>
      </c>
      <c r="DB272" s="301"/>
    </row>
    <row r="273" spans="1:106" x14ac:dyDescent="0.3">
      <c r="A273" s="299"/>
      <c r="C273" s="301"/>
      <c r="D273" s="202"/>
      <c r="E273" s="301"/>
      <c r="G273" s="301"/>
      <c r="H273" s="301"/>
      <c r="I273" s="301"/>
      <c r="N273" s="301"/>
      <c r="P273" s="30" t="str">
        <f>IFERROR(INDEX('AIR (2)'!DI$5:DI$248,MATCH(N273,'AIR (2)'!DH$5:DH$248,0)),"")</f>
        <v/>
      </c>
      <c r="Q273" s="30"/>
      <c r="R273" s="30"/>
      <c r="S273" s="30"/>
      <c r="T273" s="30"/>
      <c r="U273" s="30"/>
      <c r="V273" s="30"/>
      <c r="W273" s="30"/>
      <c r="X273" s="30"/>
      <c r="Y273" s="30"/>
      <c r="Z273" s="30"/>
      <c r="AA273" s="30"/>
      <c r="AB273" s="30"/>
      <c r="AC273" s="30"/>
      <c r="AG273" s="301"/>
      <c r="AH273" s="301"/>
      <c r="AI273" s="301"/>
      <c r="AK273" s="333"/>
      <c r="AL273" s="334"/>
      <c r="AM273" s="308"/>
      <c r="AN273" s="301"/>
      <c r="AO273" s="301"/>
      <c r="AP273" s="301"/>
      <c r="AS273" s="301"/>
      <c r="AU273" s="301"/>
      <c r="AW273" s="301"/>
      <c r="AY273" s="301"/>
      <c r="BQ273" s="202" t="str">
        <f t="shared" si="16"/>
        <v/>
      </c>
      <c r="BR273" s="202" t="str">
        <f t="shared" si="18"/>
        <v/>
      </c>
      <c r="BS273" s="202" t="str">
        <f t="shared" si="18"/>
        <v/>
      </c>
      <c r="BW273"/>
      <c r="BY273"/>
      <c r="CY273" s="208">
        <f t="shared" si="17"/>
        <v>0</v>
      </c>
      <c r="CZ273" s="209" t="str">
        <f t="shared" si="19"/>
        <v/>
      </c>
      <c r="DA273" s="209" t="str">
        <f t="shared" si="19"/>
        <v/>
      </c>
      <c r="DB273" s="301"/>
    </row>
    <row r="274" spans="1:106" x14ac:dyDescent="0.3">
      <c r="A274" s="299"/>
      <c r="C274" s="301"/>
      <c r="D274" s="202"/>
      <c r="E274" s="301"/>
      <c r="G274" s="301"/>
      <c r="H274" s="301"/>
      <c r="I274" s="301"/>
      <c r="N274" s="301"/>
      <c r="P274" s="30" t="str">
        <f>IFERROR(INDEX('AIR (2)'!DI$5:DI$248,MATCH(N274,'AIR (2)'!DH$5:DH$248,0)),"")</f>
        <v/>
      </c>
      <c r="Q274" s="30"/>
      <c r="R274" s="30"/>
      <c r="S274" s="30"/>
      <c r="T274" s="30"/>
      <c r="U274" s="30"/>
      <c r="V274" s="30"/>
      <c r="W274" s="30"/>
      <c r="X274" s="30"/>
      <c r="Y274" s="30"/>
      <c r="Z274" s="30"/>
      <c r="AA274" s="30"/>
      <c r="AB274" s="30"/>
      <c r="AC274" s="30"/>
      <c r="AG274" s="301"/>
      <c r="AH274" s="301"/>
      <c r="AI274" s="301"/>
      <c r="AK274" s="333"/>
      <c r="AL274" s="334"/>
      <c r="AM274" s="308"/>
      <c r="AN274" s="301"/>
      <c r="AO274" s="301"/>
      <c r="AP274" s="301"/>
      <c r="AS274" s="301"/>
      <c r="AU274" s="301"/>
      <c r="AW274" s="301"/>
      <c r="AY274" s="301"/>
      <c r="BQ274" s="202" t="str">
        <f t="shared" si="16"/>
        <v/>
      </c>
      <c r="BR274" s="202" t="str">
        <f t="shared" si="18"/>
        <v/>
      </c>
      <c r="BS274" s="202" t="str">
        <f t="shared" si="18"/>
        <v/>
      </c>
      <c r="BW274"/>
      <c r="BY274"/>
      <c r="CY274" s="208">
        <f t="shared" si="17"/>
        <v>0</v>
      </c>
      <c r="CZ274" s="209" t="str">
        <f t="shared" si="19"/>
        <v/>
      </c>
      <c r="DA274" s="209" t="str">
        <f t="shared" si="19"/>
        <v/>
      </c>
      <c r="DB274" s="301"/>
    </row>
    <row r="275" spans="1:106" x14ac:dyDescent="0.3">
      <c r="A275" s="299"/>
      <c r="C275" s="301"/>
      <c r="D275" s="202"/>
      <c r="E275" s="301"/>
      <c r="G275" s="301"/>
      <c r="H275" s="301"/>
      <c r="I275" s="301"/>
      <c r="N275" s="301"/>
      <c r="P275" s="30" t="str">
        <f>IFERROR(INDEX('AIR (2)'!DI$5:DI$248,MATCH(N275,'AIR (2)'!DH$5:DH$248,0)),"")</f>
        <v/>
      </c>
      <c r="Q275" s="30"/>
      <c r="R275" s="30"/>
      <c r="S275" s="30"/>
      <c r="T275" s="30"/>
      <c r="U275" s="30"/>
      <c r="V275" s="30"/>
      <c r="W275" s="30"/>
      <c r="X275" s="30"/>
      <c r="Y275" s="30"/>
      <c r="Z275" s="30"/>
      <c r="AA275" s="30"/>
      <c r="AB275" s="30"/>
      <c r="AC275" s="30"/>
      <c r="AG275" s="301"/>
      <c r="AH275" s="301"/>
      <c r="AI275" s="301"/>
      <c r="AK275" s="333"/>
      <c r="AL275" s="334"/>
      <c r="AM275" s="308"/>
      <c r="AN275" s="301"/>
      <c r="AO275" s="301"/>
      <c r="AP275" s="301"/>
      <c r="AS275" s="301"/>
      <c r="AU275" s="301"/>
      <c r="AW275" s="301"/>
      <c r="AY275" s="301"/>
      <c r="BQ275" s="202" t="str">
        <f t="shared" si="16"/>
        <v/>
      </c>
      <c r="BR275" s="202" t="str">
        <f t="shared" si="18"/>
        <v/>
      </c>
      <c r="BS275" s="202" t="str">
        <f t="shared" si="18"/>
        <v/>
      </c>
      <c r="BW275"/>
      <c r="BY275"/>
      <c r="CY275" s="208">
        <f t="shared" si="17"/>
        <v>0</v>
      </c>
      <c r="CZ275" s="209" t="str">
        <f t="shared" si="19"/>
        <v/>
      </c>
      <c r="DA275" s="209" t="str">
        <f t="shared" si="19"/>
        <v/>
      </c>
      <c r="DB275" s="301"/>
    </row>
    <row r="276" spans="1:106" x14ac:dyDescent="0.3">
      <c r="A276" s="299"/>
      <c r="C276" s="301"/>
      <c r="D276" s="202"/>
      <c r="E276" s="301"/>
      <c r="G276" s="301"/>
      <c r="H276" s="301"/>
      <c r="I276" s="301"/>
      <c r="N276" s="301"/>
      <c r="P276" s="30" t="str">
        <f>IFERROR(INDEX('AIR (2)'!DI$5:DI$248,MATCH(N276,'AIR (2)'!DH$5:DH$248,0)),"")</f>
        <v/>
      </c>
      <c r="Q276" s="30"/>
      <c r="R276" s="30"/>
      <c r="S276" s="30"/>
      <c r="T276" s="30"/>
      <c r="U276" s="30"/>
      <c r="V276" s="30"/>
      <c r="W276" s="30"/>
      <c r="X276" s="30"/>
      <c r="Y276" s="30"/>
      <c r="Z276" s="30"/>
      <c r="AA276" s="30"/>
      <c r="AB276" s="30"/>
      <c r="AC276" s="30"/>
      <c r="AG276" s="301"/>
      <c r="AH276" s="301"/>
      <c r="AI276" s="301"/>
      <c r="AK276" s="333"/>
      <c r="AL276" s="334"/>
      <c r="AM276" s="308"/>
      <c r="AN276" s="301"/>
      <c r="AO276" s="301"/>
      <c r="AP276" s="301"/>
      <c r="AS276" s="301"/>
      <c r="AU276" s="301"/>
      <c r="AW276" s="301"/>
      <c r="AY276" s="301"/>
      <c r="BQ276" s="202" t="str">
        <f t="shared" si="16"/>
        <v/>
      </c>
      <c r="BR276" s="202" t="str">
        <f t="shared" si="18"/>
        <v/>
      </c>
      <c r="BS276" s="202" t="str">
        <f t="shared" si="18"/>
        <v/>
      </c>
      <c r="BW276"/>
      <c r="BY276"/>
      <c r="CY276" s="208">
        <f t="shared" si="17"/>
        <v>0</v>
      </c>
      <c r="CZ276" s="209" t="str">
        <f t="shared" si="19"/>
        <v/>
      </c>
      <c r="DA276" s="209" t="str">
        <f t="shared" si="19"/>
        <v/>
      </c>
      <c r="DB276" s="301"/>
    </row>
    <row r="277" spans="1:106" x14ac:dyDescent="0.3">
      <c r="A277" s="299"/>
      <c r="C277" s="301"/>
      <c r="D277" s="202"/>
      <c r="E277" s="301"/>
      <c r="G277" s="301"/>
      <c r="H277" s="301"/>
      <c r="I277" s="301"/>
      <c r="N277" s="301"/>
      <c r="P277" s="30" t="str">
        <f>IFERROR(INDEX('AIR (2)'!DI$5:DI$248,MATCH(N277,'AIR (2)'!DH$5:DH$248,0)),"")</f>
        <v/>
      </c>
      <c r="Q277" s="30"/>
      <c r="R277" s="30"/>
      <c r="S277" s="30"/>
      <c r="T277" s="30"/>
      <c r="U277" s="30"/>
      <c r="V277" s="30"/>
      <c r="W277" s="30"/>
      <c r="X277" s="30"/>
      <c r="Y277" s="30"/>
      <c r="Z277" s="30"/>
      <c r="AA277" s="30"/>
      <c r="AB277" s="30"/>
      <c r="AC277" s="30"/>
      <c r="AG277" s="301"/>
      <c r="AH277" s="301"/>
      <c r="AI277" s="301"/>
      <c r="AK277" s="333"/>
      <c r="AL277" s="334"/>
      <c r="AM277" s="308"/>
      <c r="AN277" s="301"/>
      <c r="AO277" s="301"/>
      <c r="AP277" s="301"/>
      <c r="AS277" s="301"/>
      <c r="AU277" s="301"/>
      <c r="AW277" s="301"/>
      <c r="AY277" s="301"/>
      <c r="BQ277" s="202" t="str">
        <f t="shared" si="16"/>
        <v/>
      </c>
      <c r="BR277" s="202" t="str">
        <f t="shared" si="18"/>
        <v/>
      </c>
      <c r="BS277" s="202" t="str">
        <f t="shared" si="18"/>
        <v/>
      </c>
      <c r="BW277"/>
      <c r="BY277"/>
      <c r="CY277" s="208">
        <f t="shared" si="17"/>
        <v>0</v>
      </c>
      <c r="CZ277" s="209" t="str">
        <f t="shared" si="19"/>
        <v/>
      </c>
      <c r="DA277" s="209" t="str">
        <f t="shared" si="19"/>
        <v/>
      </c>
      <c r="DB277" s="301"/>
    </row>
    <row r="278" spans="1:106" x14ac:dyDescent="0.3">
      <c r="A278" s="299"/>
      <c r="C278" s="301"/>
      <c r="D278" s="202"/>
      <c r="E278" s="301"/>
      <c r="G278" s="301"/>
      <c r="H278" s="301"/>
      <c r="I278" s="301"/>
      <c r="N278" s="301"/>
      <c r="P278" s="30" t="str">
        <f>IFERROR(INDEX('AIR (2)'!DI$5:DI$248,MATCH(N278,'AIR (2)'!DH$5:DH$248,0)),"")</f>
        <v/>
      </c>
      <c r="Q278" s="30"/>
      <c r="R278" s="30"/>
      <c r="S278" s="30"/>
      <c r="T278" s="30"/>
      <c r="U278" s="30"/>
      <c r="V278" s="30"/>
      <c r="W278" s="30"/>
      <c r="X278" s="30"/>
      <c r="Y278" s="30"/>
      <c r="Z278" s="30"/>
      <c r="AA278" s="30"/>
      <c r="AB278" s="30"/>
      <c r="AC278" s="30"/>
      <c r="AG278" s="301"/>
      <c r="AH278" s="301"/>
      <c r="AI278" s="301"/>
      <c r="AK278" s="333"/>
      <c r="AL278" s="334"/>
      <c r="AM278" s="308"/>
      <c r="AN278" s="301"/>
      <c r="AO278" s="301"/>
      <c r="AP278" s="301"/>
      <c r="AS278" s="301"/>
      <c r="AU278" s="301"/>
      <c r="AW278" s="301"/>
      <c r="AY278" s="301"/>
      <c r="BQ278" s="202" t="str">
        <f t="shared" si="16"/>
        <v/>
      </c>
      <c r="BR278" s="202" t="str">
        <f t="shared" si="18"/>
        <v/>
      </c>
      <c r="BS278" s="202" t="str">
        <f t="shared" si="18"/>
        <v/>
      </c>
      <c r="BW278"/>
      <c r="BY278"/>
      <c r="CY278" s="208">
        <f t="shared" si="17"/>
        <v>0</v>
      </c>
      <c r="CZ278" s="209" t="str">
        <f t="shared" si="19"/>
        <v/>
      </c>
      <c r="DA278" s="209" t="str">
        <f t="shared" si="19"/>
        <v/>
      </c>
      <c r="DB278" s="301"/>
    </row>
    <row r="279" spans="1:106" x14ac:dyDescent="0.3">
      <c r="A279" s="299"/>
      <c r="C279" s="301"/>
      <c r="D279" s="202"/>
      <c r="E279" s="301"/>
      <c r="G279" s="301"/>
      <c r="H279" s="301"/>
      <c r="I279" s="301"/>
      <c r="N279" s="301"/>
      <c r="P279" s="30" t="str">
        <f>IFERROR(INDEX('AIR (2)'!DI$5:DI$248,MATCH(N279,'AIR (2)'!DH$5:DH$248,0)),"")</f>
        <v/>
      </c>
      <c r="Q279" s="30"/>
      <c r="R279" s="30"/>
      <c r="S279" s="30"/>
      <c r="T279" s="30"/>
      <c r="U279" s="30"/>
      <c r="V279" s="30"/>
      <c r="W279" s="30"/>
      <c r="X279" s="30"/>
      <c r="Y279" s="30"/>
      <c r="Z279" s="30"/>
      <c r="AA279" s="30"/>
      <c r="AB279" s="30"/>
      <c r="AC279" s="30"/>
      <c r="AG279" s="301"/>
      <c r="AH279" s="301"/>
      <c r="AI279" s="301"/>
      <c r="AK279" s="333"/>
      <c r="AL279" s="334"/>
      <c r="AM279" s="308"/>
      <c r="AN279" s="301"/>
      <c r="AO279" s="301"/>
      <c r="AP279" s="301"/>
      <c r="AS279" s="301"/>
      <c r="AU279" s="301"/>
      <c r="AW279" s="301"/>
      <c r="AY279" s="301"/>
      <c r="BQ279" s="202" t="str">
        <f t="shared" si="16"/>
        <v/>
      </c>
      <c r="BR279" s="202" t="str">
        <f t="shared" si="18"/>
        <v/>
      </c>
      <c r="BS279" s="202" t="str">
        <f t="shared" si="18"/>
        <v/>
      </c>
      <c r="BW279"/>
      <c r="BY279"/>
      <c r="CY279" s="208">
        <f t="shared" si="17"/>
        <v>0</v>
      </c>
      <c r="CZ279" s="209" t="str">
        <f t="shared" si="19"/>
        <v/>
      </c>
      <c r="DA279" s="209" t="str">
        <f t="shared" si="19"/>
        <v/>
      </c>
      <c r="DB279" s="301"/>
    </row>
    <row r="280" spans="1:106" x14ac:dyDescent="0.3">
      <c r="A280" s="299"/>
      <c r="C280" s="301"/>
      <c r="D280" s="202"/>
      <c r="E280" s="301"/>
      <c r="G280" s="301"/>
      <c r="H280" s="301"/>
      <c r="I280" s="301"/>
      <c r="N280" s="301"/>
      <c r="P280" s="30" t="str">
        <f>IFERROR(INDEX('AIR (2)'!DI$5:DI$248,MATCH(N280,'AIR (2)'!DH$5:DH$248,0)),"")</f>
        <v/>
      </c>
      <c r="Q280" s="30"/>
      <c r="R280" s="30"/>
      <c r="S280" s="30"/>
      <c r="T280" s="30"/>
      <c r="U280" s="30"/>
      <c r="V280" s="30"/>
      <c r="W280" s="30"/>
      <c r="X280" s="30"/>
      <c r="Y280" s="30"/>
      <c r="Z280" s="30"/>
      <c r="AA280" s="30"/>
      <c r="AB280" s="30"/>
      <c r="AC280" s="30"/>
      <c r="AG280" s="301"/>
      <c r="AH280" s="301"/>
      <c r="AI280" s="301"/>
      <c r="AK280" s="333"/>
      <c r="AL280" s="334"/>
      <c r="AM280" s="308"/>
      <c r="AN280" s="301"/>
      <c r="AO280" s="301"/>
      <c r="AP280" s="301"/>
      <c r="AS280" s="301"/>
      <c r="AU280" s="301"/>
      <c r="AW280" s="301"/>
      <c r="AY280" s="301"/>
      <c r="BQ280" s="202" t="str">
        <f t="shared" si="16"/>
        <v/>
      </c>
      <c r="BR280" s="202" t="str">
        <f t="shared" si="18"/>
        <v/>
      </c>
      <c r="BS280" s="202" t="str">
        <f t="shared" si="18"/>
        <v/>
      </c>
      <c r="BW280"/>
      <c r="BY280"/>
      <c r="CY280" s="208">
        <f t="shared" si="17"/>
        <v>0</v>
      </c>
      <c r="CZ280" s="209" t="str">
        <f t="shared" si="19"/>
        <v/>
      </c>
      <c r="DA280" s="209" t="str">
        <f t="shared" si="19"/>
        <v/>
      </c>
      <c r="DB280" s="301"/>
    </row>
    <row r="281" spans="1:106" x14ac:dyDescent="0.3">
      <c r="A281" s="299"/>
      <c r="C281" s="301"/>
      <c r="D281" s="202"/>
      <c r="E281" s="301"/>
      <c r="G281" s="301"/>
      <c r="H281" s="301"/>
      <c r="I281" s="301"/>
      <c r="N281" s="301"/>
      <c r="P281" s="30" t="str">
        <f>IFERROR(INDEX('AIR (2)'!DI$5:DI$248,MATCH(N281,'AIR (2)'!DH$5:DH$248,0)),"")</f>
        <v/>
      </c>
      <c r="Q281" s="30"/>
      <c r="R281" s="30"/>
      <c r="S281" s="30"/>
      <c r="T281" s="30"/>
      <c r="U281" s="30"/>
      <c r="V281" s="30"/>
      <c r="W281" s="30"/>
      <c r="X281" s="30"/>
      <c r="Y281" s="30"/>
      <c r="Z281" s="30"/>
      <c r="AA281" s="30"/>
      <c r="AB281" s="30"/>
      <c r="AC281" s="30"/>
      <c r="AG281" s="301"/>
      <c r="AH281" s="301"/>
      <c r="AI281" s="301"/>
      <c r="AK281" s="333"/>
      <c r="AL281" s="334"/>
      <c r="AM281" s="308"/>
      <c r="AN281" s="301"/>
      <c r="AO281" s="301"/>
      <c r="AP281" s="301"/>
      <c r="AS281" s="301"/>
      <c r="AU281" s="301"/>
      <c r="AW281" s="301"/>
      <c r="AY281" s="301"/>
      <c r="BQ281" s="202" t="str">
        <f t="shared" si="16"/>
        <v/>
      </c>
      <c r="BR281" s="202" t="str">
        <f t="shared" si="18"/>
        <v/>
      </c>
      <c r="BS281" s="202" t="str">
        <f t="shared" si="18"/>
        <v/>
      </c>
      <c r="BW281"/>
      <c r="BY281"/>
      <c r="CY281" s="208">
        <f t="shared" si="17"/>
        <v>0</v>
      </c>
      <c r="CZ281" s="209" t="str">
        <f t="shared" si="19"/>
        <v/>
      </c>
      <c r="DA281" s="209" t="str">
        <f t="shared" si="19"/>
        <v/>
      </c>
      <c r="DB281" s="301"/>
    </row>
    <row r="282" spans="1:106" x14ac:dyDescent="0.3">
      <c r="A282" s="299"/>
      <c r="C282" s="301"/>
      <c r="D282" s="202"/>
      <c r="E282" s="301"/>
      <c r="G282" s="301"/>
      <c r="H282" s="301"/>
      <c r="I282" s="301"/>
      <c r="N282" s="301"/>
      <c r="P282" s="30" t="str">
        <f>IFERROR(INDEX('AIR (2)'!DI$5:DI$248,MATCH(N282,'AIR (2)'!DH$5:DH$248,0)),"")</f>
        <v/>
      </c>
      <c r="Q282" s="30"/>
      <c r="R282" s="30"/>
      <c r="S282" s="30"/>
      <c r="T282" s="30"/>
      <c r="U282" s="30"/>
      <c r="V282" s="30"/>
      <c r="W282" s="30"/>
      <c r="X282" s="30"/>
      <c r="Y282" s="30"/>
      <c r="Z282" s="30"/>
      <c r="AA282" s="30"/>
      <c r="AB282" s="30"/>
      <c r="AC282" s="30"/>
      <c r="AG282" s="301"/>
      <c r="AH282" s="301"/>
      <c r="AI282" s="301"/>
      <c r="AK282" s="333"/>
      <c r="AL282" s="334"/>
      <c r="AM282" s="308"/>
      <c r="AN282" s="301"/>
      <c r="AO282" s="301"/>
      <c r="AP282" s="301"/>
      <c r="AS282" s="301"/>
      <c r="AU282" s="301"/>
      <c r="AW282" s="301"/>
      <c r="AY282" s="301"/>
      <c r="BQ282" s="202" t="str">
        <f t="shared" si="16"/>
        <v/>
      </c>
      <c r="BR282" s="202" t="str">
        <f t="shared" si="18"/>
        <v/>
      </c>
      <c r="BS282" s="202" t="str">
        <f t="shared" si="18"/>
        <v/>
      </c>
      <c r="BW282"/>
      <c r="BY282"/>
      <c r="CY282" s="208">
        <f t="shared" si="17"/>
        <v>0</v>
      </c>
      <c r="CZ282" s="209" t="str">
        <f t="shared" si="19"/>
        <v/>
      </c>
      <c r="DA282" s="209" t="str">
        <f t="shared" si="19"/>
        <v/>
      </c>
      <c r="DB282" s="301"/>
    </row>
    <row r="283" spans="1:106" x14ac:dyDescent="0.3">
      <c r="A283" s="299"/>
      <c r="C283" s="301"/>
      <c r="D283" s="202"/>
      <c r="E283" s="301"/>
      <c r="G283" s="301"/>
      <c r="H283" s="301"/>
      <c r="I283" s="301"/>
      <c r="N283" s="301"/>
      <c r="P283" s="30" t="str">
        <f>IFERROR(INDEX('AIR (2)'!DI$5:DI$248,MATCH(N283,'AIR (2)'!DH$5:DH$248,0)),"")</f>
        <v/>
      </c>
      <c r="Q283" s="30"/>
      <c r="R283" s="30"/>
      <c r="S283" s="30"/>
      <c r="T283" s="30"/>
      <c r="U283" s="30"/>
      <c r="V283" s="30"/>
      <c r="W283" s="30"/>
      <c r="X283" s="30"/>
      <c r="Y283" s="30"/>
      <c r="Z283" s="30"/>
      <c r="AA283" s="30"/>
      <c r="AB283" s="30"/>
      <c r="AC283" s="30"/>
      <c r="AG283" s="301"/>
      <c r="AH283" s="301"/>
      <c r="AI283" s="301"/>
      <c r="AK283" s="333"/>
      <c r="AL283" s="334"/>
      <c r="AM283" s="308"/>
      <c r="AN283" s="301"/>
      <c r="AO283" s="301"/>
      <c r="AP283" s="301"/>
      <c r="AS283" s="301"/>
      <c r="AU283" s="301"/>
      <c r="AW283" s="301"/>
      <c r="AY283" s="301"/>
      <c r="BQ283" s="202" t="str">
        <f t="shared" si="16"/>
        <v/>
      </c>
      <c r="BR283" s="202" t="str">
        <f t="shared" si="18"/>
        <v/>
      </c>
      <c r="BS283" s="202" t="str">
        <f t="shared" si="18"/>
        <v/>
      </c>
      <c r="BW283"/>
      <c r="BY283"/>
      <c r="CY283" s="208">
        <f t="shared" si="17"/>
        <v>0</v>
      </c>
      <c r="CZ283" s="209" t="str">
        <f t="shared" si="19"/>
        <v/>
      </c>
      <c r="DA283" s="209" t="str">
        <f t="shared" si="19"/>
        <v/>
      </c>
      <c r="DB283" s="301"/>
    </row>
    <row r="284" spans="1:106" x14ac:dyDescent="0.3">
      <c r="A284" s="299"/>
      <c r="C284" s="301"/>
      <c r="D284" s="202"/>
      <c r="E284" s="301"/>
      <c r="G284" s="301"/>
      <c r="H284" s="301"/>
      <c r="I284" s="301"/>
      <c r="N284" s="301"/>
      <c r="P284" s="30" t="str">
        <f>IFERROR(INDEX('AIR (2)'!DI$5:DI$248,MATCH(N284,'AIR (2)'!DH$5:DH$248,0)),"")</f>
        <v/>
      </c>
      <c r="Q284" s="30"/>
      <c r="R284" s="30"/>
      <c r="S284" s="30"/>
      <c r="T284" s="30"/>
      <c r="U284" s="30"/>
      <c r="V284" s="30"/>
      <c r="W284" s="30"/>
      <c r="X284" s="30"/>
      <c r="Y284" s="30"/>
      <c r="Z284" s="30"/>
      <c r="AA284" s="30"/>
      <c r="AB284" s="30"/>
      <c r="AC284" s="30"/>
      <c r="AG284" s="301"/>
      <c r="AH284" s="301"/>
      <c r="AI284" s="301"/>
      <c r="AK284" s="333"/>
      <c r="AL284" s="334"/>
      <c r="AM284" s="308"/>
      <c r="AN284" s="301"/>
      <c r="AO284" s="301"/>
      <c r="AP284" s="301"/>
      <c r="AS284" s="301"/>
      <c r="AU284" s="301"/>
      <c r="AW284" s="301"/>
      <c r="AY284" s="301"/>
      <c r="BQ284" s="202" t="str">
        <f t="shared" si="16"/>
        <v/>
      </c>
      <c r="BR284" s="202" t="str">
        <f t="shared" si="18"/>
        <v/>
      </c>
      <c r="BS284" s="202" t="str">
        <f t="shared" si="18"/>
        <v/>
      </c>
      <c r="BW284"/>
      <c r="BY284"/>
      <c r="CY284" s="208">
        <f t="shared" si="17"/>
        <v>0</v>
      </c>
      <c r="CZ284" s="209" t="str">
        <f t="shared" si="19"/>
        <v/>
      </c>
      <c r="DA284" s="209" t="str">
        <f t="shared" si="19"/>
        <v/>
      </c>
      <c r="DB284" s="301"/>
    </row>
    <row r="285" spans="1:106" x14ac:dyDescent="0.3">
      <c r="A285" s="299"/>
      <c r="C285" s="301"/>
      <c r="D285" s="202"/>
      <c r="E285" s="301"/>
      <c r="G285" s="301"/>
      <c r="H285" s="301"/>
      <c r="I285" s="301"/>
      <c r="N285" s="301"/>
      <c r="P285" s="30" t="str">
        <f>IFERROR(INDEX('AIR (2)'!DI$5:DI$248,MATCH(N285,'AIR (2)'!DH$5:DH$248,0)),"")</f>
        <v/>
      </c>
      <c r="Q285" s="30"/>
      <c r="R285" s="30"/>
      <c r="S285" s="30"/>
      <c r="T285" s="30"/>
      <c r="U285" s="30"/>
      <c r="V285" s="30"/>
      <c r="W285" s="30"/>
      <c r="X285" s="30"/>
      <c r="Y285" s="30"/>
      <c r="Z285" s="30"/>
      <c r="AA285" s="30"/>
      <c r="AB285" s="30"/>
      <c r="AC285" s="30"/>
      <c r="AG285" s="301"/>
      <c r="AH285" s="301"/>
      <c r="AI285" s="301"/>
      <c r="AK285" s="333"/>
      <c r="AL285" s="334"/>
      <c r="AM285" s="308"/>
      <c r="AN285" s="301"/>
      <c r="AO285" s="301"/>
      <c r="AP285" s="301"/>
      <c r="AS285" s="301"/>
      <c r="AU285" s="301"/>
      <c r="AW285" s="301"/>
      <c r="AY285" s="301"/>
      <c r="BQ285" s="202" t="str">
        <f t="shared" si="16"/>
        <v/>
      </c>
      <c r="BR285" s="202" t="str">
        <f t="shared" si="18"/>
        <v/>
      </c>
      <c r="BS285" s="202" t="str">
        <f t="shared" si="18"/>
        <v/>
      </c>
      <c r="BW285"/>
      <c r="BY285"/>
      <c r="CY285" s="208">
        <f t="shared" si="17"/>
        <v>0</v>
      </c>
      <c r="CZ285" s="209" t="str">
        <f t="shared" si="19"/>
        <v/>
      </c>
      <c r="DA285" s="209" t="str">
        <f t="shared" si="19"/>
        <v/>
      </c>
      <c r="DB285" s="301"/>
    </row>
    <row r="286" spans="1:106" x14ac:dyDescent="0.3">
      <c r="A286" s="299"/>
      <c r="C286" s="301"/>
      <c r="D286" s="202"/>
      <c r="E286" s="301"/>
      <c r="G286" s="301"/>
      <c r="H286" s="301"/>
      <c r="I286" s="301"/>
      <c r="N286" s="301"/>
      <c r="P286" s="30" t="str">
        <f>IFERROR(INDEX('AIR (2)'!DI$5:DI$248,MATCH(N286,'AIR (2)'!DH$5:DH$248,0)),"")</f>
        <v/>
      </c>
      <c r="Q286" s="30"/>
      <c r="R286" s="30"/>
      <c r="S286" s="30"/>
      <c r="T286" s="30"/>
      <c r="U286" s="30"/>
      <c r="V286" s="30"/>
      <c r="W286" s="30"/>
      <c r="X286" s="30"/>
      <c r="Y286" s="30"/>
      <c r="Z286" s="30"/>
      <c r="AA286" s="30"/>
      <c r="AB286" s="30"/>
      <c r="AC286" s="30"/>
      <c r="AG286" s="301"/>
      <c r="AH286" s="301"/>
      <c r="AI286" s="301"/>
      <c r="AK286" s="333"/>
      <c r="AL286" s="334"/>
      <c r="AM286" s="308"/>
      <c r="AN286" s="301"/>
      <c r="AO286" s="301"/>
      <c r="AP286" s="301"/>
      <c r="AS286" s="301"/>
      <c r="AU286" s="301"/>
      <c r="AW286" s="301"/>
      <c r="AY286" s="301"/>
      <c r="BQ286" s="202" t="str">
        <f t="shared" si="16"/>
        <v/>
      </c>
      <c r="BR286" s="202" t="str">
        <f t="shared" si="18"/>
        <v/>
      </c>
      <c r="BS286" s="202" t="str">
        <f t="shared" si="18"/>
        <v/>
      </c>
      <c r="BW286"/>
      <c r="BY286"/>
      <c r="CY286" s="208">
        <f t="shared" si="17"/>
        <v>0</v>
      </c>
      <c r="CZ286" s="209" t="str">
        <f t="shared" si="19"/>
        <v/>
      </c>
      <c r="DA286" s="209" t="str">
        <f t="shared" si="19"/>
        <v/>
      </c>
      <c r="DB286" s="301"/>
    </row>
    <row r="287" spans="1:106" x14ac:dyDescent="0.3">
      <c r="A287" s="299"/>
      <c r="C287" s="301"/>
      <c r="D287" s="202"/>
      <c r="E287" s="301"/>
      <c r="G287" s="301"/>
      <c r="H287" s="301"/>
      <c r="I287" s="301"/>
      <c r="N287" s="301"/>
      <c r="P287" s="30" t="str">
        <f>IFERROR(INDEX('AIR (2)'!DI$5:DI$248,MATCH(N287,'AIR (2)'!DH$5:DH$248,0)),"")</f>
        <v/>
      </c>
      <c r="Q287" s="30"/>
      <c r="R287" s="30"/>
      <c r="S287" s="30"/>
      <c r="T287" s="30"/>
      <c r="U287" s="30"/>
      <c r="V287" s="30"/>
      <c r="W287" s="30"/>
      <c r="X287" s="30"/>
      <c r="Y287" s="30"/>
      <c r="Z287" s="30"/>
      <c r="AA287" s="30"/>
      <c r="AB287" s="30"/>
      <c r="AC287" s="30"/>
      <c r="AG287" s="301"/>
      <c r="AH287" s="301"/>
      <c r="AI287" s="301"/>
      <c r="AK287" s="333"/>
      <c r="AL287" s="334"/>
      <c r="AM287" s="308"/>
      <c r="AN287" s="301"/>
      <c r="AO287" s="301"/>
      <c r="AP287" s="301"/>
      <c r="AS287" s="301"/>
      <c r="AU287" s="301"/>
      <c r="AW287" s="301"/>
      <c r="AY287" s="301"/>
      <c r="BQ287" s="202" t="str">
        <f t="shared" si="16"/>
        <v/>
      </c>
      <c r="BR287" s="202" t="str">
        <f t="shared" si="18"/>
        <v/>
      </c>
      <c r="BS287" s="202" t="str">
        <f t="shared" si="18"/>
        <v/>
      </c>
      <c r="BW287"/>
      <c r="BY287"/>
      <c r="CY287" s="208">
        <f t="shared" si="17"/>
        <v>0</v>
      </c>
      <c r="CZ287" s="209" t="str">
        <f t="shared" si="19"/>
        <v/>
      </c>
      <c r="DA287" s="209" t="str">
        <f t="shared" si="19"/>
        <v/>
      </c>
      <c r="DB287" s="301"/>
    </row>
    <row r="288" spans="1:106" x14ac:dyDescent="0.3">
      <c r="A288" s="299"/>
      <c r="C288" s="301"/>
      <c r="D288" s="202"/>
      <c r="E288" s="301"/>
      <c r="G288" s="301"/>
      <c r="H288" s="301"/>
      <c r="I288" s="301"/>
      <c r="N288" s="301"/>
      <c r="P288" s="30" t="str">
        <f>IFERROR(INDEX('AIR (2)'!DI$5:DI$248,MATCH(N288,'AIR (2)'!DH$5:DH$248,0)),"")</f>
        <v/>
      </c>
      <c r="Q288" s="30"/>
      <c r="R288" s="30"/>
      <c r="S288" s="30"/>
      <c r="T288" s="30"/>
      <c r="U288" s="30"/>
      <c r="V288" s="30"/>
      <c r="W288" s="30"/>
      <c r="X288" s="30"/>
      <c r="Y288" s="30"/>
      <c r="Z288" s="30"/>
      <c r="AA288" s="30"/>
      <c r="AB288" s="30"/>
      <c r="AC288" s="30"/>
      <c r="AG288" s="301"/>
      <c r="AH288" s="301"/>
      <c r="AI288" s="301"/>
      <c r="AK288" s="333"/>
      <c r="AL288" s="334"/>
      <c r="AM288" s="308"/>
      <c r="AN288" s="301"/>
      <c r="AO288" s="301"/>
      <c r="AP288" s="301"/>
      <c r="AS288" s="301"/>
      <c r="AU288" s="301"/>
      <c r="AW288" s="301"/>
      <c r="AY288" s="301"/>
      <c r="BQ288" s="202" t="str">
        <f t="shared" si="16"/>
        <v/>
      </c>
      <c r="BR288" s="202" t="str">
        <f t="shared" si="18"/>
        <v/>
      </c>
      <c r="BS288" s="202" t="str">
        <f t="shared" si="18"/>
        <v/>
      </c>
      <c r="BW288"/>
      <c r="BY288"/>
      <c r="CY288" s="208">
        <f t="shared" si="17"/>
        <v>0</v>
      </c>
      <c r="CZ288" s="209" t="str">
        <f t="shared" si="19"/>
        <v/>
      </c>
      <c r="DA288" s="209" t="str">
        <f t="shared" si="19"/>
        <v/>
      </c>
      <c r="DB288" s="301"/>
    </row>
    <row r="289" spans="1:134" x14ac:dyDescent="0.3">
      <c r="A289" s="299"/>
      <c r="C289" s="301"/>
      <c r="D289" s="202"/>
      <c r="E289" s="301"/>
      <c r="G289" s="301"/>
      <c r="H289" s="301"/>
      <c r="I289" s="301"/>
      <c r="N289" s="301"/>
      <c r="P289" s="30" t="str">
        <f>IFERROR(INDEX('AIR (2)'!DI$5:DI$248,MATCH(N289,'AIR (2)'!DH$5:DH$248,0)),"")</f>
        <v/>
      </c>
      <c r="Q289" s="30"/>
      <c r="R289" s="30"/>
      <c r="S289" s="30"/>
      <c r="T289" s="30"/>
      <c r="U289" s="30"/>
      <c r="V289" s="30"/>
      <c r="W289" s="30"/>
      <c r="X289" s="30"/>
      <c r="Y289" s="30"/>
      <c r="Z289" s="30"/>
      <c r="AA289" s="30"/>
      <c r="AB289" s="30"/>
      <c r="AC289" s="30"/>
      <c r="AG289" s="301"/>
      <c r="AH289" s="301"/>
      <c r="AI289" s="301"/>
      <c r="AK289" s="333"/>
      <c r="AL289" s="334"/>
      <c r="AM289" s="308"/>
      <c r="AN289" s="301"/>
      <c r="AO289" s="301"/>
      <c r="AP289" s="301"/>
      <c r="AS289" s="301"/>
      <c r="AU289" s="301"/>
      <c r="AW289" s="301"/>
      <c r="AY289" s="301"/>
      <c r="BQ289" s="202" t="str">
        <f t="shared" si="16"/>
        <v/>
      </c>
      <c r="BR289" s="202" t="str">
        <f t="shared" si="18"/>
        <v/>
      </c>
      <c r="BS289" s="202" t="str">
        <f t="shared" si="18"/>
        <v/>
      </c>
      <c r="BW289"/>
      <c r="BY289"/>
      <c r="CY289" s="208">
        <f t="shared" si="17"/>
        <v>0</v>
      </c>
      <c r="CZ289" s="209" t="str">
        <f t="shared" si="19"/>
        <v/>
      </c>
      <c r="DA289" s="209" t="str">
        <f t="shared" si="19"/>
        <v/>
      </c>
      <c r="DB289" s="301"/>
    </row>
    <row r="290" spans="1:134" x14ac:dyDescent="0.3">
      <c r="A290" s="299"/>
      <c r="C290" s="301"/>
      <c r="D290" s="202"/>
      <c r="E290" s="301"/>
      <c r="G290" s="301"/>
      <c r="H290" s="301"/>
      <c r="I290" s="301"/>
      <c r="N290" s="301"/>
      <c r="P290" s="30" t="str">
        <f>IFERROR(INDEX('AIR (2)'!DI$5:DI$248,MATCH(N290,'AIR (2)'!DH$5:DH$248,0)),"")</f>
        <v/>
      </c>
      <c r="Q290" s="30"/>
      <c r="R290" s="30"/>
      <c r="S290" s="30"/>
      <c r="T290" s="30"/>
      <c r="U290" s="30"/>
      <c r="V290" s="30"/>
      <c r="W290" s="30"/>
      <c r="X290" s="30"/>
      <c r="Y290" s="30"/>
      <c r="Z290" s="30"/>
      <c r="AA290" s="30"/>
      <c r="AB290" s="30"/>
      <c r="AC290" s="30"/>
      <c r="AG290" s="301"/>
      <c r="AH290" s="301"/>
      <c r="AI290" s="301"/>
      <c r="AK290" s="333"/>
      <c r="AL290" s="334"/>
      <c r="AM290" s="308"/>
      <c r="AN290" s="301"/>
      <c r="AO290" s="301"/>
      <c r="AP290" s="301"/>
      <c r="AS290" s="301"/>
      <c r="AU290" s="301"/>
      <c r="AW290" s="301"/>
      <c r="AY290" s="301"/>
      <c r="BQ290" s="202" t="str">
        <f t="shared" si="16"/>
        <v/>
      </c>
      <c r="BR290" s="202" t="str">
        <f t="shared" si="18"/>
        <v/>
      </c>
      <c r="BS290" s="202" t="str">
        <f t="shared" si="18"/>
        <v/>
      </c>
      <c r="BW290"/>
      <c r="BY290"/>
      <c r="CY290" s="208">
        <f t="shared" si="17"/>
        <v>0</v>
      </c>
      <c r="CZ290" s="209" t="str">
        <f t="shared" si="19"/>
        <v/>
      </c>
      <c r="DA290" s="209" t="str">
        <f t="shared" si="19"/>
        <v/>
      </c>
      <c r="DB290" s="301"/>
    </row>
    <row r="291" spans="1:134" x14ac:dyDescent="0.3">
      <c r="A291" s="299"/>
      <c r="C291" s="301"/>
      <c r="D291" s="202"/>
      <c r="E291" s="301"/>
      <c r="G291" s="301"/>
      <c r="H291" s="301"/>
      <c r="I291" s="301"/>
      <c r="N291" s="301"/>
      <c r="P291" s="30" t="str">
        <f>IFERROR(INDEX('AIR (2)'!DI$5:DI$248,MATCH(N291,'AIR (2)'!DH$5:DH$248,0)),"")</f>
        <v/>
      </c>
      <c r="Q291" s="30"/>
      <c r="R291" s="30"/>
      <c r="S291" s="30"/>
      <c r="T291" s="30"/>
      <c r="U291" s="30"/>
      <c r="V291" s="30"/>
      <c r="W291" s="30"/>
      <c r="X291" s="30"/>
      <c r="Y291" s="30"/>
      <c r="Z291" s="30"/>
      <c r="AA291" s="30"/>
      <c r="AB291" s="30"/>
      <c r="AC291" s="30"/>
      <c r="AG291" s="301"/>
      <c r="AH291" s="301"/>
      <c r="AI291" s="301"/>
      <c r="AK291" s="333"/>
      <c r="AL291" s="334"/>
      <c r="AM291" s="308"/>
      <c r="AN291" s="301"/>
      <c r="AO291" s="301"/>
      <c r="AP291" s="301"/>
      <c r="AS291" s="301"/>
      <c r="AU291" s="301"/>
      <c r="AW291" s="301"/>
      <c r="AY291" s="301"/>
      <c r="BQ291" s="202" t="str">
        <f t="shared" si="16"/>
        <v/>
      </c>
      <c r="BR291" s="202" t="str">
        <f t="shared" si="18"/>
        <v/>
      </c>
      <c r="BS291" s="202" t="str">
        <f t="shared" si="18"/>
        <v/>
      </c>
      <c r="BW291"/>
      <c r="BY291"/>
      <c r="CY291" s="208">
        <f t="shared" si="17"/>
        <v>0</v>
      </c>
      <c r="CZ291" s="209" t="str">
        <f t="shared" si="19"/>
        <v/>
      </c>
      <c r="DA291" s="209" t="str">
        <f t="shared" si="19"/>
        <v/>
      </c>
      <c r="DB291" s="301"/>
    </row>
    <row r="292" spans="1:134" x14ac:dyDescent="0.3">
      <c r="A292" s="299"/>
      <c r="C292" s="301"/>
      <c r="D292" s="202"/>
      <c r="E292" s="301"/>
      <c r="G292" s="301"/>
      <c r="H292" s="301"/>
      <c r="I292" s="301"/>
      <c r="N292" s="301"/>
      <c r="P292" s="30" t="str">
        <f>IFERROR(INDEX('AIR (2)'!DI$5:DI$248,MATCH(N292,'AIR (2)'!DH$5:DH$248,0)),"")</f>
        <v/>
      </c>
      <c r="Q292" s="30"/>
      <c r="R292" s="30"/>
      <c r="S292" s="30"/>
      <c r="T292" s="30"/>
      <c r="U292" s="30"/>
      <c r="V292" s="30"/>
      <c r="W292" s="30"/>
      <c r="X292" s="30"/>
      <c r="Y292" s="30"/>
      <c r="Z292" s="30"/>
      <c r="AA292" s="30"/>
      <c r="AB292" s="30"/>
      <c r="AC292" s="30"/>
      <c r="AG292" s="301"/>
      <c r="AH292" s="301"/>
      <c r="AI292" s="301"/>
      <c r="AK292" s="333"/>
      <c r="AL292" s="334"/>
      <c r="AM292" s="308"/>
      <c r="AN292" s="301"/>
      <c r="AO292" s="301"/>
      <c r="AP292" s="301"/>
      <c r="AS292" s="301"/>
      <c r="AU292" s="301"/>
      <c r="AW292" s="301"/>
      <c r="AY292" s="301"/>
      <c r="BQ292" s="202" t="str">
        <f t="shared" si="16"/>
        <v/>
      </c>
      <c r="BR292" s="202" t="str">
        <f t="shared" si="18"/>
        <v/>
      </c>
      <c r="BS292" s="202" t="str">
        <f t="shared" si="18"/>
        <v/>
      </c>
      <c r="BW292"/>
      <c r="BY292"/>
      <c r="CY292" s="208">
        <f t="shared" si="17"/>
        <v>0</v>
      </c>
      <c r="CZ292" s="209" t="str">
        <f t="shared" si="19"/>
        <v/>
      </c>
      <c r="DA292" s="209" t="str">
        <f t="shared" si="19"/>
        <v/>
      </c>
      <c r="DB292" s="301"/>
    </row>
    <row r="293" spans="1:134" x14ac:dyDescent="0.3">
      <c r="A293" s="299"/>
      <c r="C293" s="301"/>
      <c r="D293" s="202"/>
      <c r="E293" s="301"/>
      <c r="G293" s="301"/>
      <c r="H293" s="301"/>
      <c r="I293" s="301"/>
      <c r="N293" s="301"/>
      <c r="P293" s="30" t="str">
        <f>IFERROR(INDEX('AIR (2)'!DI$5:DI$248,MATCH(N293,'AIR (2)'!DH$5:DH$248,0)),"")</f>
        <v/>
      </c>
      <c r="Q293" s="30"/>
      <c r="R293" s="30"/>
      <c r="S293" s="30"/>
      <c r="T293" s="30"/>
      <c r="U293" s="30"/>
      <c r="V293" s="30"/>
      <c r="W293" s="30"/>
      <c r="X293" s="30"/>
      <c r="Y293" s="30"/>
      <c r="Z293" s="30"/>
      <c r="AA293" s="30"/>
      <c r="AB293" s="30"/>
      <c r="AC293" s="30"/>
      <c r="AG293" s="301"/>
      <c r="AH293" s="301"/>
      <c r="AI293" s="301"/>
      <c r="AK293" s="333"/>
      <c r="AL293" s="334"/>
      <c r="AM293" s="308"/>
      <c r="AN293" s="301"/>
      <c r="AO293" s="301"/>
      <c r="AP293" s="301"/>
      <c r="AS293" s="301"/>
      <c r="AU293" s="301"/>
      <c r="AW293" s="301"/>
      <c r="AY293" s="301"/>
      <c r="BQ293" s="202" t="str">
        <f t="shared" si="16"/>
        <v/>
      </c>
      <c r="BR293" s="202" t="str">
        <f t="shared" si="18"/>
        <v/>
      </c>
      <c r="BS293" s="202" t="str">
        <f t="shared" si="18"/>
        <v/>
      </c>
      <c r="BW293"/>
      <c r="BY293"/>
      <c r="CY293" s="208">
        <f t="shared" si="17"/>
        <v>0</v>
      </c>
      <c r="CZ293" s="209" t="str">
        <f t="shared" si="19"/>
        <v/>
      </c>
      <c r="DA293" s="209" t="str">
        <f t="shared" si="19"/>
        <v/>
      </c>
      <c r="DB293" s="301"/>
    </row>
    <row r="294" spans="1:134" x14ac:dyDescent="0.3">
      <c r="A294" s="299"/>
      <c r="C294" s="301"/>
      <c r="D294" s="202"/>
      <c r="E294" s="301"/>
      <c r="G294" s="301"/>
      <c r="H294" s="301"/>
      <c r="I294" s="301"/>
      <c r="N294" s="301"/>
      <c r="P294" s="30" t="str">
        <f>IFERROR(INDEX('AIR (2)'!DI$5:DI$248,MATCH(N294,'AIR (2)'!DH$5:DH$248,0)),"")</f>
        <v/>
      </c>
      <c r="Q294" s="30"/>
      <c r="R294" s="30"/>
      <c r="S294" s="30"/>
      <c r="T294" s="30"/>
      <c r="U294" s="30"/>
      <c r="V294" s="30"/>
      <c r="W294" s="30"/>
      <c r="X294" s="30"/>
      <c r="Y294" s="30"/>
      <c r="Z294" s="30"/>
      <c r="AA294" s="30"/>
      <c r="AB294" s="30"/>
      <c r="AC294" s="30"/>
      <c r="AG294" s="301"/>
      <c r="AH294" s="301"/>
      <c r="AI294" s="301"/>
      <c r="AK294" s="333"/>
      <c r="AL294" s="334"/>
      <c r="AM294" s="308"/>
      <c r="AN294" s="301"/>
      <c r="AO294" s="301"/>
      <c r="AP294" s="301"/>
      <c r="AS294" s="301"/>
      <c r="AU294" s="301"/>
      <c r="AW294" s="301"/>
      <c r="AY294" s="301"/>
      <c r="BQ294" s="202" t="str">
        <f t="shared" si="16"/>
        <v/>
      </c>
      <c r="BR294" s="202" t="str">
        <f t="shared" si="18"/>
        <v/>
      </c>
      <c r="BS294" s="202" t="str">
        <f t="shared" si="18"/>
        <v/>
      </c>
      <c r="BW294"/>
      <c r="BY294"/>
      <c r="CY294" s="208">
        <f t="shared" si="17"/>
        <v>0</v>
      </c>
      <c r="CZ294" s="209" t="str">
        <f t="shared" si="19"/>
        <v/>
      </c>
      <c r="DA294" s="209" t="str">
        <f t="shared" si="19"/>
        <v/>
      </c>
      <c r="DB294" s="301"/>
    </row>
    <row r="295" spans="1:134" x14ac:dyDescent="0.3">
      <c r="A295" s="299"/>
      <c r="C295" s="301"/>
      <c r="D295" s="202"/>
      <c r="E295" s="301"/>
      <c r="G295" s="301"/>
      <c r="H295" s="301"/>
      <c r="I295" s="301"/>
      <c r="N295" s="301"/>
      <c r="P295" s="30" t="str">
        <f>IFERROR(INDEX('AIR (2)'!DI$5:DI$248,MATCH(N295,'AIR (2)'!DH$5:DH$248,0)),"")</f>
        <v/>
      </c>
      <c r="Q295" s="30"/>
      <c r="R295" s="30"/>
      <c r="S295" s="30"/>
      <c r="T295" s="30"/>
      <c r="U295" s="30"/>
      <c r="V295" s="30"/>
      <c r="W295" s="30"/>
      <c r="X295" s="30"/>
      <c r="Y295" s="30"/>
      <c r="Z295" s="30"/>
      <c r="AA295" s="30"/>
      <c r="AB295" s="30"/>
      <c r="AC295" s="30"/>
      <c r="AG295" s="301"/>
      <c r="AH295" s="301"/>
      <c r="AI295" s="301"/>
      <c r="AK295" s="333"/>
      <c r="AL295" s="334"/>
      <c r="AM295" s="308"/>
      <c r="AN295" s="301"/>
      <c r="AO295" s="301"/>
      <c r="AP295" s="301"/>
      <c r="AS295" s="301"/>
      <c r="AU295" s="301"/>
      <c r="AW295" s="301"/>
      <c r="AY295" s="301"/>
      <c r="BQ295" s="202" t="str">
        <f t="shared" si="16"/>
        <v/>
      </c>
      <c r="BR295" s="202" t="str">
        <f t="shared" si="18"/>
        <v/>
      </c>
      <c r="BS295" s="202" t="str">
        <f t="shared" si="18"/>
        <v/>
      </c>
      <c r="BW295"/>
      <c r="BY295"/>
      <c r="CY295" s="208">
        <f t="shared" si="17"/>
        <v>0</v>
      </c>
      <c r="CZ295" s="209" t="str">
        <f t="shared" si="19"/>
        <v/>
      </c>
      <c r="DA295" s="209" t="str">
        <f t="shared" si="19"/>
        <v/>
      </c>
      <c r="DB295" s="301"/>
    </row>
    <row r="296" spans="1:134" x14ac:dyDescent="0.3">
      <c r="A296" s="299"/>
      <c r="C296" s="301"/>
      <c r="D296" s="202"/>
      <c r="E296" s="301"/>
      <c r="G296" s="301"/>
      <c r="H296" s="301"/>
      <c r="I296" s="301"/>
      <c r="N296" s="301"/>
      <c r="P296" s="30" t="str">
        <f>IFERROR(INDEX('AIR (2)'!DI$5:DI$248,MATCH(N296,'AIR (2)'!DH$5:DH$248,0)),"")</f>
        <v/>
      </c>
      <c r="Q296" s="30"/>
      <c r="R296" s="30"/>
      <c r="S296" s="30"/>
      <c r="T296" s="30"/>
      <c r="U296" s="30"/>
      <c r="V296" s="30"/>
      <c r="W296" s="30"/>
      <c r="X296" s="30"/>
      <c r="Y296" s="30"/>
      <c r="Z296" s="30"/>
      <c r="AA296" s="30"/>
      <c r="AB296" s="30"/>
      <c r="AC296" s="30"/>
      <c r="AG296" s="301"/>
      <c r="AH296" s="301"/>
      <c r="AI296" s="301"/>
      <c r="AK296" s="333"/>
      <c r="AL296" s="334"/>
      <c r="AM296" s="308"/>
      <c r="AN296" s="301"/>
      <c r="AO296" s="301"/>
      <c r="AP296" s="301"/>
      <c r="AS296" s="301"/>
      <c r="AU296" s="301"/>
      <c r="AW296" s="301"/>
      <c r="AY296" s="301"/>
      <c r="BQ296" s="202" t="str">
        <f t="shared" si="16"/>
        <v/>
      </c>
      <c r="BR296" s="202" t="str">
        <f t="shared" si="18"/>
        <v/>
      </c>
      <c r="BS296" s="202" t="str">
        <f t="shared" si="18"/>
        <v/>
      </c>
      <c r="BW296"/>
      <c r="BY296"/>
      <c r="CY296" s="208">
        <f t="shared" si="17"/>
        <v>0</v>
      </c>
      <c r="CZ296" s="209" t="str">
        <f t="shared" si="19"/>
        <v/>
      </c>
      <c r="DA296" s="209" t="str">
        <f t="shared" si="19"/>
        <v/>
      </c>
      <c r="DB296" s="301"/>
    </row>
    <row r="297" spans="1:134" x14ac:dyDescent="0.3">
      <c r="A297" s="299"/>
      <c r="C297" s="301"/>
      <c r="D297" s="202"/>
      <c r="E297" s="301"/>
      <c r="G297" s="301"/>
      <c r="H297" s="301"/>
      <c r="I297" s="301"/>
      <c r="N297" s="301"/>
      <c r="P297" s="30" t="str">
        <f>IFERROR(INDEX('AIR (2)'!DI$5:DI$248,MATCH(N297,'AIR (2)'!DH$5:DH$248,0)),"")</f>
        <v/>
      </c>
      <c r="Q297" s="30"/>
      <c r="R297" s="30"/>
      <c r="S297" s="30"/>
      <c r="T297" s="30"/>
      <c r="U297" s="30"/>
      <c r="V297" s="30"/>
      <c r="W297" s="30"/>
      <c r="X297" s="30"/>
      <c r="Y297" s="30"/>
      <c r="Z297" s="30"/>
      <c r="AA297" s="30"/>
      <c r="AB297" s="30"/>
      <c r="AC297" s="30"/>
      <c r="AG297" s="301"/>
      <c r="AH297" s="301"/>
      <c r="AI297" s="301"/>
      <c r="AK297" s="333"/>
      <c r="AL297" s="334"/>
      <c r="AM297" s="308"/>
      <c r="AN297" s="301"/>
      <c r="AO297" s="301"/>
      <c r="AP297" s="301"/>
      <c r="AS297" s="301"/>
      <c r="AU297" s="301"/>
      <c r="AW297" s="301"/>
      <c r="AY297" s="301"/>
      <c r="BQ297" s="202" t="str">
        <f t="shared" si="16"/>
        <v/>
      </c>
      <c r="BR297" s="202" t="str">
        <f t="shared" si="18"/>
        <v/>
      </c>
      <c r="BS297" s="202" t="str">
        <f t="shared" si="18"/>
        <v/>
      </c>
      <c r="BW297"/>
      <c r="BY297"/>
      <c r="CY297" s="208">
        <f t="shared" si="17"/>
        <v>0</v>
      </c>
      <c r="CZ297" s="209" t="str">
        <f t="shared" si="19"/>
        <v/>
      </c>
      <c r="DA297" s="209" t="str">
        <f t="shared" si="19"/>
        <v/>
      </c>
      <c r="DB297" s="301"/>
    </row>
    <row r="298" spans="1:134" x14ac:dyDescent="0.3">
      <c r="A298" s="299"/>
      <c r="C298" s="301"/>
      <c r="D298" s="202"/>
      <c r="E298" s="301"/>
      <c r="G298" s="301"/>
      <c r="H298" s="301"/>
      <c r="I298" s="301"/>
      <c r="N298" s="301"/>
      <c r="P298" s="30" t="str">
        <f>IFERROR(INDEX('AIR (2)'!DI$5:DI$248,MATCH(N298,'AIR (2)'!DH$5:DH$248,0)),"")</f>
        <v/>
      </c>
      <c r="Q298" s="30"/>
      <c r="R298" s="30"/>
      <c r="S298" s="30"/>
      <c r="T298" s="30"/>
      <c r="U298" s="30"/>
      <c r="V298" s="30"/>
      <c r="W298" s="30"/>
      <c r="X298" s="30"/>
      <c r="Y298" s="30"/>
      <c r="Z298" s="30"/>
      <c r="AA298" s="30"/>
      <c r="AB298" s="30"/>
      <c r="AC298" s="30"/>
      <c r="AG298" s="301"/>
      <c r="AH298" s="301"/>
      <c r="AI298" s="301"/>
      <c r="AK298" s="333"/>
      <c r="AL298" s="334"/>
      <c r="AM298" s="308"/>
      <c r="AN298" s="301"/>
      <c r="AO298" s="301"/>
      <c r="AP298" s="301"/>
      <c r="AS298" s="301"/>
      <c r="AU298" s="301"/>
      <c r="AW298" s="301"/>
      <c r="AY298" s="301"/>
      <c r="BQ298" s="202" t="str">
        <f t="shared" si="16"/>
        <v/>
      </c>
      <c r="BR298" s="202" t="str">
        <f t="shared" si="18"/>
        <v/>
      </c>
      <c r="BS298" s="202" t="str">
        <f t="shared" si="18"/>
        <v/>
      </c>
      <c r="BW298"/>
      <c r="BY298"/>
      <c r="CY298" s="208">
        <f t="shared" si="17"/>
        <v>0</v>
      </c>
      <c r="CZ298" s="209" t="str">
        <f t="shared" si="19"/>
        <v/>
      </c>
      <c r="DA298" s="209" t="str">
        <f t="shared" si="19"/>
        <v/>
      </c>
      <c r="DB298" s="301"/>
    </row>
    <row r="299" spans="1:134" x14ac:dyDescent="0.3">
      <c r="A299" s="299"/>
      <c r="C299" s="301"/>
      <c r="D299" s="202"/>
      <c r="E299" s="301"/>
      <c r="G299" s="301"/>
      <c r="H299" s="301"/>
      <c r="I299" s="301"/>
      <c r="N299" s="301"/>
      <c r="P299" s="30" t="str">
        <f>IFERROR(INDEX('AIR (2)'!DI$5:DI$248,MATCH(N299,'AIR (2)'!DH$5:DH$248,0)),"")</f>
        <v/>
      </c>
      <c r="Q299" s="30"/>
      <c r="R299" s="30"/>
      <c r="S299" s="30"/>
      <c r="T299" s="30"/>
      <c r="U299" s="30"/>
      <c r="V299" s="30"/>
      <c r="W299" s="30"/>
      <c r="X299" s="30"/>
      <c r="Y299" s="30"/>
      <c r="Z299" s="30"/>
      <c r="AA299" s="30"/>
      <c r="AB299" s="30"/>
      <c r="AC299" s="30"/>
      <c r="AG299" s="301"/>
      <c r="AH299" s="301"/>
      <c r="AI299" s="301"/>
      <c r="AK299" s="333"/>
      <c r="AL299" s="334"/>
      <c r="AM299" s="305"/>
      <c r="AN299" s="301"/>
      <c r="AO299" s="301"/>
      <c r="AP299" s="301"/>
      <c r="AS299" s="301"/>
      <c r="AU299" s="301"/>
      <c r="AW299" s="301"/>
      <c r="AY299" s="301"/>
      <c r="BQ299" s="202" t="str">
        <f t="shared" si="16"/>
        <v/>
      </c>
      <c r="BR299" s="202" t="str">
        <f t="shared" si="18"/>
        <v/>
      </c>
      <c r="BS299" s="202" t="str">
        <f t="shared" si="18"/>
        <v/>
      </c>
      <c r="BW299"/>
      <c r="BY299"/>
      <c r="CY299" s="208">
        <f t="shared" si="17"/>
        <v>0</v>
      </c>
      <c r="CZ299" s="209" t="str">
        <f t="shared" si="19"/>
        <v/>
      </c>
      <c r="DA299" s="209" t="str">
        <f t="shared" si="19"/>
        <v/>
      </c>
      <c r="DB299" s="301"/>
    </row>
    <row r="300" spans="1:134" s="102" customFormat="1" x14ac:dyDescent="0.3">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c r="AS300" s="187"/>
      <c r="AT300" s="187"/>
      <c r="AU300" s="187"/>
      <c r="AV300" s="187"/>
      <c r="AW300" s="187"/>
      <c r="AX300" s="187"/>
      <c r="AY300" s="187"/>
      <c r="AZ300" s="187"/>
      <c r="BA300" s="187"/>
      <c r="BB300" s="187"/>
      <c r="BC300" s="187"/>
      <c r="BD300" s="187"/>
      <c r="BE300" s="187"/>
      <c r="BF300" s="187"/>
      <c r="BG300" s="187"/>
      <c r="BH300" s="187"/>
      <c r="BI300" s="187"/>
      <c r="BJ300" s="187"/>
      <c r="BK300" s="187"/>
      <c r="BL300" s="187"/>
      <c r="BM300" s="187"/>
      <c r="BN300" s="187"/>
      <c r="BO300" s="187"/>
      <c r="BP300" s="187"/>
      <c r="BQ300" s="187"/>
      <c r="BR300" s="187"/>
      <c r="BS300" s="187"/>
      <c r="BT300" s="187"/>
      <c r="BU300" s="187"/>
      <c r="BV300" s="187"/>
      <c r="BW300" s="187"/>
      <c r="BX300" s="187"/>
      <c r="BY300" s="187"/>
      <c r="BZ300" s="187"/>
      <c r="CA300" s="187"/>
      <c r="CB300" s="187"/>
      <c r="CC300" s="187"/>
      <c r="CD300" s="187"/>
      <c r="CE300" s="187"/>
      <c r="CF300" s="187"/>
      <c r="CG300" s="187"/>
      <c r="CH300" s="187"/>
      <c r="CI300" s="187"/>
      <c r="CJ300" s="187"/>
      <c r="CK300" s="187"/>
      <c r="CL300" s="187"/>
      <c r="CM300" s="187"/>
      <c r="CN300" s="187"/>
      <c r="CO300" s="187"/>
      <c r="CP300" s="187"/>
      <c r="CQ300" s="187"/>
      <c r="CR300" s="187"/>
      <c r="CS300" s="187"/>
      <c r="CT300" s="187"/>
      <c r="CU300" s="187"/>
      <c r="CV300" s="187"/>
      <c r="CW300" s="187"/>
      <c r="CX300" s="187"/>
      <c r="CY300" s="187"/>
      <c r="CZ300" s="187"/>
      <c r="DA300" s="187"/>
      <c r="DB300" s="187"/>
      <c r="DC300" s="187"/>
      <c r="DD300" s="187"/>
      <c r="DE300" s="187"/>
      <c r="DF300" s="187"/>
      <c r="DG300" s="187"/>
      <c r="DH300" s="187"/>
      <c r="DI300" s="187"/>
      <c r="DJ300" s="187"/>
      <c r="DK300" s="187"/>
      <c r="DL300" s="187"/>
      <c r="DM300" s="187"/>
      <c r="DN300" s="187"/>
      <c r="DO300" s="187"/>
      <c r="DP300" s="187"/>
      <c r="DQ300" s="187"/>
      <c r="DR300" s="187"/>
      <c r="DS300" s="187"/>
      <c r="DT300" s="187"/>
      <c r="DU300" s="187"/>
      <c r="DV300" s="187"/>
      <c r="DW300" s="187"/>
      <c r="DX300" s="187"/>
      <c r="DY300" s="187"/>
      <c r="DZ300" s="187"/>
      <c r="EA300" s="187"/>
      <c r="EB300" s="187"/>
      <c r="EC300" s="187"/>
      <c r="ED300" s="188"/>
    </row>
  </sheetData>
  <dataConsolidate/>
  <dataValidations count="8">
    <dataValidation allowBlank="1" showInputMessage="1" sqref="C6:C299"/>
    <dataValidation type="time" allowBlank="1" showInputMessage="1" showErrorMessage="1" sqref="AK6:AK299">
      <formula1>0</formula1>
      <formula2>0.999305555555556</formula2>
    </dataValidation>
    <dataValidation type="decimal" operator="greaterThan" allowBlank="1" showInputMessage="1" showErrorMessage="1" sqref="AH6:AH299 AJ6:AJ299 AM6:AO299 AQ6:AQ299 BB6:BB299 DY6:DY299 EA6:ED299">
      <formula1>0</formula1>
    </dataValidation>
    <dataValidation type="custom" allowBlank="1" showInputMessage="1" showErrorMessage="1" sqref="H6:H299">
      <formula1>AND( FIND(".",H6),FIND("@",H6))</formula1>
    </dataValidation>
    <dataValidation type="list" allowBlank="1" showInputMessage="1" showErrorMessage="1" sqref="CA6:CA299">
      <formula1>INDIRECT($BV6)</formula1>
    </dataValidation>
    <dataValidation type="list" allowBlank="1" showInputMessage="1" showErrorMessage="1" sqref="BV6:BV299">
      <formula1>ToE</formula1>
    </dataValidation>
    <dataValidation type="list" allowBlank="1" showInputMessage="1" showErrorMessage="1" sqref="BW6:BW299">
      <formula1>exp_list2</formula1>
    </dataValidation>
    <dataValidation type="list" allowBlank="1" showInputMessage="1" showErrorMessage="1" sqref="BY6:BY299">
      <formula1>esp_list3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6">
        <x14:dataValidation type="list" allowBlank="1" showInputMessage="1" showErrorMessage="1">
          <x14:formula1>
            <xm:f>'INDOOR (2)'!$A$6:$A$12</xm:f>
          </x14:formula1>
          <xm:sqref>A6:A299</xm:sqref>
        </x14:dataValidation>
        <x14:dataValidation type="list" allowBlank="1" showInputMessage="1" showErrorMessage="1">
          <x14:formula1>
            <xm:f>'INDOOR (2)'!$D$6:$D$9</xm:f>
          </x14:formula1>
          <xm:sqref>DB6:DB299</xm:sqref>
        </x14:dataValidation>
        <x14:dataValidation type="list" allowBlank="1" showInputMessage="1" showErrorMessage="1">
          <x14:formula1>
            <xm:f>'INDOOR (2)'!$H$6:$H$8</xm:f>
          </x14:formula1>
          <xm:sqref>E6:E299</xm:sqref>
        </x14:dataValidation>
        <x14:dataValidation type="list" allowBlank="1" showInputMessage="1" showErrorMessage="1">
          <x14:formula1>
            <xm:f>'INDOOR (2)'!$U$6:$U$7</xm:f>
          </x14:formula1>
          <xm:sqref>T6:T299</xm:sqref>
        </x14:dataValidation>
        <x14:dataValidation type="list" allowBlank="1" showInputMessage="1" showErrorMessage="1">
          <x14:formula1>
            <xm:f>'INDOOR (2)'!$AA$6:$AA$7</xm:f>
          </x14:formula1>
          <xm:sqref>Y6:Y299</xm:sqref>
        </x14:dataValidation>
        <x14:dataValidation type="list" allowBlank="1" showInputMessage="1" showErrorMessage="1">
          <x14:formula1>
            <xm:f>'INDOOR (2)'!$AG$6:$AG$8</xm:f>
          </x14:formula1>
          <xm:sqref>AD6:AD299</xm:sqref>
        </x14:dataValidation>
        <x14:dataValidation type="list" allowBlank="1" showInputMessage="1" showErrorMessage="1">
          <x14:formula1>
            <xm:f>'INDOOR (2)'!$AL$6:$AL$8</xm:f>
          </x14:formula1>
          <xm:sqref>AG6:AG299</xm:sqref>
        </x14:dataValidation>
        <x14:dataValidation type="list" allowBlank="1" showInputMessage="1" showErrorMessage="1">
          <x14:formula1>
            <xm:f>'INDOOR (2)'!$AO$6:$AO$8</xm:f>
          </x14:formula1>
          <xm:sqref>AI6:AI299</xm:sqref>
        </x14:dataValidation>
        <x14:dataValidation type="list" allowBlank="1" showInputMessage="1" showErrorMessage="1">
          <x14:formula1>
            <xm:f>'INDOOR (2)'!$AV$6:$AV$8</xm:f>
          </x14:formula1>
          <xm:sqref>AP6:AP299</xm:sqref>
        </x14:dataValidation>
        <x14:dataValidation type="list" allowBlank="1" showInputMessage="1" showErrorMessage="1">
          <x14:formula1>
            <xm:f>'INDOOR (2)'!$AX$6:$AX$10</xm:f>
          </x14:formula1>
          <xm:sqref>AR6:AR299</xm:sqref>
        </x14:dataValidation>
        <x14:dataValidation type="list" allowBlank="1" showInputMessage="1" showErrorMessage="1">
          <x14:formula1>
            <xm:f>'INDOOR (2)'!$BA$7:$BA$18</xm:f>
          </x14:formula1>
          <xm:sqref>AU6:AU299</xm:sqref>
        </x14:dataValidation>
        <x14:dataValidation type="list" allowBlank="1" showInputMessage="1" showErrorMessage="1">
          <x14:formula1>
            <xm:f>'INDOOR (2)'!$BB$6:$BB$14</xm:f>
          </x14:formula1>
          <xm:sqref>AW6:AW299</xm:sqref>
        </x14:dataValidation>
        <x14:dataValidation type="list" allowBlank="1" showInputMessage="1" showErrorMessage="1">
          <x14:formula1>
            <xm:f>'INDOOR (2)'!$BE$6:$BE$32</xm:f>
          </x14:formula1>
          <xm:sqref>AY6:AY299</xm:sqref>
        </x14:dataValidation>
        <x14:dataValidation type="list" allowBlank="1" showInputMessage="1" showErrorMessage="1">
          <x14:formula1>
            <xm:f>'INDOOR (2)'!$BH$6:$BH$10</xm:f>
          </x14:formula1>
          <xm:sqref>BA6:BA299</xm:sqref>
        </x14:dataValidation>
        <x14:dataValidation type="list" allowBlank="1" showInputMessage="1" showErrorMessage="1">
          <x14:formula1>
            <xm:f>'INDOOR (2)'!$BL$6:$BL$10</xm:f>
          </x14:formula1>
          <xm:sqref>BD6:BD299</xm:sqref>
        </x14:dataValidation>
        <x14:dataValidation type="list" allowBlank="1" showInputMessage="1" showErrorMessage="1">
          <x14:formula1>
            <xm:f>'INDOOR (2)'!$BX$6:$BX$9</xm:f>
          </x14:formula1>
          <xm:sqref>BM6:BM299</xm:sqref>
        </x14:dataValidation>
        <x14:dataValidation type="list" allowBlank="1" showInputMessage="1" showErrorMessage="1">
          <x14:formula1>
            <xm:f>'INDOOR (2)'!$CH$6:$CH$12</xm:f>
          </x14:formula1>
          <xm:sqref>BT6:BT299</xm:sqref>
        </x14:dataValidation>
        <x14:dataValidation type="list" allowBlank="1" showInputMessage="1" showErrorMessage="1">
          <x14:formula1>
            <xm:f>'INDOOR (2)'!$CQ$6:$CQ$27</xm:f>
          </x14:formula1>
          <xm:sqref>CC6:CC299</xm:sqref>
        </x14:dataValidation>
        <x14:dataValidation type="list" allowBlank="1" showInputMessage="1" showErrorMessage="1">
          <x14:formula1>
            <xm:f>'INDOOR (2)'!$CR$6:$CR$10</xm:f>
          </x14:formula1>
          <xm:sqref>CE6:CE299</xm:sqref>
        </x14:dataValidation>
        <x14:dataValidation type="list" allowBlank="1" showInputMessage="1" showErrorMessage="1">
          <x14:formula1>
            <xm:f>'INDOOR (2)'!$CS$6:$CS$11</xm:f>
          </x14:formula1>
          <xm:sqref>CG6:CG299</xm:sqref>
        </x14:dataValidation>
        <x14:dataValidation type="list" allowBlank="1" showInputMessage="1" showErrorMessage="1">
          <x14:formula1>
            <xm:f>'INDOOR (2)'!$CT$6:$CT$11</xm:f>
          </x14:formula1>
          <xm:sqref>CI6:CI299</xm:sqref>
        </x14:dataValidation>
        <x14:dataValidation type="list" allowBlank="1" showInputMessage="1" showErrorMessage="1">
          <x14:formula1>
            <xm:f>'INDOOR (2)'!$CU$6:$CU$12</xm:f>
          </x14:formula1>
          <xm:sqref>CK6:CK299</xm:sqref>
        </x14:dataValidation>
        <x14:dataValidation type="list" allowBlank="1" showInputMessage="1" showErrorMessage="1">
          <x14:formula1>
            <xm:f>'INDOOR (2)'!$CV$6:$CV$11</xm:f>
          </x14:formula1>
          <xm:sqref>CM6:CM299</xm:sqref>
        </x14:dataValidation>
        <x14:dataValidation type="list" allowBlank="1" showInputMessage="1" showErrorMessage="1">
          <x14:formula1>
            <xm:f>'INDOOR (2)'!$CW$6:$CW$11</xm:f>
          </x14:formula1>
          <xm:sqref>CO6:CO299</xm:sqref>
        </x14:dataValidation>
        <x14:dataValidation type="list" allowBlank="1" showInputMessage="1" showErrorMessage="1">
          <x14:formula1>
            <xm:f>'INDOOR (2)'!$CX$6:$CX$16</xm:f>
          </x14:formula1>
          <xm:sqref>CS6:CS299 CU6:CU299</xm:sqref>
        </x14:dataValidation>
        <x14:dataValidation type="list" allowBlank="1" showInputMessage="1" showErrorMessage="1">
          <x14:formula1>
            <xm:f>'INDOOR (2)'!$CY$6:$CY$16</xm:f>
          </x14:formula1>
          <xm:sqref>CW6:CW299</xm:sqref>
        </x14:dataValidation>
        <x14:dataValidation type="list" allowBlank="1" showInputMessage="1" showErrorMessage="1">
          <x14:formula1>
            <xm:f>'INDOOR (2)'!$DG$6:$DG$16</xm:f>
          </x14:formula1>
          <xm:sqref>DF287:DF299</xm:sqref>
        </x14:dataValidation>
        <x14:dataValidation type="list" allowBlank="1" showInputMessage="1" showErrorMessage="1">
          <x14:formula1>
            <xm:f>'INDOOR (2)'!$DI$6:$DI$70</xm:f>
          </x14:formula1>
          <xm:sqref>DH6:DH299</xm:sqref>
        </x14:dataValidation>
        <x14:dataValidation type="list" allowBlank="1" showInputMessage="1" showErrorMessage="1">
          <x14:formula1>
            <xm:f>'INDOOR (2)'!$DL$6:$DL$26</xm:f>
          </x14:formula1>
          <xm:sqref>DL6:DL299</xm:sqref>
        </x14:dataValidation>
        <x14:dataValidation type="list" allowBlank="1" showInputMessage="1" showErrorMessage="1">
          <x14:formula1>
            <xm:f>'INDOOR (2)'!$DM$6:$DM$10</xm:f>
          </x14:formula1>
          <xm:sqref>DN6:DN299</xm:sqref>
        </x14:dataValidation>
        <x14:dataValidation type="list" allowBlank="1" showInputMessage="1" showErrorMessage="1">
          <x14:formula1>
            <xm:f>'INDOOR (2)'!$DN$6:$DN$11</xm:f>
          </x14:formula1>
          <xm:sqref>DP6:DP299</xm:sqref>
        </x14:dataValidation>
        <x14:dataValidation type="list" allowBlank="1" showInputMessage="1" showErrorMessage="1">
          <x14:formula1>
            <xm:f>'INDOOR (2)'!$DO$6:$DO$12</xm:f>
          </x14:formula1>
          <xm:sqref>DR6:DR299</xm:sqref>
        </x14:dataValidation>
        <x14:dataValidation type="list" allowBlank="1" showInputMessage="1" showErrorMessage="1">
          <x14:formula1>
            <xm:f>'INDOOR (2)'!$DP$6:$DP$11</xm:f>
          </x14:formula1>
          <xm:sqref>DT6:DT299</xm:sqref>
        </x14:dataValidation>
        <x14:dataValidation type="list" allowBlank="1" showInputMessage="1" showErrorMessage="1">
          <x14:formula1>
            <xm:f>'INDOOR (2)'!$DR$6:$DR$16</xm:f>
          </x14:formula1>
          <xm:sqref>DW6:DX299</xm:sqref>
        </x14:dataValidation>
        <x14:dataValidation type="list" allowBlank="1" showInputMessage="1" showErrorMessage="1">
          <x14:formula1>
            <xm:f>'INDOOR (2)'!$DK$7:$DK$42</xm:f>
          </x14:formula1>
          <xm:sqref>DJ6:DJ299</xm:sqref>
        </x14:dataValidation>
        <x14:dataValidation type="list" allowBlank="1" showInputMessage="1" showErrorMessage="1">
          <x14:formula1>
            <xm:f>'INDOOR (2)'!$DQ$6:$DQ$15</xm:f>
          </x14:formula1>
          <xm:sqref>DU6:DU299</xm:sqref>
        </x14:dataValidation>
        <x14:dataValidation type="list" allowBlank="1" showInputMessage="1" showErrorMessage="1">
          <x14:formula1>
            <xm:f>'INDOOR (2)'!$AZ$21:$AZ$31</xm:f>
          </x14:formula1>
          <xm:sqref>AS6:AS299</xm:sqref>
        </x14:dataValidation>
        <x14:dataValidation type="list" allowBlank="1" showInputMessage="1" showErrorMessage="1">
          <x14:formula1>
            <xm:f>'AIR (2)'!$AQ$5:$AQ$6</xm:f>
          </x14:formula1>
          <xm:sqref>AF6:AF299</xm:sqref>
        </x14:dataValidation>
        <x14:dataValidation type="list" allowBlank="1" showInputMessage="1" showErrorMessage="1">
          <x14:formula1>
            <xm:f>'INDOOR (2)'!$CX$6:$CX$17</xm:f>
          </x14:formula1>
          <xm:sqref>CQ6:CQ299</xm:sqref>
        </x14:dataValidation>
        <x14:dataValidation type="list" allowBlank="1" showInputMessage="1" showErrorMessage="1">
          <x14:formula1>
            <xm:f>'INDOOR (2)'!$DC$6:$DC$12</xm:f>
          </x14:formula1>
          <xm:sqref>DC6:DC299</xm:sqref>
        </x14:dataValidation>
        <x14:dataValidation type="list" allowBlank="1" showInputMessage="1" showErrorMessage="1">
          <x14:formula1>
            <xm:f>'INDOOR (2)'!$DE$6:$DE$8</xm:f>
          </x14:formula1>
          <xm:sqref>DE6:DE299</xm:sqref>
        </x14:dataValidation>
        <x14:dataValidation type="list" allowBlank="1" showInputMessage="1" showErrorMessage="1">
          <x14:formula1>
            <xm:f>'INDOOR (2)'!$DG$6:$DG$17</xm:f>
          </x14:formula1>
          <xm:sqref>DF6:DF286</xm:sqref>
        </x14:dataValidation>
        <x14:dataValidation type="list" allowBlank="1" showInputMessage="1" showErrorMessage="1">
          <x14:formula1>
            <xm:f>'AIR (2)'!$DH$5:$DH$248</xm:f>
          </x14:formula1>
          <xm:sqref>N6:O299</xm:sqref>
        </x14:dataValidation>
        <x14:dataValidation type="list" allowBlank="1" showInputMessage="1" showErrorMessage="1">
          <x14:formula1>
            <xm:f>'INDOOR (2)'!$BN$6:$BN$9</xm:f>
          </x14:formula1>
          <xm:sqref>BE6:BK299</xm:sqref>
        </x14:dataValidation>
        <x14:dataValidation type="list" allowBlank="1" showInputMessage="1" showErrorMessage="1">
          <x14:formula1>
            <xm:f>'INDOOR (2)'!$BZ$6:$BZ$9</xm:f>
          </x14:formula1>
          <xm:sqref>BN6:BO299</xm:sqref>
        </x14:dataValidation>
        <x14:dataValidation type="list" allowBlank="1" showInputMessage="1" showErrorMessage="1">
          <x14:formula1>
            <xm:f>'drop-down lists_INDOOR'!$DZ$5:$DZ$6</xm:f>
          </x14:formula1>
          <xm:sqref>DZ6:DZ299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J70"/>
  <sheetViews>
    <sheetView topLeftCell="DZ4" zoomScale="80" zoomScaleNormal="80" workbookViewId="0">
      <selection activeCell="EG5" sqref="EG5:EG11"/>
    </sheetView>
  </sheetViews>
  <sheetFormatPr defaultRowHeight="14.4" x14ac:dyDescent="0.3"/>
  <cols>
    <col min="1" max="1" width="46.21875" customWidth="1"/>
    <col min="2" max="2" width="46.21875" hidden="1" customWidth="1"/>
    <col min="3" max="3" width="21.5546875" customWidth="1"/>
    <col min="4" max="4" width="17.77734375" customWidth="1"/>
    <col min="5" max="5" width="33.77734375" customWidth="1"/>
    <col min="6" max="6" width="13.77734375" customWidth="1"/>
    <col min="7" max="7" width="8.5546875" hidden="1" customWidth="1"/>
    <col min="8" max="8" width="29.77734375" customWidth="1"/>
    <col min="9" max="9" width="8.77734375" hidden="1" customWidth="1"/>
    <col min="10" max="16" width="26.77734375" customWidth="1"/>
    <col min="17" max="17" width="27.21875" style="2" customWidth="1"/>
    <col min="18" max="18" width="17.44140625" customWidth="1"/>
    <col min="19" max="19" width="0.21875" customWidth="1"/>
    <col min="20" max="21" width="17.44140625" customWidth="1"/>
    <col min="22" max="22" width="8.5546875" hidden="1" customWidth="1"/>
    <col min="23" max="26" width="14.21875" customWidth="1"/>
    <col min="27" max="27" width="15" customWidth="1"/>
    <col min="28" max="28" width="13.77734375" hidden="1" customWidth="1"/>
    <col min="29" max="31" width="13.77734375" customWidth="1"/>
    <col min="32" max="32" width="13.44140625" customWidth="1"/>
    <col min="33" max="33" width="27.21875" customWidth="1"/>
    <col min="34" max="34" width="9" hidden="1" customWidth="1"/>
    <col min="35" max="35" width="19.77734375" customWidth="1"/>
    <col min="36" max="36" width="9" hidden="1" customWidth="1"/>
    <col min="37" max="37" width="0.21875" hidden="1" customWidth="1"/>
    <col min="38" max="38" width="20" customWidth="1"/>
    <col min="39" max="39" width="8.77734375" hidden="1" customWidth="1"/>
    <col min="40" max="42" width="13" customWidth="1"/>
    <col min="43" max="44" width="13.77734375" customWidth="1"/>
    <col min="45" max="45" width="13.77734375" style="2" customWidth="1"/>
    <col min="46" max="49" width="20" customWidth="1"/>
    <col min="50" max="50" width="15.77734375" customWidth="1"/>
    <col min="51" max="51" width="7.44140625" hidden="1" customWidth="1"/>
    <col min="52" max="53" width="35.5546875" customWidth="1"/>
    <col min="54" max="54" width="46.44140625" customWidth="1"/>
    <col min="55" max="55" width="46.44140625" hidden="1" customWidth="1"/>
    <col min="56" max="56" width="28.21875" customWidth="1"/>
    <col min="57" max="57" width="29.5546875" customWidth="1"/>
    <col min="58" max="58" width="22" hidden="1" customWidth="1"/>
    <col min="59" max="59" width="20" customWidth="1"/>
    <col min="60" max="60" width="27.77734375" customWidth="1"/>
    <col min="61" max="62" width="17" customWidth="1"/>
    <col min="63" max="63" width="27.77734375" hidden="1" customWidth="1"/>
    <col min="64" max="64" width="27.77734375" customWidth="1"/>
    <col min="65" max="65" width="27.77734375" hidden="1" customWidth="1"/>
    <col min="66" max="66" width="27.77734375" customWidth="1"/>
    <col min="67" max="67" width="0.21875" customWidth="1"/>
    <col min="68" max="68" width="27.77734375" customWidth="1"/>
    <col min="69" max="69" width="0.21875" customWidth="1"/>
    <col min="70" max="70" width="27.77734375" customWidth="1"/>
    <col min="71" max="71" width="27.77734375" hidden="1" customWidth="1"/>
    <col min="72" max="72" width="27.77734375" customWidth="1"/>
    <col min="73" max="73" width="27.77734375" hidden="1" customWidth="1"/>
    <col min="74" max="74" width="27.77734375" customWidth="1"/>
    <col min="75" max="75" width="0.21875" customWidth="1"/>
    <col min="76" max="76" width="34.5546875" customWidth="1"/>
    <col min="77" max="77" width="27.77734375" hidden="1" customWidth="1"/>
    <col min="78" max="78" width="27.77734375" customWidth="1"/>
    <col min="79" max="79" width="27.77734375" hidden="1" customWidth="1"/>
    <col min="80" max="80" width="27.77734375" customWidth="1"/>
    <col min="81" max="81" width="27.77734375" hidden="1" customWidth="1"/>
    <col min="82" max="82" width="27.77734375" style="2" customWidth="1"/>
    <col min="83" max="86" width="27.77734375" style="9" customWidth="1"/>
    <col min="87" max="87" width="27.77734375" style="9" hidden="1" customWidth="1"/>
    <col min="88" max="88" width="27.77734375" style="9" customWidth="1"/>
    <col min="89" max="89" width="27.77734375" style="9" hidden="1" customWidth="1"/>
    <col min="90" max="90" width="27.77734375" style="9" customWidth="1"/>
    <col min="91" max="91" width="0.21875" style="9" customWidth="1"/>
    <col min="92" max="92" width="27.77734375" style="9" customWidth="1"/>
    <col min="93" max="93" width="10.77734375" style="9" customWidth="1"/>
    <col min="94" max="94" width="51.21875" style="9" customWidth="1"/>
    <col min="95" max="100" width="27.77734375" style="9" customWidth="1"/>
    <col min="101" max="101" width="30.21875" style="9" customWidth="1"/>
    <col min="102" max="103" width="27.77734375" style="9" customWidth="1"/>
    <col min="104" max="104" width="36.44140625" style="28" bestFit="1" customWidth="1"/>
    <col min="105" max="105" width="31.5546875" style="9" customWidth="1"/>
    <col min="106" max="106" width="21.21875" style="9" customWidth="1"/>
    <col min="107" max="107" width="27.77734375" style="9" customWidth="1"/>
    <col min="108" max="108" width="0.21875" style="9" customWidth="1"/>
    <col min="109" max="109" width="27.77734375" style="9" customWidth="1"/>
    <col min="110" max="110" width="27.77734375" style="9" hidden="1" customWidth="1"/>
    <col min="111" max="111" width="27.77734375" style="9" customWidth="1"/>
    <col min="112" max="112" width="27.77734375" style="9" hidden="1" customWidth="1"/>
    <col min="113" max="113" width="27.77734375" style="9" customWidth="1"/>
    <col min="114" max="114" width="27.77734375" style="9" hidden="1" customWidth="1"/>
    <col min="115" max="115" width="45.44140625" style="9" customWidth="1"/>
    <col min="116" max="121" width="27.77734375" style="9" customWidth="1"/>
    <col min="122" max="122" width="27.77734375" style="2" customWidth="1"/>
    <col min="123" max="124" width="30.5546875" style="9" customWidth="1"/>
    <col min="125" max="125" width="29" customWidth="1"/>
    <col min="126" max="126" width="0.21875" customWidth="1"/>
    <col min="127" max="127" width="29" customWidth="1"/>
    <col min="128" max="128" width="29" style="2" customWidth="1"/>
    <col min="129" max="129" width="22" customWidth="1"/>
    <col min="130" max="130" width="20.109375" customWidth="1"/>
    <col min="131" max="132" width="28.6640625" customWidth="1"/>
    <col min="133" max="133" width="14.6640625" customWidth="1"/>
    <col min="134" max="134" width="16.6640625" customWidth="1"/>
    <col min="135" max="137" width="18.77734375" customWidth="1"/>
    <col min="138" max="138" width="16.21875" customWidth="1"/>
    <col min="139" max="139" width="31.77734375" customWidth="1"/>
    <col min="140" max="140" width="22" customWidth="1"/>
  </cols>
  <sheetData>
    <row r="1" spans="1:140" x14ac:dyDescent="0.3">
      <c r="A1" s="16" t="s">
        <v>2</v>
      </c>
      <c r="B1" s="17"/>
      <c r="C1" s="17"/>
      <c r="D1" s="17"/>
      <c r="E1" s="17"/>
      <c r="F1" s="17"/>
      <c r="G1" s="17"/>
      <c r="H1" s="17"/>
      <c r="I1" s="17"/>
      <c r="J1" s="17"/>
      <c r="K1" s="17"/>
      <c r="L1" s="17"/>
      <c r="M1" s="17"/>
      <c r="N1" s="17"/>
      <c r="O1" s="17"/>
      <c r="P1" s="17"/>
      <c r="Q1" s="18"/>
      <c r="R1" s="13" t="s">
        <v>155</v>
      </c>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5"/>
      <c r="AT1" s="10" t="s">
        <v>152</v>
      </c>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2"/>
      <c r="CE1" s="26"/>
      <c r="CF1" s="26"/>
      <c r="CG1" s="26"/>
      <c r="CH1" s="26"/>
      <c r="CI1" s="26"/>
      <c r="CJ1" s="26"/>
      <c r="CK1" s="26"/>
      <c r="CL1" s="26"/>
      <c r="CM1" s="26"/>
      <c r="CN1" s="26"/>
      <c r="CO1" s="26"/>
      <c r="CP1" s="26"/>
      <c r="CQ1" s="26"/>
      <c r="CR1" s="26"/>
      <c r="CS1" s="26"/>
      <c r="CT1" s="26"/>
      <c r="CU1" s="26"/>
      <c r="CV1" s="26"/>
      <c r="CW1" s="26"/>
      <c r="CX1" s="26"/>
      <c r="CY1" s="26"/>
      <c r="CZ1" s="27"/>
      <c r="DA1" s="26"/>
      <c r="DB1" s="26"/>
      <c r="DC1" s="26"/>
      <c r="DD1" s="26"/>
      <c r="DE1" s="26"/>
      <c r="DF1" s="26"/>
      <c r="DG1" s="26"/>
      <c r="DH1" s="26"/>
      <c r="DI1" s="26"/>
      <c r="DJ1" s="26"/>
      <c r="DK1" s="26"/>
      <c r="DL1" s="26"/>
      <c r="DM1" s="26"/>
      <c r="DN1" s="26"/>
      <c r="DO1" s="26"/>
      <c r="DP1" s="26"/>
      <c r="DQ1" s="26"/>
      <c r="DR1" s="12"/>
      <c r="DS1" s="50"/>
      <c r="DT1" s="50"/>
      <c r="DU1" s="68"/>
      <c r="DV1" s="68"/>
      <c r="DW1" s="68"/>
      <c r="DX1" s="69"/>
    </row>
    <row r="2" spans="1:140" s="1" customFormat="1" x14ac:dyDescent="0.3">
      <c r="A2" s="1" t="s">
        <v>0</v>
      </c>
      <c r="E2" s="1" t="s">
        <v>1</v>
      </c>
      <c r="H2" s="1" t="s">
        <v>2</v>
      </c>
      <c r="Q2" s="3"/>
      <c r="R2" s="1" t="s">
        <v>25</v>
      </c>
      <c r="T2" s="1" t="s">
        <v>26</v>
      </c>
      <c r="AL2" s="1" t="s">
        <v>27</v>
      </c>
      <c r="AS2" s="3"/>
      <c r="AT2" s="1" t="s">
        <v>70</v>
      </c>
      <c r="CD2" s="3"/>
      <c r="CE2" s="77" t="s">
        <v>170</v>
      </c>
      <c r="CF2" s="77"/>
      <c r="CG2" s="77"/>
      <c r="CH2" s="7"/>
      <c r="CI2" s="7"/>
      <c r="CJ2" s="76"/>
      <c r="CK2" s="76"/>
      <c r="CL2" s="76"/>
      <c r="CM2" s="76"/>
      <c r="CN2" s="76"/>
      <c r="CO2" s="76"/>
      <c r="CP2" s="76"/>
      <c r="CQ2" s="7"/>
      <c r="CR2" s="7"/>
      <c r="CS2" s="7"/>
      <c r="CT2" s="7"/>
      <c r="CU2" s="7"/>
      <c r="CV2" s="7"/>
      <c r="CW2" s="7"/>
      <c r="CX2" s="7"/>
      <c r="CY2" s="7"/>
      <c r="CZ2" s="78" t="s">
        <v>364</v>
      </c>
      <c r="DA2" s="93"/>
      <c r="DB2" s="93"/>
      <c r="DC2" s="7"/>
      <c r="DD2" s="7"/>
      <c r="DE2" s="76"/>
      <c r="DF2" s="7"/>
      <c r="DG2" s="7"/>
      <c r="DH2" s="7"/>
      <c r="DI2" s="7"/>
      <c r="DJ2" s="7"/>
      <c r="DK2" s="7"/>
      <c r="DL2" s="7"/>
      <c r="DM2" s="7"/>
      <c r="DN2" s="7"/>
      <c r="DO2" s="7"/>
      <c r="DP2" s="7"/>
      <c r="DQ2" s="7"/>
      <c r="DR2" s="3"/>
      <c r="DS2" s="95" t="s">
        <v>401</v>
      </c>
      <c r="DT2" s="95"/>
      <c r="DX2" s="3"/>
    </row>
    <row r="3" spans="1:140" s="4" customFormat="1" ht="57.6" x14ac:dyDescent="0.3">
      <c r="A3" s="4" t="s">
        <v>169</v>
      </c>
      <c r="C3" s="4" t="s">
        <v>14</v>
      </c>
      <c r="D3" s="4" t="s">
        <v>367</v>
      </c>
      <c r="E3" s="34" t="s">
        <v>3</v>
      </c>
      <c r="F3" s="4" t="s">
        <v>4</v>
      </c>
      <c r="H3" s="4" t="s">
        <v>5</v>
      </c>
      <c r="J3" s="4" t="s">
        <v>16</v>
      </c>
      <c r="K3" s="4" t="s">
        <v>6</v>
      </c>
      <c r="L3" s="4" t="s">
        <v>7</v>
      </c>
      <c r="M3" s="4" t="s">
        <v>8</v>
      </c>
      <c r="N3" s="4" t="s">
        <v>9</v>
      </c>
      <c r="O3" s="4" t="s">
        <v>10</v>
      </c>
      <c r="P3" s="4" t="s">
        <v>11</v>
      </c>
      <c r="Q3" s="5" t="s">
        <v>12</v>
      </c>
      <c r="R3" s="4" t="s">
        <v>28</v>
      </c>
      <c r="T3" s="4" t="s">
        <v>388</v>
      </c>
      <c r="U3" s="4" t="s">
        <v>31</v>
      </c>
      <c r="AA3" s="4" t="s">
        <v>32</v>
      </c>
      <c r="AG3" s="4" t="s">
        <v>33</v>
      </c>
      <c r="AI3" s="4" t="s">
        <v>376</v>
      </c>
      <c r="AL3" s="4" t="s">
        <v>34</v>
      </c>
      <c r="AN3" s="4" t="s">
        <v>35</v>
      </c>
      <c r="AO3" s="34" t="s">
        <v>36</v>
      </c>
      <c r="AP3" s="34" t="s">
        <v>350</v>
      </c>
      <c r="AQ3" s="4" t="s">
        <v>37</v>
      </c>
      <c r="AS3" s="5"/>
      <c r="AT3" s="4" t="s">
        <v>71</v>
      </c>
      <c r="AU3" s="4" t="s">
        <v>72</v>
      </c>
      <c r="AV3" s="4" t="s">
        <v>36</v>
      </c>
      <c r="AW3" s="4" t="s">
        <v>377</v>
      </c>
      <c r="AX3" s="4" t="s">
        <v>86</v>
      </c>
      <c r="AZ3" s="313" t="s">
        <v>333</v>
      </c>
      <c r="BA3" s="313" t="s">
        <v>334</v>
      </c>
      <c r="BB3" s="4" t="s">
        <v>73</v>
      </c>
      <c r="BD3" s="4" t="s">
        <v>14</v>
      </c>
      <c r="BE3" s="4" t="s">
        <v>74</v>
      </c>
      <c r="BG3" s="4" t="s">
        <v>14</v>
      </c>
      <c r="BH3" s="4" t="s">
        <v>75</v>
      </c>
      <c r="BI3" s="4" t="s">
        <v>87</v>
      </c>
      <c r="BJ3" s="4" t="s">
        <v>14</v>
      </c>
      <c r="BL3" s="4" t="s">
        <v>76</v>
      </c>
      <c r="BN3" s="4" t="s">
        <v>77</v>
      </c>
      <c r="BP3" s="4" t="s">
        <v>78</v>
      </c>
      <c r="BR3" s="4" t="s">
        <v>79</v>
      </c>
      <c r="BT3" s="4" t="s">
        <v>80</v>
      </c>
      <c r="BV3" s="4" t="s">
        <v>81</v>
      </c>
      <c r="BX3" s="4" t="s">
        <v>82</v>
      </c>
      <c r="BZ3" s="4" t="s">
        <v>83</v>
      </c>
      <c r="CB3" s="4" t="s">
        <v>84</v>
      </c>
      <c r="CD3" s="5" t="s">
        <v>85</v>
      </c>
      <c r="CE3" s="8" t="s">
        <v>255</v>
      </c>
      <c r="CF3" s="8" t="s">
        <v>336</v>
      </c>
      <c r="CG3" s="8" t="s">
        <v>337</v>
      </c>
      <c r="CH3" s="8" t="s">
        <v>136</v>
      </c>
      <c r="CI3" s="8"/>
      <c r="CJ3" s="90" t="s">
        <v>258</v>
      </c>
      <c r="CK3" s="92"/>
      <c r="CL3" s="90" t="s">
        <v>259</v>
      </c>
      <c r="CM3" s="92"/>
      <c r="CN3" s="90" t="s">
        <v>338</v>
      </c>
      <c r="CO3" s="92"/>
      <c r="CP3" s="90" t="s">
        <v>341</v>
      </c>
      <c r="CQ3" s="34" t="s">
        <v>390</v>
      </c>
      <c r="CR3" s="34" t="s">
        <v>391</v>
      </c>
      <c r="CS3" s="34" t="s">
        <v>392</v>
      </c>
      <c r="CT3" s="34" t="s">
        <v>393</v>
      </c>
      <c r="CU3" s="34" t="s">
        <v>394</v>
      </c>
      <c r="CV3" s="34" t="s">
        <v>395</v>
      </c>
      <c r="CW3" s="34" t="s">
        <v>396</v>
      </c>
      <c r="CX3" s="34" t="s">
        <v>397</v>
      </c>
      <c r="CY3" s="34" t="s">
        <v>138</v>
      </c>
      <c r="CZ3" s="33" t="s">
        <v>255</v>
      </c>
      <c r="DA3" s="8" t="s">
        <v>336</v>
      </c>
      <c r="DB3" s="8" t="s">
        <v>337</v>
      </c>
      <c r="DC3" s="8" t="s">
        <v>136</v>
      </c>
      <c r="DD3" s="8"/>
      <c r="DE3" s="36" t="s">
        <v>258</v>
      </c>
      <c r="DF3" s="9"/>
      <c r="DG3" s="36" t="s">
        <v>259</v>
      </c>
      <c r="DH3" s="9"/>
      <c r="DI3" s="36" t="s">
        <v>137</v>
      </c>
      <c r="DJ3" s="9"/>
      <c r="DK3" s="36" t="s">
        <v>341</v>
      </c>
      <c r="DL3" s="34" t="s">
        <v>208</v>
      </c>
      <c r="DM3" s="34" t="s">
        <v>391</v>
      </c>
      <c r="DN3" s="34" t="s">
        <v>393</v>
      </c>
      <c r="DO3" s="34" t="s">
        <v>398</v>
      </c>
      <c r="DP3" s="34" t="s">
        <v>396</v>
      </c>
      <c r="DQ3" s="34" t="s">
        <v>397</v>
      </c>
      <c r="DR3" s="66" t="s">
        <v>138</v>
      </c>
      <c r="DS3" s="4" t="s">
        <v>139</v>
      </c>
      <c r="DT3" s="4" t="s">
        <v>399</v>
      </c>
      <c r="DU3" s="4" t="s">
        <v>400</v>
      </c>
      <c r="DW3" s="4" t="s">
        <v>381</v>
      </c>
      <c r="DX3" s="5" t="s">
        <v>383</v>
      </c>
    </row>
    <row r="4" spans="1:140" s="4" customFormat="1" x14ac:dyDescent="0.3">
      <c r="A4" s="99"/>
      <c r="B4" s="99"/>
      <c r="C4" s="99"/>
      <c r="D4" s="99"/>
      <c r="E4" s="100"/>
      <c r="F4" s="99"/>
      <c r="G4" s="99"/>
      <c r="H4" s="99"/>
      <c r="I4" s="99"/>
      <c r="J4" s="99"/>
      <c r="K4" s="99"/>
      <c r="L4" s="99"/>
      <c r="M4" s="99"/>
      <c r="N4" s="99"/>
      <c r="O4" s="99"/>
      <c r="P4" s="99"/>
      <c r="Q4" s="104"/>
      <c r="R4" s="99"/>
      <c r="S4" s="99"/>
      <c r="T4" s="99"/>
      <c r="U4" s="99"/>
      <c r="V4" s="99"/>
      <c r="W4" s="102" t="s">
        <v>43</v>
      </c>
      <c r="X4" s="102" t="s">
        <v>44</v>
      </c>
      <c r="Y4" s="102" t="s">
        <v>45</v>
      </c>
      <c r="Z4" s="102" t="s">
        <v>46</v>
      </c>
      <c r="AA4" s="99"/>
      <c r="AB4" s="99"/>
      <c r="AC4" s="102" t="s">
        <v>43</v>
      </c>
      <c r="AD4" s="102" t="s">
        <v>44</v>
      </c>
      <c r="AE4" s="102" t="s">
        <v>45</v>
      </c>
      <c r="AF4" s="102" t="s">
        <v>46</v>
      </c>
      <c r="AG4" s="99"/>
      <c r="AH4" s="99"/>
      <c r="AI4" s="99"/>
      <c r="AJ4" s="99"/>
      <c r="AK4" s="99"/>
      <c r="AL4" s="99"/>
      <c r="AM4" s="99"/>
      <c r="AN4" s="99"/>
      <c r="AO4" s="100"/>
      <c r="AP4" s="100"/>
      <c r="AQ4" s="99"/>
      <c r="AR4" s="99"/>
      <c r="AS4" s="104"/>
      <c r="AT4" s="99"/>
      <c r="AU4" s="99"/>
      <c r="AV4" s="99"/>
      <c r="AW4" s="99"/>
      <c r="AX4" s="99"/>
      <c r="AY4" s="99"/>
      <c r="AZ4" s="314"/>
      <c r="BA4" s="314"/>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104"/>
      <c r="CE4" s="99"/>
      <c r="CF4" s="99"/>
      <c r="CG4" s="99"/>
      <c r="CH4" s="99"/>
      <c r="CI4" s="99"/>
      <c r="CJ4" s="106"/>
      <c r="CK4" s="102"/>
      <c r="CL4" s="106"/>
      <c r="CM4" s="102"/>
      <c r="CN4" s="106"/>
      <c r="CO4" s="102"/>
      <c r="CP4" s="106"/>
      <c r="CQ4" s="100"/>
      <c r="CR4" s="100"/>
      <c r="CS4" s="100"/>
      <c r="CT4" s="100"/>
      <c r="CU4" s="100"/>
      <c r="CV4" s="100"/>
      <c r="CW4" s="100"/>
      <c r="CX4" s="100"/>
      <c r="CY4" s="100"/>
      <c r="CZ4" s="107"/>
      <c r="DA4" s="99"/>
      <c r="DB4" s="99"/>
      <c r="DC4" s="99"/>
      <c r="DD4" s="99"/>
      <c r="DE4" s="100"/>
      <c r="DF4" s="100"/>
      <c r="DG4" s="100"/>
      <c r="DH4" s="100"/>
      <c r="DI4" s="100"/>
      <c r="DJ4" s="100"/>
      <c r="DK4" s="100"/>
      <c r="DL4" s="100"/>
      <c r="DM4" s="100"/>
      <c r="DN4" s="100"/>
      <c r="DO4" s="100"/>
      <c r="DP4" s="100"/>
      <c r="DQ4" s="100"/>
      <c r="DR4" s="105"/>
      <c r="DS4" s="99"/>
      <c r="DT4" s="99"/>
      <c r="DU4" s="99"/>
      <c r="DV4" s="99"/>
      <c r="DW4" s="99"/>
      <c r="DX4" s="99"/>
      <c r="DY4" s="8" t="s">
        <v>3392</v>
      </c>
      <c r="DZ4" s="9" t="s">
        <v>3470</v>
      </c>
      <c r="EA4" s="9" t="s">
        <v>3465</v>
      </c>
      <c r="EB4" s="377" t="s">
        <v>3466</v>
      </c>
      <c r="EC4" s="378" t="s">
        <v>3467</v>
      </c>
      <c r="ED4" s="378" t="s">
        <v>3471</v>
      </c>
      <c r="EE4" s="378" t="s">
        <v>3472</v>
      </c>
      <c r="EF4" s="378" t="s">
        <v>3473</v>
      </c>
      <c r="EG4" s="378" t="s">
        <v>3474</v>
      </c>
      <c r="EH4" t="s">
        <v>3469</v>
      </c>
      <c r="EI4" t="s">
        <v>3468</v>
      </c>
      <c r="EJ4" t="s">
        <v>3478</v>
      </c>
    </row>
    <row r="5" spans="1:140" x14ac:dyDescent="0.3">
      <c r="A5" s="79" t="s">
        <v>374</v>
      </c>
      <c r="B5" t="s">
        <v>13</v>
      </c>
      <c r="D5" s="79" t="s">
        <v>374</v>
      </c>
      <c r="E5" s="80" t="s">
        <v>366</v>
      </c>
      <c r="F5" s="35" t="s">
        <v>375</v>
      </c>
      <c r="G5" t="s">
        <v>13</v>
      </c>
      <c r="H5" s="79" t="s">
        <v>374</v>
      </c>
      <c r="I5" t="s">
        <v>13</v>
      </c>
      <c r="L5" t="s">
        <v>15</v>
      </c>
      <c r="R5" t="s">
        <v>15</v>
      </c>
      <c r="S5" t="s">
        <v>13</v>
      </c>
      <c r="U5" s="79" t="s">
        <v>374</v>
      </c>
      <c r="V5" t="s">
        <v>13</v>
      </c>
      <c r="AA5" s="79" t="s">
        <v>374</v>
      </c>
      <c r="AB5" t="s">
        <v>13</v>
      </c>
      <c r="AG5" s="79" t="s">
        <v>374</v>
      </c>
      <c r="AH5" t="s">
        <v>13</v>
      </c>
      <c r="AJ5" t="s">
        <v>13</v>
      </c>
      <c r="AK5" t="s">
        <v>13</v>
      </c>
      <c r="AL5" s="79" t="s">
        <v>374</v>
      </c>
      <c r="AM5" t="s">
        <v>13</v>
      </c>
      <c r="AO5" s="79" t="s">
        <v>374</v>
      </c>
      <c r="AQ5" t="s">
        <v>47</v>
      </c>
      <c r="AR5" t="s">
        <v>48</v>
      </c>
      <c r="AS5" s="2" t="s">
        <v>49</v>
      </c>
      <c r="AV5" s="79" t="s">
        <v>374</v>
      </c>
      <c r="AX5" s="79" t="s">
        <v>374</v>
      </c>
      <c r="AY5" t="s">
        <v>13</v>
      </c>
      <c r="AZ5" s="315" t="s">
        <v>374</v>
      </c>
      <c r="BA5" s="315" t="s">
        <v>374</v>
      </c>
      <c r="BB5" s="79" t="s">
        <v>374</v>
      </c>
      <c r="BC5" t="s">
        <v>13</v>
      </c>
      <c r="BE5" s="79" t="s">
        <v>374</v>
      </c>
      <c r="BF5" t="s">
        <v>13</v>
      </c>
      <c r="BH5" s="79" t="s">
        <v>374</v>
      </c>
      <c r="BK5" t="s">
        <v>13</v>
      </c>
      <c r="BL5" s="79" t="s">
        <v>374</v>
      </c>
      <c r="BM5" t="s">
        <v>13</v>
      </c>
      <c r="BN5" s="79" t="s">
        <v>374</v>
      </c>
      <c r="BO5" t="s">
        <v>13</v>
      </c>
      <c r="BP5" s="79" t="s">
        <v>374</v>
      </c>
      <c r="BQ5" s="79" t="s">
        <v>374</v>
      </c>
      <c r="BR5" s="79" t="s">
        <v>374</v>
      </c>
      <c r="BS5" t="s">
        <v>13</v>
      </c>
      <c r="BT5" s="79" t="s">
        <v>374</v>
      </c>
      <c r="BU5" t="s">
        <v>13</v>
      </c>
      <c r="BV5" s="79" t="s">
        <v>374</v>
      </c>
      <c r="BW5" t="s">
        <v>13</v>
      </c>
      <c r="BX5" s="79" t="s">
        <v>374</v>
      </c>
      <c r="BY5" t="s">
        <v>13</v>
      </c>
      <c r="BZ5" s="79" t="s">
        <v>374</v>
      </c>
      <c r="CA5" t="s">
        <v>13</v>
      </c>
      <c r="CB5" s="79" t="s">
        <v>374</v>
      </c>
      <c r="CC5" t="s">
        <v>13</v>
      </c>
      <c r="CE5" s="79" t="s">
        <v>374</v>
      </c>
      <c r="CF5" s="80" t="s">
        <v>366</v>
      </c>
      <c r="CG5" s="35" t="s">
        <v>375</v>
      </c>
      <c r="CH5" s="79" t="s">
        <v>374</v>
      </c>
      <c r="CI5" s="9" t="s">
        <v>13</v>
      </c>
      <c r="CJ5" s="79" t="s">
        <v>374</v>
      </c>
      <c r="CL5" s="79" t="s">
        <v>374</v>
      </c>
      <c r="CN5" s="79" t="s">
        <v>374</v>
      </c>
      <c r="CP5" s="36" t="s">
        <v>389</v>
      </c>
      <c r="CQ5" s="79" t="s">
        <v>374</v>
      </c>
      <c r="CR5" s="79" t="s">
        <v>374</v>
      </c>
      <c r="CS5" s="79" t="s">
        <v>374</v>
      </c>
      <c r="CT5" s="79" t="s">
        <v>374</v>
      </c>
      <c r="CU5" s="79" t="s">
        <v>374</v>
      </c>
      <c r="CV5" s="79" t="s">
        <v>374</v>
      </c>
      <c r="CW5" s="79" t="s">
        <v>374</v>
      </c>
      <c r="CX5" s="79" t="s">
        <v>374</v>
      </c>
      <c r="CY5" s="79" t="s">
        <v>374</v>
      </c>
      <c r="CZ5" s="84" t="s">
        <v>374</v>
      </c>
      <c r="DA5" s="80" t="s">
        <v>366</v>
      </c>
      <c r="DB5" s="94" t="s">
        <v>375</v>
      </c>
      <c r="DC5" s="36" t="s">
        <v>374</v>
      </c>
      <c r="DD5" s="9" t="s">
        <v>13</v>
      </c>
      <c r="DE5" s="36" t="s">
        <v>374</v>
      </c>
      <c r="DG5" s="36" t="s">
        <v>374</v>
      </c>
      <c r="DI5" s="36" t="s">
        <v>374</v>
      </c>
      <c r="DK5" s="36" t="s">
        <v>389</v>
      </c>
      <c r="DL5" s="36" t="s">
        <v>374</v>
      </c>
      <c r="DM5" s="36" t="s">
        <v>374</v>
      </c>
      <c r="DN5" s="36" t="s">
        <v>374</v>
      </c>
      <c r="DO5" s="36" t="s">
        <v>374</v>
      </c>
      <c r="DP5" s="36" t="s">
        <v>374</v>
      </c>
      <c r="DQ5" s="36" t="s">
        <v>374</v>
      </c>
      <c r="DR5" s="36" t="s">
        <v>374</v>
      </c>
      <c r="DS5" s="28"/>
      <c r="DT5"/>
      <c r="DV5" t="s">
        <v>13</v>
      </c>
      <c r="DX5" s="9"/>
      <c r="DY5" s="9" t="s">
        <v>3470</v>
      </c>
      <c r="DZ5" t="s">
        <v>3468</v>
      </c>
      <c r="EA5" s="367" t="s">
        <v>3466</v>
      </c>
      <c r="EB5" s="44" t="s">
        <v>3401</v>
      </c>
      <c r="EC5" s="47" t="s">
        <v>3405</v>
      </c>
      <c r="ED5" s="51" t="s">
        <v>3418</v>
      </c>
      <c r="EE5" s="51" t="s">
        <v>3441</v>
      </c>
      <c r="EF5" s="51" t="s">
        <v>3445</v>
      </c>
      <c r="EG5" s="51" t="s">
        <v>3454</v>
      </c>
      <c r="EH5" s="41" t="s">
        <v>3399</v>
      </c>
      <c r="EI5" s="38" t="s">
        <v>3395</v>
      </c>
      <c r="EJ5" s="44" t="s">
        <v>3401</v>
      </c>
    </row>
    <row r="6" spans="1:140" x14ac:dyDescent="0.3">
      <c r="A6" s="30" t="s">
        <v>168</v>
      </c>
      <c r="B6" s="6"/>
      <c r="C6" s="6"/>
      <c r="D6" s="31" t="s">
        <v>368</v>
      </c>
      <c r="E6" s="30"/>
      <c r="G6" t="s">
        <v>15</v>
      </c>
      <c r="H6" t="s">
        <v>18</v>
      </c>
      <c r="I6">
        <v>1</v>
      </c>
      <c r="S6" t="s">
        <v>15</v>
      </c>
      <c r="U6" t="s">
        <v>50</v>
      </c>
      <c r="Z6" t="s">
        <v>15</v>
      </c>
      <c r="AA6" t="s">
        <v>51</v>
      </c>
      <c r="AF6" t="s">
        <v>15</v>
      </c>
      <c r="AG6" t="s">
        <v>56</v>
      </c>
      <c r="AH6">
        <v>1</v>
      </c>
      <c r="AJ6" t="s">
        <v>15</v>
      </c>
      <c r="AK6">
        <v>1</v>
      </c>
      <c r="AL6" t="s">
        <v>53</v>
      </c>
      <c r="AM6">
        <v>1</v>
      </c>
      <c r="AO6" t="s">
        <v>235</v>
      </c>
      <c r="AV6" t="s">
        <v>235</v>
      </c>
      <c r="AX6">
        <v>1</v>
      </c>
      <c r="AY6">
        <v>1</v>
      </c>
      <c r="AZ6" s="313" t="s">
        <v>253</v>
      </c>
      <c r="BA6" s="313" t="s">
        <v>253</v>
      </c>
      <c r="BB6" s="30" t="s">
        <v>251</v>
      </c>
      <c r="BE6" t="s">
        <v>89</v>
      </c>
      <c r="BF6">
        <v>20</v>
      </c>
      <c r="BH6" t="s">
        <v>96</v>
      </c>
      <c r="BK6">
        <v>1</v>
      </c>
      <c r="BL6" t="s">
        <v>91</v>
      </c>
      <c r="BM6">
        <v>1</v>
      </c>
      <c r="BN6" t="s">
        <v>92</v>
      </c>
      <c r="BO6">
        <v>1</v>
      </c>
      <c r="BP6" t="s">
        <v>92</v>
      </c>
      <c r="BQ6">
        <v>1</v>
      </c>
      <c r="BR6" t="s">
        <v>92</v>
      </c>
      <c r="BS6">
        <v>1</v>
      </c>
      <c r="BT6" t="s">
        <v>92</v>
      </c>
      <c r="BU6">
        <v>1</v>
      </c>
      <c r="BV6" t="s">
        <v>92</v>
      </c>
      <c r="BW6">
        <v>1</v>
      </c>
      <c r="BX6" t="s">
        <v>93</v>
      </c>
      <c r="BY6">
        <v>1</v>
      </c>
      <c r="BZ6" t="s">
        <v>92</v>
      </c>
      <c r="CA6">
        <v>1</v>
      </c>
      <c r="CB6" t="s">
        <v>92</v>
      </c>
      <c r="CC6">
        <v>1</v>
      </c>
      <c r="CE6" s="30" t="s">
        <v>168</v>
      </c>
      <c r="CF6" s="30"/>
      <c r="CG6" s="30"/>
      <c r="CH6" s="32" t="s">
        <v>148</v>
      </c>
      <c r="CI6" s="9">
        <v>1</v>
      </c>
      <c r="CJ6" s="9" t="s">
        <v>256</v>
      </c>
      <c r="CL6" s="37" t="s">
        <v>260</v>
      </c>
      <c r="CN6" s="38" t="s">
        <v>271</v>
      </c>
      <c r="CP6" s="32" t="s">
        <v>3318</v>
      </c>
      <c r="CQ6" s="30" t="s">
        <v>210</v>
      </c>
      <c r="CR6" s="30" t="s">
        <v>232</v>
      </c>
      <c r="CS6" s="30" t="s">
        <v>360</v>
      </c>
      <c r="CT6" s="30" t="s">
        <v>185</v>
      </c>
      <c r="CU6" s="30" t="s">
        <v>194</v>
      </c>
      <c r="CV6" s="30" t="s">
        <v>194</v>
      </c>
      <c r="CW6" s="30" t="s">
        <v>196</v>
      </c>
      <c r="CX6" s="30" t="s">
        <v>201</v>
      </c>
      <c r="CY6" s="30" t="s">
        <v>172</v>
      </c>
      <c r="CZ6" s="29" t="s">
        <v>156</v>
      </c>
      <c r="DA6" s="30"/>
      <c r="DB6" s="32"/>
      <c r="DC6" s="32" t="s">
        <v>148</v>
      </c>
      <c r="DD6" s="9">
        <v>1</v>
      </c>
      <c r="DE6" s="9" t="s">
        <v>257</v>
      </c>
      <c r="DG6" s="37" t="s">
        <v>260</v>
      </c>
      <c r="DI6" s="38" t="s">
        <v>271</v>
      </c>
      <c r="DL6" s="30" t="s">
        <v>210</v>
      </c>
      <c r="DM6" s="30" t="s">
        <v>232</v>
      </c>
      <c r="DN6" s="30" t="s">
        <v>185</v>
      </c>
      <c r="DO6" s="30" t="s">
        <v>3332</v>
      </c>
      <c r="DP6" s="30" t="s">
        <v>196</v>
      </c>
      <c r="DQ6" s="30" t="s">
        <v>201</v>
      </c>
      <c r="DR6" s="67" t="s">
        <v>172</v>
      </c>
      <c r="DS6"/>
      <c r="DT6"/>
      <c r="DV6">
        <v>2</v>
      </c>
      <c r="DX6" s="9"/>
      <c r="DY6" s="9" t="s">
        <v>3465</v>
      </c>
      <c r="DZ6" t="s">
        <v>3469</v>
      </c>
      <c r="EA6" s="368" t="s">
        <v>3467</v>
      </c>
      <c r="EB6" s="44" t="s">
        <v>3402</v>
      </c>
      <c r="EC6" s="47" t="s">
        <v>3406</v>
      </c>
      <c r="ED6" s="51" t="s">
        <v>3419</v>
      </c>
      <c r="EE6" s="51" t="s">
        <v>3442</v>
      </c>
      <c r="EF6" s="51" t="s">
        <v>3446</v>
      </c>
      <c r="EG6" s="51" t="s">
        <v>3455</v>
      </c>
      <c r="EH6" s="42" t="s">
        <v>3400</v>
      </c>
      <c r="EI6" s="38" t="s">
        <v>3396</v>
      </c>
      <c r="EJ6" s="44" t="s">
        <v>3402</v>
      </c>
    </row>
    <row r="7" spans="1:140" x14ac:dyDescent="0.3">
      <c r="A7" s="30" t="s">
        <v>158</v>
      </c>
      <c r="B7" s="6"/>
      <c r="C7" s="6"/>
      <c r="D7" s="31" t="s">
        <v>369</v>
      </c>
      <c r="G7" t="s">
        <v>15</v>
      </c>
      <c r="H7" t="s">
        <v>20</v>
      </c>
      <c r="I7">
        <v>2</v>
      </c>
      <c r="S7" t="s">
        <v>15</v>
      </c>
      <c r="U7" t="s">
        <v>54</v>
      </c>
      <c r="Z7" t="s">
        <v>15</v>
      </c>
      <c r="AA7" t="s">
        <v>55</v>
      </c>
      <c r="AF7" t="s">
        <v>15</v>
      </c>
      <c r="AG7" t="s">
        <v>58</v>
      </c>
      <c r="AH7">
        <v>2</v>
      </c>
      <c r="AJ7" t="s">
        <v>15</v>
      </c>
      <c r="AL7" t="s">
        <v>57</v>
      </c>
      <c r="AM7">
        <v>2</v>
      </c>
      <c r="AO7" t="s">
        <v>236</v>
      </c>
      <c r="AV7" t="s">
        <v>236</v>
      </c>
      <c r="AX7">
        <v>2</v>
      </c>
      <c r="AY7">
        <v>2</v>
      </c>
      <c r="AZ7" s="316" t="s">
        <v>238</v>
      </c>
      <c r="BA7" s="316" t="s">
        <v>160</v>
      </c>
      <c r="BB7" s="30" t="s">
        <v>112</v>
      </c>
      <c r="BE7" t="s">
        <v>95</v>
      </c>
      <c r="BF7">
        <v>14</v>
      </c>
      <c r="BH7" t="s">
        <v>102</v>
      </c>
      <c r="BK7">
        <v>2</v>
      </c>
      <c r="BL7" t="s">
        <v>97</v>
      </c>
      <c r="BM7">
        <v>2</v>
      </c>
      <c r="BN7" t="s">
        <v>98</v>
      </c>
      <c r="BO7">
        <v>2</v>
      </c>
      <c r="BP7" t="s">
        <v>98</v>
      </c>
      <c r="BQ7">
        <v>2</v>
      </c>
      <c r="BR7" t="s">
        <v>98</v>
      </c>
      <c r="BS7">
        <v>2</v>
      </c>
      <c r="BT7" t="s">
        <v>98</v>
      </c>
      <c r="BU7">
        <v>2</v>
      </c>
      <c r="BV7" t="s">
        <v>98</v>
      </c>
      <c r="BW7">
        <v>2</v>
      </c>
      <c r="BX7" t="s">
        <v>99</v>
      </c>
      <c r="BY7">
        <v>2</v>
      </c>
      <c r="BZ7" t="s">
        <v>98</v>
      </c>
      <c r="CA7">
        <v>2</v>
      </c>
      <c r="CB7" t="s">
        <v>98</v>
      </c>
      <c r="CC7">
        <v>2</v>
      </c>
      <c r="CE7" s="30" t="s">
        <v>158</v>
      </c>
      <c r="CF7" s="30"/>
      <c r="CG7" s="30"/>
      <c r="CH7" s="9" t="s">
        <v>356</v>
      </c>
      <c r="CI7" s="9">
        <v>2</v>
      </c>
      <c r="CJ7" s="9" t="s">
        <v>257</v>
      </c>
      <c r="CL7" s="46" t="s">
        <v>263</v>
      </c>
      <c r="CN7" s="38" t="s">
        <v>272</v>
      </c>
      <c r="CP7" s="9" t="s">
        <v>3312</v>
      </c>
      <c r="CQ7" s="30" t="s">
        <v>226</v>
      </c>
      <c r="CR7" s="30" t="s">
        <v>233</v>
      </c>
      <c r="CS7" s="30" t="s">
        <v>361</v>
      </c>
      <c r="CT7" s="30" t="s">
        <v>187</v>
      </c>
      <c r="CU7" s="30" t="s">
        <v>189</v>
      </c>
      <c r="CV7" s="30" t="s">
        <v>189</v>
      </c>
      <c r="CW7" s="30" t="s">
        <v>195</v>
      </c>
      <c r="CX7" s="30" t="s">
        <v>202</v>
      </c>
      <c r="CY7" s="30" t="s">
        <v>174</v>
      </c>
      <c r="CZ7" s="29" t="s">
        <v>135</v>
      </c>
      <c r="DA7" s="30"/>
      <c r="DB7" s="30"/>
      <c r="DC7" s="32" t="s">
        <v>356</v>
      </c>
      <c r="DD7" s="9">
        <v>2</v>
      </c>
      <c r="DE7" s="9" t="s">
        <v>256</v>
      </c>
      <c r="DG7" s="46" t="s">
        <v>263</v>
      </c>
      <c r="DI7" s="38" t="s">
        <v>272</v>
      </c>
      <c r="DK7" s="32" t="s">
        <v>3318</v>
      </c>
      <c r="DL7" s="30" t="s">
        <v>226</v>
      </c>
      <c r="DM7" s="30" t="s">
        <v>233</v>
      </c>
      <c r="DN7" s="30" t="s">
        <v>187</v>
      </c>
      <c r="DO7" s="30" t="s">
        <v>191</v>
      </c>
      <c r="DP7" s="30" t="s">
        <v>195</v>
      </c>
      <c r="DQ7" s="30" t="s">
        <v>202</v>
      </c>
      <c r="DR7" s="67" t="s">
        <v>174</v>
      </c>
      <c r="DS7"/>
      <c r="DT7"/>
      <c r="DV7">
        <v>1</v>
      </c>
      <c r="DX7" s="9"/>
      <c r="DY7" s="9"/>
      <c r="EA7" s="369" t="s">
        <v>3471</v>
      </c>
      <c r="EB7" s="44" t="s">
        <v>3403</v>
      </c>
      <c r="EC7" s="47" t="s">
        <v>3407</v>
      </c>
      <c r="ED7" s="52" t="s">
        <v>3420</v>
      </c>
      <c r="EE7" s="51" t="s">
        <v>3443</v>
      </c>
      <c r="EF7" s="51" t="s">
        <v>3447</v>
      </c>
      <c r="EG7" s="51" t="s">
        <v>3456</v>
      </c>
      <c r="EI7" s="38" t="s">
        <v>3397</v>
      </c>
      <c r="EJ7" s="44" t="s">
        <v>3403</v>
      </c>
    </row>
    <row r="8" spans="1:140" x14ac:dyDescent="0.3">
      <c r="A8" s="30" t="s">
        <v>225</v>
      </c>
      <c r="B8" s="6"/>
      <c r="C8" s="6"/>
      <c r="D8" s="31" t="s">
        <v>370</v>
      </c>
      <c r="G8" t="s">
        <v>15</v>
      </c>
      <c r="H8" t="s">
        <v>19</v>
      </c>
      <c r="I8">
        <v>3</v>
      </c>
      <c r="S8" t="s">
        <v>15</v>
      </c>
      <c r="Z8" t="s">
        <v>15</v>
      </c>
      <c r="AF8" t="s">
        <v>15</v>
      </c>
      <c r="AG8" t="s">
        <v>60</v>
      </c>
      <c r="AH8">
        <v>3</v>
      </c>
      <c r="AJ8" t="s">
        <v>15</v>
      </c>
      <c r="AL8" t="s">
        <v>59</v>
      </c>
      <c r="AM8">
        <v>3</v>
      </c>
      <c r="AO8" t="s">
        <v>237</v>
      </c>
      <c r="AV8" t="s">
        <v>237</v>
      </c>
      <c r="AX8">
        <v>3</v>
      </c>
      <c r="AY8">
        <v>3</v>
      </c>
      <c r="AZ8" s="316" t="s">
        <v>239</v>
      </c>
      <c r="BA8" s="316" t="s">
        <v>240</v>
      </c>
      <c r="BB8" s="30" t="s">
        <v>250</v>
      </c>
      <c r="BE8" t="s">
        <v>101</v>
      </c>
      <c r="BF8">
        <v>15</v>
      </c>
      <c r="BH8" t="s">
        <v>90</v>
      </c>
      <c r="BK8">
        <v>3</v>
      </c>
      <c r="BL8" t="s">
        <v>103</v>
      </c>
      <c r="BM8">
        <v>3</v>
      </c>
      <c r="BN8" t="s">
        <v>104</v>
      </c>
      <c r="BO8">
        <v>3</v>
      </c>
      <c r="BP8" t="s">
        <v>104</v>
      </c>
      <c r="BQ8">
        <v>3</v>
      </c>
      <c r="BR8" t="s">
        <v>104</v>
      </c>
      <c r="BS8">
        <v>3</v>
      </c>
      <c r="BT8" t="s">
        <v>104</v>
      </c>
      <c r="BU8">
        <v>3</v>
      </c>
      <c r="BV8" t="s">
        <v>104</v>
      </c>
      <c r="BW8">
        <v>3</v>
      </c>
      <c r="BX8" t="s">
        <v>104</v>
      </c>
      <c r="BY8">
        <v>3</v>
      </c>
      <c r="BZ8" t="s">
        <v>104</v>
      </c>
      <c r="CA8">
        <v>3</v>
      </c>
      <c r="CB8" t="s">
        <v>104</v>
      </c>
      <c r="CC8">
        <v>3</v>
      </c>
      <c r="CE8" s="30" t="s">
        <v>225</v>
      </c>
      <c r="CF8" s="30"/>
      <c r="CG8" s="30"/>
      <c r="CH8" s="9" t="s">
        <v>147</v>
      </c>
      <c r="CI8" s="9">
        <v>3</v>
      </c>
      <c r="CL8" s="26" t="s">
        <v>264</v>
      </c>
      <c r="CN8" s="38" t="s">
        <v>273</v>
      </c>
      <c r="CP8" s="32" t="s">
        <v>3310</v>
      </c>
      <c r="CQ8" s="30" t="s">
        <v>212</v>
      </c>
      <c r="CR8" s="30" t="s">
        <v>234</v>
      </c>
      <c r="CS8" s="30" t="s">
        <v>362</v>
      </c>
      <c r="CT8" s="30" t="s">
        <v>188</v>
      </c>
      <c r="CU8" s="30" t="s">
        <v>193</v>
      </c>
      <c r="CV8" s="30" t="s">
        <v>193</v>
      </c>
      <c r="CW8" s="30" t="s">
        <v>197</v>
      </c>
      <c r="CX8" s="30" t="s">
        <v>203</v>
      </c>
      <c r="CY8" s="30" t="s">
        <v>150</v>
      </c>
      <c r="CZ8" s="29" t="s">
        <v>348</v>
      </c>
      <c r="DA8" s="30"/>
      <c r="DB8" s="30"/>
      <c r="DC8" s="32" t="s">
        <v>147</v>
      </c>
      <c r="DD8" s="9">
        <v>3</v>
      </c>
      <c r="DE8" s="9" t="s">
        <v>14</v>
      </c>
      <c r="DG8" s="26" t="s">
        <v>264</v>
      </c>
      <c r="DI8" s="38" t="s">
        <v>273</v>
      </c>
      <c r="DK8" s="9" t="s">
        <v>3312</v>
      </c>
      <c r="DL8" s="30" t="s">
        <v>212</v>
      </c>
      <c r="DM8" s="30" t="s">
        <v>234</v>
      </c>
      <c r="DN8" s="30" t="s">
        <v>188</v>
      </c>
      <c r="DO8" s="30" t="s">
        <v>3331</v>
      </c>
      <c r="DP8" s="30" t="s">
        <v>197</v>
      </c>
      <c r="DQ8" s="30" t="s">
        <v>203</v>
      </c>
      <c r="DR8" s="67" t="s">
        <v>150</v>
      </c>
      <c r="DX8" s="9"/>
      <c r="DY8" s="9"/>
      <c r="EA8" s="371" t="s">
        <v>3472</v>
      </c>
      <c r="EB8" s="45" t="s">
        <v>3404</v>
      </c>
      <c r="EC8" s="47" t="s">
        <v>3408</v>
      </c>
      <c r="ED8" s="47"/>
      <c r="EE8" s="47"/>
      <c r="EF8" s="47" t="s">
        <v>3448</v>
      </c>
      <c r="EG8" s="47" t="s">
        <v>3457</v>
      </c>
      <c r="EI8" s="39" t="s">
        <v>3398</v>
      </c>
      <c r="EJ8" s="45" t="s">
        <v>3404</v>
      </c>
    </row>
    <row r="9" spans="1:140" x14ac:dyDescent="0.3">
      <c r="A9" s="30" t="s">
        <v>156</v>
      </c>
      <c r="B9" s="6"/>
      <c r="C9" s="6"/>
      <c r="D9" s="31" t="s">
        <v>371</v>
      </c>
      <c r="G9" t="s">
        <v>15</v>
      </c>
      <c r="I9" t="s">
        <v>15</v>
      </c>
      <c r="S9" t="s">
        <v>15</v>
      </c>
      <c r="Z9" t="s">
        <v>15</v>
      </c>
      <c r="AF9" t="s">
        <v>15</v>
      </c>
      <c r="AH9">
        <v>4</v>
      </c>
      <c r="AJ9" t="s">
        <v>15</v>
      </c>
      <c r="AM9" t="s">
        <v>15</v>
      </c>
      <c r="AX9">
        <v>4</v>
      </c>
      <c r="AY9">
        <v>4</v>
      </c>
      <c r="AZ9" s="313" t="s">
        <v>254</v>
      </c>
      <c r="BA9" s="316" t="s">
        <v>162</v>
      </c>
      <c r="BB9" s="31" t="s">
        <v>159</v>
      </c>
      <c r="BE9" t="s">
        <v>106</v>
      </c>
      <c r="BF9">
        <v>16</v>
      </c>
      <c r="BH9" t="s">
        <v>107</v>
      </c>
      <c r="BK9">
        <v>4</v>
      </c>
      <c r="BL9" t="s">
        <v>98</v>
      </c>
      <c r="BM9">
        <v>4</v>
      </c>
      <c r="BN9" t="s">
        <v>108</v>
      </c>
      <c r="BO9">
        <v>4</v>
      </c>
      <c r="BP9" t="s">
        <v>108</v>
      </c>
      <c r="BQ9">
        <v>4</v>
      </c>
      <c r="BR9" t="s">
        <v>108</v>
      </c>
      <c r="BS9">
        <v>4</v>
      </c>
      <c r="BT9" t="s">
        <v>108</v>
      </c>
      <c r="BU9">
        <v>4</v>
      </c>
      <c r="BV9" t="s">
        <v>108</v>
      </c>
      <c r="BW9">
        <v>4</v>
      </c>
      <c r="BX9" t="s">
        <v>108</v>
      </c>
      <c r="BY9">
        <v>4</v>
      </c>
      <c r="BZ9" t="s">
        <v>108</v>
      </c>
      <c r="CA9">
        <v>4</v>
      </c>
      <c r="CB9" t="s">
        <v>108</v>
      </c>
      <c r="CC9">
        <v>4</v>
      </c>
      <c r="CE9" s="30"/>
      <c r="CF9" s="30"/>
      <c r="CG9" s="30"/>
      <c r="CH9" s="9" t="s">
        <v>146</v>
      </c>
      <c r="CI9" s="9">
        <v>4</v>
      </c>
      <c r="CL9" s="50" t="s">
        <v>265</v>
      </c>
      <c r="CN9" s="39" t="s">
        <v>274</v>
      </c>
      <c r="CP9" s="32" t="s">
        <v>3309</v>
      </c>
      <c r="CQ9" s="30" t="s">
        <v>178</v>
      </c>
      <c r="CR9" s="30" t="s">
        <v>231</v>
      </c>
      <c r="CS9" s="30" t="s">
        <v>359</v>
      </c>
      <c r="CT9" s="30" t="s">
        <v>186</v>
      </c>
      <c r="CU9" s="30" t="s">
        <v>190</v>
      </c>
      <c r="CV9" s="30" t="s">
        <v>190</v>
      </c>
      <c r="CW9" s="30" t="s">
        <v>198</v>
      </c>
      <c r="CX9" s="30" t="s">
        <v>144</v>
      </c>
      <c r="CY9" s="30" t="s">
        <v>215</v>
      </c>
      <c r="CZ9" s="29" t="s">
        <v>349</v>
      </c>
      <c r="DA9" s="30"/>
      <c r="DB9" s="30"/>
      <c r="DC9" s="32" t="s">
        <v>146</v>
      </c>
      <c r="DD9" s="9">
        <v>4</v>
      </c>
      <c r="DG9" s="50" t="s">
        <v>265</v>
      </c>
      <c r="DI9" s="39" t="s">
        <v>274</v>
      </c>
      <c r="DK9" s="32" t="s">
        <v>3310</v>
      </c>
      <c r="DL9" s="30" t="s">
        <v>178</v>
      </c>
      <c r="DM9" s="30" t="s">
        <v>231</v>
      </c>
      <c r="DN9" s="30" t="s">
        <v>186</v>
      </c>
      <c r="DO9" s="30" t="s">
        <v>233</v>
      </c>
      <c r="DP9" s="30" t="s">
        <v>198</v>
      </c>
      <c r="DQ9" s="30" t="s">
        <v>144</v>
      </c>
      <c r="DR9" s="67" t="s">
        <v>215</v>
      </c>
      <c r="DX9" s="9"/>
      <c r="EA9" s="372" t="s">
        <v>3473</v>
      </c>
      <c r="EB9" s="372"/>
      <c r="EC9" s="47" t="s">
        <v>3409</v>
      </c>
      <c r="ED9" s="47"/>
      <c r="EE9" s="47"/>
      <c r="EF9" s="47" t="s">
        <v>3449</v>
      </c>
      <c r="EG9" s="47" t="s">
        <v>3458</v>
      </c>
      <c r="EJ9" s="47" t="s">
        <v>3405</v>
      </c>
    </row>
    <row r="10" spans="1:140" x14ac:dyDescent="0.3">
      <c r="A10" s="30" t="s">
        <v>135</v>
      </c>
      <c r="B10" s="6"/>
      <c r="C10" s="6"/>
      <c r="D10" s="75"/>
      <c r="G10" t="s">
        <v>15</v>
      </c>
      <c r="I10" t="s">
        <v>15</v>
      </c>
      <c r="S10" t="s">
        <v>15</v>
      </c>
      <c r="Z10" t="s">
        <v>15</v>
      </c>
      <c r="AF10" t="s">
        <v>15</v>
      </c>
      <c r="AH10" t="s">
        <v>15</v>
      </c>
      <c r="AJ10" t="s">
        <v>15</v>
      </c>
      <c r="AM10" t="s">
        <v>15</v>
      </c>
      <c r="AX10" t="s">
        <v>109</v>
      </c>
      <c r="AY10">
        <v>5</v>
      </c>
      <c r="AZ10" s="316" t="s">
        <v>245</v>
      </c>
      <c r="BA10" s="316" t="s">
        <v>161</v>
      </c>
      <c r="BB10" s="30" t="s">
        <v>120</v>
      </c>
      <c r="BE10" t="s">
        <v>111</v>
      </c>
      <c r="BF10">
        <v>13</v>
      </c>
      <c r="BH10" t="s">
        <v>14</v>
      </c>
      <c r="BK10">
        <v>5</v>
      </c>
      <c r="BL10" t="s">
        <v>104</v>
      </c>
      <c r="BM10">
        <v>5</v>
      </c>
      <c r="BO10" t="s">
        <v>17</v>
      </c>
      <c r="CE10" s="30"/>
      <c r="CF10" s="30"/>
      <c r="CG10" s="30"/>
      <c r="CH10" s="9" t="s">
        <v>355</v>
      </c>
      <c r="CI10" s="9">
        <v>5</v>
      </c>
      <c r="CL10" s="55" t="s">
        <v>266</v>
      </c>
      <c r="CN10" s="41" t="s">
        <v>339</v>
      </c>
      <c r="CP10" s="32" t="s">
        <v>3294</v>
      </c>
      <c r="CQ10" s="30" t="s">
        <v>177</v>
      </c>
      <c r="CR10" s="30" t="s">
        <v>14</v>
      </c>
      <c r="CS10" s="30" t="s">
        <v>358</v>
      </c>
      <c r="CT10" s="30" t="s">
        <v>184</v>
      </c>
      <c r="CU10" s="30" t="s">
        <v>192</v>
      </c>
      <c r="CV10" s="30" t="s">
        <v>357</v>
      </c>
      <c r="CW10" s="30" t="s">
        <v>199</v>
      </c>
      <c r="CX10" s="30" t="s">
        <v>363</v>
      </c>
      <c r="CY10" s="30" t="s">
        <v>171</v>
      </c>
      <c r="CZ10" s="29"/>
      <c r="DA10" s="32"/>
      <c r="DB10" s="32"/>
      <c r="DC10" s="32" t="s">
        <v>355</v>
      </c>
      <c r="DD10" s="9">
        <v>5</v>
      </c>
      <c r="DG10" s="55" t="s">
        <v>266</v>
      </c>
      <c r="DI10" s="41" t="s">
        <v>275</v>
      </c>
      <c r="DK10" s="32" t="s">
        <v>3309</v>
      </c>
      <c r="DL10" s="30" t="s">
        <v>177</v>
      </c>
      <c r="DM10" s="30" t="s">
        <v>14</v>
      </c>
      <c r="DN10" s="30" t="s">
        <v>184</v>
      </c>
      <c r="DO10" s="30" t="s">
        <v>3330</v>
      </c>
      <c r="DP10" s="30" t="s">
        <v>199</v>
      </c>
      <c r="DQ10" s="30" t="s">
        <v>207</v>
      </c>
      <c r="DR10" s="67" t="s">
        <v>171</v>
      </c>
      <c r="DX10" s="9"/>
      <c r="EA10" s="373" t="s">
        <v>3474</v>
      </c>
      <c r="EB10" s="373"/>
      <c r="EC10" s="47" t="s">
        <v>3410</v>
      </c>
      <c r="ED10" s="47"/>
      <c r="EE10" s="47"/>
      <c r="EF10" s="47" t="s">
        <v>3450</v>
      </c>
      <c r="EG10" s="47" t="s">
        <v>3459</v>
      </c>
      <c r="EJ10" s="47" t="s">
        <v>3406</v>
      </c>
    </row>
    <row r="11" spans="1:140" x14ac:dyDescent="0.3">
      <c r="A11" s="30" t="s">
        <v>348</v>
      </c>
      <c r="B11" s="6"/>
      <c r="C11" s="6"/>
      <c r="D11" s="75"/>
      <c r="AZ11" s="316" t="s">
        <v>352</v>
      </c>
      <c r="BA11" s="316" t="s">
        <v>241</v>
      </c>
      <c r="BB11" s="30" t="s">
        <v>122</v>
      </c>
      <c r="BE11" t="s">
        <v>113</v>
      </c>
      <c r="CE11" s="30"/>
      <c r="CF11" s="30"/>
      <c r="CG11" s="30"/>
      <c r="CH11" s="9" t="s">
        <v>140</v>
      </c>
      <c r="CI11" s="9">
        <v>6</v>
      </c>
      <c r="CL11" s="58" t="s">
        <v>267</v>
      </c>
      <c r="CN11" s="42" t="s">
        <v>340</v>
      </c>
      <c r="CP11" s="32" t="s">
        <v>209</v>
      </c>
      <c r="CQ11" s="30" t="s">
        <v>209</v>
      </c>
      <c r="CR11" s="30"/>
      <c r="CS11" s="32" t="s">
        <v>214</v>
      </c>
      <c r="CT11" s="30" t="s">
        <v>214</v>
      </c>
      <c r="CU11" s="30" t="s">
        <v>357</v>
      </c>
      <c r="CV11" s="32" t="s">
        <v>214</v>
      </c>
      <c r="CW11" s="30" t="s">
        <v>200</v>
      </c>
      <c r="CX11" s="30" t="s">
        <v>145</v>
      </c>
      <c r="CY11" s="32" t="s">
        <v>143</v>
      </c>
      <c r="CZ11" s="29"/>
      <c r="DA11" s="32"/>
      <c r="DB11" s="32"/>
      <c r="DC11" s="32" t="s">
        <v>140</v>
      </c>
      <c r="DD11" s="9">
        <v>6</v>
      </c>
      <c r="DG11" s="58" t="s">
        <v>267</v>
      </c>
      <c r="DI11" s="42" t="s">
        <v>276</v>
      </c>
      <c r="DK11" s="32" t="s">
        <v>3325</v>
      </c>
      <c r="DL11" s="30" t="s">
        <v>209</v>
      </c>
      <c r="DM11" s="30"/>
      <c r="DN11" s="30" t="s">
        <v>214</v>
      </c>
      <c r="DO11" s="30" t="s">
        <v>3329</v>
      </c>
      <c r="DP11" s="30" t="s">
        <v>200</v>
      </c>
      <c r="DQ11" s="30" t="s">
        <v>145</v>
      </c>
      <c r="DR11" s="67" t="s">
        <v>143</v>
      </c>
      <c r="DX11" s="9"/>
      <c r="EA11" s="374" t="s">
        <v>3475</v>
      </c>
      <c r="EB11" s="374"/>
      <c r="EC11" s="47" t="s">
        <v>3411</v>
      </c>
      <c r="ED11" s="47"/>
      <c r="EE11" s="47"/>
      <c r="EF11" s="47" t="s">
        <v>3451</v>
      </c>
      <c r="EG11" s="47" t="s">
        <v>3460</v>
      </c>
      <c r="EJ11" s="47" t="s">
        <v>3407</v>
      </c>
    </row>
    <row r="12" spans="1:140" x14ac:dyDescent="0.3">
      <c r="A12" s="30" t="s">
        <v>349</v>
      </c>
      <c r="AO12" s="30"/>
      <c r="AP12" s="30"/>
      <c r="AQ12" s="30"/>
      <c r="AR12" s="30"/>
      <c r="AZ12" s="316" t="s">
        <v>246</v>
      </c>
      <c r="BA12" s="316" t="s">
        <v>163</v>
      </c>
      <c r="BB12" s="30" t="s">
        <v>252</v>
      </c>
      <c r="BE12" t="s">
        <v>114</v>
      </c>
      <c r="BV12" s="30"/>
      <c r="CE12" s="30"/>
      <c r="CF12" s="30"/>
      <c r="CG12" s="30"/>
      <c r="CH12" s="32" t="s">
        <v>14</v>
      </c>
      <c r="CI12" s="9" t="s">
        <v>15</v>
      </c>
      <c r="CL12" s="43" t="s">
        <v>262</v>
      </c>
      <c r="CN12" s="44" t="s">
        <v>277</v>
      </c>
      <c r="CP12" s="32" t="s">
        <v>3305</v>
      </c>
      <c r="CQ12" s="30" t="s">
        <v>181</v>
      </c>
      <c r="CR12" s="30"/>
      <c r="CT12" s="30"/>
      <c r="CU12" s="32" t="s">
        <v>214</v>
      </c>
      <c r="CW12" s="30"/>
      <c r="CX12" s="30" t="s">
        <v>69</v>
      </c>
      <c r="CY12" s="32" t="s">
        <v>142</v>
      </c>
      <c r="CZ12" s="29"/>
      <c r="DA12" s="32"/>
      <c r="DB12" s="32"/>
      <c r="DC12" s="32" t="s">
        <v>14</v>
      </c>
      <c r="DD12" s="9" t="s">
        <v>15</v>
      </c>
      <c r="DG12" s="43" t="s">
        <v>262</v>
      </c>
      <c r="DI12" s="44" t="s">
        <v>277</v>
      </c>
      <c r="DK12" s="32" t="s">
        <v>209</v>
      </c>
      <c r="DL12" s="30" t="s">
        <v>181</v>
      </c>
      <c r="DM12" s="30"/>
      <c r="DN12" s="30"/>
      <c r="DO12" s="30" t="s">
        <v>14</v>
      </c>
      <c r="DP12" s="30"/>
      <c r="DQ12" s="30" t="s">
        <v>173</v>
      </c>
      <c r="DR12" s="67" t="s">
        <v>142</v>
      </c>
      <c r="DX12" s="9"/>
      <c r="EA12" s="374" t="s">
        <v>3476</v>
      </c>
      <c r="EB12" s="374"/>
      <c r="EC12" s="47" t="s">
        <v>3412</v>
      </c>
      <c r="ED12" s="47"/>
      <c r="EE12" s="47"/>
      <c r="EF12" s="47" t="s">
        <v>3452</v>
      </c>
      <c r="EG12" s="47"/>
      <c r="EJ12" s="47" t="s">
        <v>3408</v>
      </c>
    </row>
    <row r="13" spans="1:140" x14ac:dyDescent="0.3">
      <c r="A13" s="30"/>
      <c r="D13" s="30"/>
      <c r="E13" s="30"/>
      <c r="F13" s="30"/>
      <c r="Y13" s="30"/>
      <c r="AO13" s="30"/>
      <c r="AP13" s="30"/>
      <c r="AQ13" s="30"/>
      <c r="AR13" s="30"/>
      <c r="AZ13" s="316" t="s">
        <v>247</v>
      </c>
      <c r="BA13" s="316" t="s">
        <v>166</v>
      </c>
      <c r="BB13" s="30" t="s">
        <v>124</v>
      </c>
      <c r="BE13" t="s">
        <v>115</v>
      </c>
      <c r="CI13" s="9" t="s">
        <v>15</v>
      </c>
      <c r="CL13" s="40" t="s">
        <v>261</v>
      </c>
      <c r="CN13" s="44" t="s">
        <v>278</v>
      </c>
      <c r="CP13" s="9" t="s">
        <v>3304</v>
      </c>
      <c r="CQ13" s="30" t="s">
        <v>182</v>
      </c>
      <c r="CR13" s="30"/>
      <c r="CT13" s="30"/>
      <c r="CW13" s="30"/>
      <c r="CX13" s="30" t="s">
        <v>173</v>
      </c>
      <c r="CY13" s="30" t="s">
        <v>216</v>
      </c>
      <c r="DC13" s="32"/>
      <c r="DD13" s="9" t="s">
        <v>15</v>
      </c>
      <c r="DG13" s="40" t="s">
        <v>261</v>
      </c>
      <c r="DI13" s="44" t="s">
        <v>278</v>
      </c>
      <c r="DK13" s="32" t="s">
        <v>3305</v>
      </c>
      <c r="DL13" s="30" t="s">
        <v>182</v>
      </c>
      <c r="DM13" s="25" t="s">
        <v>365</v>
      </c>
      <c r="DN13" s="30"/>
      <c r="DO13" s="30"/>
      <c r="DP13" s="30"/>
      <c r="DQ13" s="30" t="s">
        <v>206</v>
      </c>
      <c r="DR13" s="67" t="s">
        <v>216</v>
      </c>
      <c r="DX13" s="9"/>
      <c r="EA13" s="364" t="s">
        <v>3477</v>
      </c>
      <c r="EB13" s="364"/>
      <c r="EC13" s="47" t="s">
        <v>3413</v>
      </c>
      <c r="ED13" s="47"/>
      <c r="EE13" s="47"/>
      <c r="EF13" s="47"/>
      <c r="EG13" s="47"/>
      <c r="EJ13" s="47" t="s">
        <v>3409</v>
      </c>
    </row>
    <row r="14" spans="1:140" x14ac:dyDescent="0.3">
      <c r="A14" s="6"/>
      <c r="D14" s="30"/>
      <c r="E14" s="30"/>
      <c r="F14" s="30"/>
      <c r="AO14" s="30"/>
      <c r="AP14" s="30"/>
      <c r="AQ14" s="30"/>
      <c r="AR14" s="30"/>
      <c r="AZ14" s="316" t="s">
        <v>14</v>
      </c>
      <c r="BA14" s="316" t="s">
        <v>242</v>
      </c>
      <c r="BB14" s="30" t="s">
        <v>14</v>
      </c>
      <c r="BE14" t="s">
        <v>116</v>
      </c>
      <c r="CI14" s="9" t="s">
        <v>15</v>
      </c>
      <c r="CL14" s="32" t="s">
        <v>268</v>
      </c>
      <c r="CN14" s="44" t="s">
        <v>279</v>
      </c>
      <c r="CP14" s="9" t="s">
        <v>3314</v>
      </c>
      <c r="CQ14" s="30" t="s">
        <v>179</v>
      </c>
      <c r="CR14" s="30"/>
      <c r="CS14" s="30"/>
      <c r="CT14" s="30"/>
      <c r="CU14" s="30"/>
      <c r="CV14" s="30"/>
      <c r="CW14" s="30"/>
      <c r="CX14" s="30" t="s">
        <v>206</v>
      </c>
      <c r="CY14" s="30" t="s">
        <v>217</v>
      </c>
      <c r="DD14" s="9" t="s">
        <v>15</v>
      </c>
      <c r="DG14" s="32" t="s">
        <v>268</v>
      </c>
      <c r="DI14" s="44" t="s">
        <v>279</v>
      </c>
      <c r="DK14" s="9" t="s">
        <v>3304</v>
      </c>
      <c r="DL14" s="30" t="s">
        <v>179</v>
      </c>
      <c r="DM14" s="30"/>
      <c r="DN14" s="30"/>
      <c r="DO14" s="30"/>
      <c r="DP14" s="30"/>
      <c r="DQ14" s="30" t="s">
        <v>204</v>
      </c>
      <c r="DR14" s="67" t="s">
        <v>217</v>
      </c>
      <c r="DX14" s="9"/>
      <c r="EC14" s="48" t="s">
        <v>3414</v>
      </c>
      <c r="ED14" s="48"/>
      <c r="EE14" s="48"/>
      <c r="EF14" s="48"/>
      <c r="EG14" s="48"/>
      <c r="EJ14" s="47" t="s">
        <v>3410</v>
      </c>
    </row>
    <row r="15" spans="1:140" x14ac:dyDescent="0.3">
      <c r="A15" s="6"/>
      <c r="D15" s="30"/>
      <c r="E15" s="30"/>
      <c r="F15" s="30"/>
      <c r="AO15" s="30"/>
      <c r="AP15" s="30"/>
      <c r="AQ15" s="30"/>
      <c r="AR15" s="30"/>
      <c r="AZ15" s="313" t="s">
        <v>351</v>
      </c>
      <c r="BA15" s="316" t="s">
        <v>167</v>
      </c>
      <c r="BB15" s="30"/>
      <c r="BE15" t="s">
        <v>117</v>
      </c>
      <c r="CI15" s="9" t="s">
        <v>15</v>
      </c>
      <c r="CL15" s="32" t="s">
        <v>269</v>
      </c>
      <c r="CN15" s="45" t="s">
        <v>280</v>
      </c>
      <c r="CP15" s="32" t="s">
        <v>3301</v>
      </c>
      <c r="CQ15" s="30" t="s">
        <v>180</v>
      </c>
      <c r="CR15" s="30"/>
      <c r="CS15" s="30"/>
      <c r="CT15" s="30"/>
      <c r="CU15" s="30"/>
      <c r="CV15" s="30"/>
      <c r="CW15" s="30"/>
      <c r="CX15" s="30" t="s">
        <v>204</v>
      </c>
      <c r="CY15" s="30" t="s">
        <v>218</v>
      </c>
      <c r="DD15" s="9" t="s">
        <v>15</v>
      </c>
      <c r="DG15" s="32" t="s">
        <v>269</v>
      </c>
      <c r="DI15" s="45" t="s">
        <v>280</v>
      </c>
      <c r="DK15" s="32" t="s">
        <v>3314</v>
      </c>
      <c r="DL15" s="30" t="s">
        <v>180</v>
      </c>
      <c r="DM15" s="30"/>
      <c r="DN15" s="30"/>
      <c r="DO15" s="30"/>
      <c r="DP15" s="30"/>
      <c r="DQ15" s="30" t="s">
        <v>205</v>
      </c>
      <c r="DR15" s="67" t="s">
        <v>218</v>
      </c>
      <c r="DX15" s="9"/>
      <c r="EC15" s="48" t="s">
        <v>3415</v>
      </c>
      <c r="ED15" s="48"/>
      <c r="EE15" s="48"/>
      <c r="EF15" s="48"/>
      <c r="EG15" s="48"/>
      <c r="EJ15" s="47" t="s">
        <v>3411</v>
      </c>
    </row>
    <row r="16" spans="1:140" x14ac:dyDescent="0.3">
      <c r="A16" s="6"/>
      <c r="D16" s="30"/>
      <c r="E16" s="30"/>
      <c r="F16" s="30"/>
      <c r="AO16" s="30"/>
      <c r="AP16" s="30"/>
      <c r="AQ16" s="30"/>
      <c r="AR16" s="30"/>
      <c r="AZ16" s="316" t="s">
        <v>248</v>
      </c>
      <c r="BA16" s="316" t="s">
        <v>243</v>
      </c>
      <c r="BB16" s="30"/>
      <c r="BE16" t="s">
        <v>118</v>
      </c>
      <c r="CI16" s="9" t="s">
        <v>15</v>
      </c>
      <c r="CL16" s="62" t="s">
        <v>270</v>
      </c>
      <c r="CN16" s="47" t="s">
        <v>281</v>
      </c>
      <c r="CP16" s="9" t="s">
        <v>3300</v>
      </c>
      <c r="CQ16" s="30" t="s">
        <v>176</v>
      </c>
      <c r="CR16" s="30"/>
      <c r="CS16" s="30"/>
      <c r="CT16" s="30"/>
      <c r="CU16" s="30"/>
      <c r="CV16" s="30"/>
      <c r="CW16" s="30"/>
      <c r="CX16" s="30" t="s">
        <v>205</v>
      </c>
      <c r="CY16" s="30" t="s">
        <v>14</v>
      </c>
      <c r="DD16" s="9" t="s">
        <v>15</v>
      </c>
      <c r="DG16" s="62" t="s">
        <v>270</v>
      </c>
      <c r="DI16" s="47" t="s">
        <v>281</v>
      </c>
      <c r="DK16" s="32" t="s">
        <v>3301</v>
      </c>
      <c r="DL16" s="30" t="s">
        <v>176</v>
      </c>
      <c r="DM16" s="30"/>
      <c r="DN16" s="30"/>
      <c r="DO16" s="30"/>
      <c r="DP16" s="30"/>
      <c r="DQ16" s="30" t="s">
        <v>69</v>
      </c>
      <c r="DR16" s="67" t="s">
        <v>14</v>
      </c>
      <c r="DX16" s="9"/>
      <c r="EC16" s="49" t="s">
        <v>3416</v>
      </c>
      <c r="ED16" s="48"/>
      <c r="EE16" s="48"/>
      <c r="EF16" s="48"/>
      <c r="EG16" s="48"/>
      <c r="EJ16" s="47" t="s">
        <v>3412</v>
      </c>
    </row>
    <row r="17" spans="1:140" x14ac:dyDescent="0.3">
      <c r="A17" s="6"/>
      <c r="AO17" s="30"/>
      <c r="AP17" s="30"/>
      <c r="AQ17" s="30"/>
      <c r="AR17" s="30"/>
      <c r="AZ17" s="316" t="s">
        <v>249</v>
      </c>
      <c r="BA17" s="316" t="s">
        <v>244</v>
      </c>
      <c r="BB17" s="30"/>
      <c r="BE17" t="s">
        <v>119</v>
      </c>
      <c r="CI17" s="9" t="s">
        <v>15</v>
      </c>
      <c r="CL17" s="9" t="s">
        <v>14</v>
      </c>
      <c r="CN17" s="47" t="s">
        <v>282</v>
      </c>
      <c r="CP17" s="9" t="s">
        <v>3315</v>
      </c>
      <c r="CQ17" s="30" t="s">
        <v>8</v>
      </c>
      <c r="CR17" s="30"/>
      <c r="CS17" s="30"/>
      <c r="CT17" s="30"/>
      <c r="CU17" s="30"/>
      <c r="CV17" s="30"/>
      <c r="CW17" s="30"/>
      <c r="CX17" s="30" t="s">
        <v>14</v>
      </c>
      <c r="CY17" s="30"/>
      <c r="DD17" s="9" t="s">
        <v>15</v>
      </c>
      <c r="DG17" s="9" t="s">
        <v>14</v>
      </c>
      <c r="DI17" s="47" t="s">
        <v>282</v>
      </c>
      <c r="DK17" s="9" t="s">
        <v>3300</v>
      </c>
      <c r="DL17" s="30" t="s">
        <v>8</v>
      </c>
      <c r="DM17" s="30"/>
      <c r="DN17" s="30"/>
      <c r="DO17" s="30"/>
      <c r="DP17" s="30"/>
      <c r="DR17" s="67"/>
      <c r="DX17" s="9"/>
      <c r="EJ17" s="47" t="s">
        <v>3413</v>
      </c>
    </row>
    <row r="18" spans="1:140" x14ac:dyDescent="0.3">
      <c r="A18" s="6"/>
      <c r="B18" s="6"/>
      <c r="C18" s="6"/>
      <c r="AO18" s="30"/>
      <c r="AP18" s="30"/>
      <c r="AQ18" s="30"/>
      <c r="AR18" s="30"/>
      <c r="AZ18" s="316" t="s">
        <v>14</v>
      </c>
      <c r="BA18" s="316" t="s">
        <v>14</v>
      </c>
      <c r="BB18" s="30"/>
      <c r="BE18" s="30" t="s">
        <v>354</v>
      </c>
      <c r="CI18" s="9" t="s">
        <v>15</v>
      </c>
      <c r="CN18" s="47" t="s">
        <v>283</v>
      </c>
      <c r="CP18" s="9" t="s">
        <v>3316</v>
      </c>
      <c r="CQ18" s="30" t="s">
        <v>228</v>
      </c>
      <c r="CR18" s="30"/>
      <c r="CS18" s="30"/>
      <c r="CT18" s="30"/>
      <c r="CU18" s="30"/>
      <c r="CV18" s="30"/>
      <c r="CW18" s="30"/>
      <c r="CX18" s="30"/>
      <c r="CY18" s="30"/>
      <c r="DD18" s="9" t="s">
        <v>15</v>
      </c>
      <c r="DI18" s="47" t="s">
        <v>283</v>
      </c>
      <c r="DK18" s="32" t="s">
        <v>3315</v>
      </c>
      <c r="DL18" s="30" t="s">
        <v>228</v>
      </c>
      <c r="DM18" s="30"/>
      <c r="DN18" s="30"/>
      <c r="DO18" s="30"/>
      <c r="DP18" s="30"/>
      <c r="DQ18" s="30" t="s">
        <v>342</v>
      </c>
      <c r="DX18" s="9"/>
      <c r="EJ18" s="48" t="s">
        <v>3414</v>
      </c>
    </row>
    <row r="19" spans="1:140" x14ac:dyDescent="0.3">
      <c r="A19" s="6"/>
      <c r="B19" s="6"/>
      <c r="C19" s="6"/>
      <c r="AO19" s="30"/>
      <c r="AP19" s="30"/>
      <c r="AQ19" s="30"/>
      <c r="AR19" s="30"/>
      <c r="AZ19" s="316"/>
      <c r="BA19" s="316"/>
      <c r="BB19" s="30"/>
      <c r="BE19" t="s">
        <v>121</v>
      </c>
      <c r="CI19" s="9" t="s">
        <v>15</v>
      </c>
      <c r="CN19" s="47" t="s">
        <v>284</v>
      </c>
      <c r="CP19" s="32" t="s">
        <v>3297</v>
      </c>
      <c r="CQ19" s="30" t="s">
        <v>175</v>
      </c>
      <c r="CR19" s="30"/>
      <c r="CS19" s="30"/>
      <c r="CT19" s="30"/>
      <c r="CU19" s="30"/>
      <c r="CV19" s="30"/>
      <c r="CW19" s="30"/>
      <c r="CX19" s="30"/>
      <c r="CY19" s="30"/>
      <c r="DD19" s="9" t="s">
        <v>15</v>
      </c>
      <c r="DI19" s="47" t="s">
        <v>284</v>
      </c>
      <c r="DK19" s="32" t="s">
        <v>3316</v>
      </c>
      <c r="DL19" s="30" t="s">
        <v>175</v>
      </c>
      <c r="DM19" s="30"/>
      <c r="DN19" s="30"/>
      <c r="DO19" s="30"/>
      <c r="DP19" s="30"/>
      <c r="DQ19" s="30"/>
      <c r="DX19" s="9"/>
      <c r="EJ19" s="48" t="s">
        <v>3415</v>
      </c>
    </row>
    <row r="20" spans="1:140" x14ac:dyDescent="0.3">
      <c r="A20" s="6"/>
      <c r="AO20" s="30"/>
      <c r="AP20" s="30"/>
      <c r="AQ20" s="30"/>
      <c r="AR20" s="30"/>
      <c r="AZ20" s="316"/>
      <c r="BA20" s="316"/>
      <c r="BB20" s="30"/>
      <c r="BE20" t="s">
        <v>123</v>
      </c>
      <c r="CN20" s="47" t="s">
        <v>285</v>
      </c>
      <c r="CP20" s="9" t="s">
        <v>3326</v>
      </c>
      <c r="CQ20" s="30" t="s">
        <v>213</v>
      </c>
      <c r="CR20" s="79"/>
      <c r="CS20" s="30"/>
      <c r="CT20" s="30"/>
      <c r="CU20" s="30"/>
      <c r="CV20" s="30"/>
      <c r="CW20" s="30"/>
      <c r="CX20" s="30"/>
      <c r="CY20" s="30"/>
      <c r="DI20" s="47" t="s">
        <v>285</v>
      </c>
      <c r="DK20" s="32" t="s">
        <v>3297</v>
      </c>
      <c r="DL20" s="30" t="s">
        <v>213</v>
      </c>
      <c r="DM20" s="30"/>
      <c r="DN20" s="30"/>
      <c r="DO20" s="30"/>
      <c r="DP20" s="30"/>
      <c r="DQ20" s="30"/>
      <c r="DX20" s="9"/>
      <c r="EJ20" s="49" t="s">
        <v>3416</v>
      </c>
    </row>
    <row r="21" spans="1:140" x14ac:dyDescent="0.3">
      <c r="AO21" s="30"/>
      <c r="AP21" s="30"/>
      <c r="AQ21" s="30"/>
      <c r="AR21" s="30"/>
      <c r="AZ21" s="316" t="s">
        <v>2793</v>
      </c>
      <c r="BA21" s="316"/>
      <c r="BB21" s="30"/>
      <c r="BE21" t="s">
        <v>125</v>
      </c>
      <c r="CN21" s="47" t="s">
        <v>286</v>
      </c>
      <c r="CP21" s="9" t="s">
        <v>3321</v>
      </c>
      <c r="CQ21" s="30" t="s">
        <v>183</v>
      </c>
      <c r="CR21" s="30"/>
      <c r="CS21" s="30"/>
      <c r="CT21" s="30"/>
      <c r="CU21" s="30"/>
      <c r="CV21" s="30"/>
      <c r="CW21" s="30"/>
      <c r="CX21" s="30"/>
      <c r="CY21" s="30"/>
      <c r="DI21" s="47" t="s">
        <v>286</v>
      </c>
      <c r="DK21" s="32" t="s">
        <v>3326</v>
      </c>
      <c r="DL21" s="30" t="s">
        <v>183</v>
      </c>
      <c r="DM21" s="30"/>
      <c r="DN21" s="30"/>
      <c r="DO21" s="30"/>
      <c r="DP21" s="30"/>
      <c r="DQ21" s="30"/>
      <c r="DX21" s="9"/>
      <c r="EJ21" s="51" t="s">
        <v>3418</v>
      </c>
    </row>
    <row r="22" spans="1:140" x14ac:dyDescent="0.3">
      <c r="AZ22" s="316" t="s">
        <v>2794</v>
      </c>
      <c r="BA22" s="313"/>
      <c r="BB22" s="31"/>
      <c r="BE22" t="s">
        <v>126</v>
      </c>
      <c r="CN22" s="47" t="s">
        <v>287</v>
      </c>
      <c r="CP22" s="9" t="s">
        <v>3295</v>
      </c>
      <c r="CQ22" s="30" t="s">
        <v>14</v>
      </c>
      <c r="CR22" s="30"/>
      <c r="CS22" s="30"/>
      <c r="CT22" s="30"/>
      <c r="CU22" s="30"/>
      <c r="CV22" s="30"/>
      <c r="CW22" s="30"/>
      <c r="CX22" s="30"/>
      <c r="CY22" s="30"/>
      <c r="DI22" s="47" t="s">
        <v>287</v>
      </c>
      <c r="DK22" s="32" t="s">
        <v>3321</v>
      </c>
      <c r="DL22" s="30" t="s">
        <v>14</v>
      </c>
      <c r="DM22" s="30"/>
      <c r="DN22" s="30"/>
      <c r="DO22" s="30"/>
      <c r="DP22" s="30"/>
      <c r="DQ22" s="30"/>
      <c r="DX22" s="9"/>
      <c r="EJ22" s="51" t="s">
        <v>3419</v>
      </c>
    </row>
    <row r="23" spans="1:140" x14ac:dyDescent="0.3">
      <c r="AZ23" s="316" t="s">
        <v>2795</v>
      </c>
      <c r="BA23" s="316"/>
      <c r="BB23" s="30"/>
      <c r="BE23" t="s">
        <v>127</v>
      </c>
      <c r="CN23" s="47" t="s">
        <v>288</v>
      </c>
      <c r="CP23" s="9" t="s">
        <v>3319</v>
      </c>
      <c r="CQ23" s="30" t="s">
        <v>229</v>
      </c>
      <c r="CR23" s="30"/>
      <c r="CS23" s="30"/>
      <c r="CT23" s="30"/>
      <c r="CU23" s="30"/>
      <c r="CV23" s="30"/>
      <c r="CW23" s="30"/>
      <c r="CX23" s="30"/>
      <c r="CY23" s="30"/>
      <c r="DI23" s="47" t="s">
        <v>288</v>
      </c>
      <c r="DK23" s="9" t="s">
        <v>3295</v>
      </c>
      <c r="DL23" s="30" t="s">
        <v>229</v>
      </c>
      <c r="DM23" s="30"/>
      <c r="DN23" s="30"/>
      <c r="DO23" s="30"/>
      <c r="DP23" s="30"/>
      <c r="DQ23" s="30"/>
      <c r="DX23" s="9"/>
      <c r="EJ23" s="52" t="s">
        <v>3420</v>
      </c>
    </row>
    <row r="24" spans="1:140" x14ac:dyDescent="0.3">
      <c r="AZ24" s="316" t="s">
        <v>2796</v>
      </c>
      <c r="BA24" s="316"/>
      <c r="BE24" t="s">
        <v>128</v>
      </c>
      <c r="CN24" s="47" t="s">
        <v>289</v>
      </c>
      <c r="CP24" s="9" t="s">
        <v>3320</v>
      </c>
      <c r="CQ24" s="30" t="s">
        <v>211</v>
      </c>
      <c r="CR24" s="30"/>
      <c r="CS24" s="30"/>
      <c r="CT24" s="30"/>
      <c r="CU24" s="30"/>
      <c r="CV24" s="30"/>
      <c r="CW24" s="30"/>
      <c r="CX24" s="30"/>
      <c r="CY24" s="30"/>
      <c r="DI24" s="47" t="s">
        <v>289</v>
      </c>
      <c r="DK24" s="32" t="s">
        <v>3320</v>
      </c>
      <c r="DL24" s="30" t="s">
        <v>211</v>
      </c>
      <c r="DM24" s="30"/>
      <c r="DN24" s="30"/>
      <c r="DO24" s="30"/>
      <c r="DP24" s="30"/>
      <c r="DQ24" s="30"/>
      <c r="DX24" s="9"/>
      <c r="EJ24" s="56" t="s">
        <v>3441</v>
      </c>
    </row>
    <row r="25" spans="1:140" x14ac:dyDescent="0.3">
      <c r="AZ25" s="316" t="s">
        <v>2797</v>
      </c>
      <c r="BA25" s="316"/>
      <c r="BE25" t="s">
        <v>129</v>
      </c>
      <c r="CN25" s="48" t="s">
        <v>290</v>
      </c>
      <c r="CP25" s="32" t="s">
        <v>3324</v>
      </c>
      <c r="CQ25" s="30" t="s">
        <v>230</v>
      </c>
      <c r="CR25" s="30"/>
      <c r="CS25" s="30"/>
      <c r="CT25" s="30"/>
      <c r="CU25" s="30"/>
      <c r="CV25" s="30"/>
      <c r="CW25" s="30"/>
      <c r="CX25" s="30"/>
      <c r="CY25" s="30"/>
      <c r="DI25" s="48" t="s">
        <v>290</v>
      </c>
      <c r="DK25" s="32" t="s">
        <v>3324</v>
      </c>
      <c r="DL25" s="30" t="s">
        <v>230</v>
      </c>
      <c r="DM25" s="30"/>
      <c r="DN25" s="30"/>
      <c r="DO25" s="30"/>
      <c r="DP25" s="30"/>
      <c r="DQ25" s="30"/>
      <c r="DX25" s="9"/>
      <c r="EJ25" s="57" t="s">
        <v>3442</v>
      </c>
    </row>
    <row r="26" spans="1:140" x14ac:dyDescent="0.3">
      <c r="AZ26" s="316" t="s">
        <v>2798</v>
      </c>
      <c r="BA26" s="316"/>
      <c r="BE26" t="s">
        <v>130</v>
      </c>
      <c r="CN26" s="48" t="s">
        <v>291</v>
      </c>
      <c r="CP26" s="9" t="s">
        <v>3322</v>
      </c>
      <c r="CQ26" s="30" t="s">
        <v>227</v>
      </c>
      <c r="CR26" s="30"/>
      <c r="CS26" s="30"/>
      <c r="CT26" s="30"/>
      <c r="CU26" s="30"/>
      <c r="CV26" s="30"/>
      <c r="CW26" s="30"/>
      <c r="CX26" s="30"/>
      <c r="CY26" s="30"/>
      <c r="DI26" s="48" t="s">
        <v>291</v>
      </c>
      <c r="DK26" s="32" t="s">
        <v>3328</v>
      </c>
      <c r="DL26" s="30" t="s">
        <v>227</v>
      </c>
      <c r="DM26" s="30"/>
      <c r="DN26" s="30"/>
      <c r="DO26" s="30"/>
      <c r="DP26" s="30"/>
      <c r="DQ26" s="30"/>
      <c r="DX26" s="9"/>
      <c r="EJ26" s="57" t="s">
        <v>3443</v>
      </c>
    </row>
    <row r="27" spans="1:140" x14ac:dyDescent="0.3">
      <c r="AZ27" s="316" t="s">
        <v>2799</v>
      </c>
      <c r="BA27" s="316"/>
      <c r="BE27" t="s">
        <v>131</v>
      </c>
      <c r="CN27" s="49" t="s">
        <v>292</v>
      </c>
      <c r="CP27" s="32" t="s">
        <v>228</v>
      </c>
      <c r="CQ27" s="32" t="s">
        <v>14</v>
      </c>
      <c r="DI27" s="49" t="s">
        <v>292</v>
      </c>
      <c r="DK27" s="32" t="s">
        <v>228</v>
      </c>
      <c r="DL27" s="32" t="s">
        <v>14</v>
      </c>
      <c r="DX27" s="9"/>
      <c r="EJ27" s="59" t="s">
        <v>3445</v>
      </c>
    </row>
    <row r="28" spans="1:140" x14ac:dyDescent="0.3">
      <c r="AZ28" s="316" t="s">
        <v>2800</v>
      </c>
      <c r="BA28" s="316"/>
      <c r="BE28" t="s">
        <v>132</v>
      </c>
      <c r="CN28" s="51" t="s">
        <v>141</v>
      </c>
      <c r="CP28" s="32" t="s">
        <v>3296</v>
      </c>
      <c r="DI28" s="51" t="s">
        <v>141</v>
      </c>
      <c r="DK28" s="32" t="s">
        <v>3327</v>
      </c>
      <c r="DX28" s="9"/>
      <c r="EJ28" s="60" t="s">
        <v>3446</v>
      </c>
    </row>
    <row r="29" spans="1:140" x14ac:dyDescent="0.3">
      <c r="AZ29" s="316" t="s">
        <v>2801</v>
      </c>
      <c r="BA29" s="313"/>
      <c r="BE29" t="s">
        <v>133</v>
      </c>
      <c r="CN29" s="51" t="s">
        <v>293</v>
      </c>
      <c r="CP29" s="9" t="s">
        <v>3292</v>
      </c>
      <c r="DI29" s="51" t="s">
        <v>293</v>
      </c>
      <c r="DK29" s="32" t="s">
        <v>3296</v>
      </c>
      <c r="DX29" s="9"/>
      <c r="EJ29" s="60" t="s">
        <v>3447</v>
      </c>
    </row>
    <row r="30" spans="1:140" x14ac:dyDescent="0.3">
      <c r="AZ30" s="316" t="s">
        <v>2802</v>
      </c>
      <c r="BA30" s="316"/>
      <c r="BE30" t="s">
        <v>134</v>
      </c>
      <c r="CN30" s="52" t="s">
        <v>294</v>
      </c>
      <c r="CP30" s="32" t="s">
        <v>3313</v>
      </c>
      <c r="DI30" s="52" t="s">
        <v>294</v>
      </c>
      <c r="DK30" s="9" t="s">
        <v>3292</v>
      </c>
      <c r="DX30" s="9"/>
      <c r="EJ30" s="60" t="s">
        <v>3448</v>
      </c>
    </row>
    <row r="31" spans="1:140" x14ac:dyDescent="0.3">
      <c r="AZ31" s="316" t="s">
        <v>2803</v>
      </c>
      <c r="BA31" s="316"/>
      <c r="BE31" s="30" t="s">
        <v>353</v>
      </c>
      <c r="CN31" s="53" t="s">
        <v>295</v>
      </c>
      <c r="CP31" s="32" t="s">
        <v>3306</v>
      </c>
      <c r="DI31" s="53" t="s">
        <v>295</v>
      </c>
      <c r="DK31" s="32" t="s">
        <v>3313</v>
      </c>
      <c r="DX31" s="9"/>
      <c r="EJ31" s="60" t="s">
        <v>3449</v>
      </c>
    </row>
    <row r="32" spans="1:140" x14ac:dyDescent="0.3">
      <c r="BA32" s="316"/>
      <c r="BE32" s="30" t="s">
        <v>14</v>
      </c>
      <c r="CN32" s="53" t="s">
        <v>296</v>
      </c>
      <c r="CP32" s="9" t="s">
        <v>3323</v>
      </c>
      <c r="DI32" s="53" t="s">
        <v>296</v>
      </c>
      <c r="DK32" s="32" t="s">
        <v>3306</v>
      </c>
      <c r="DX32" s="9"/>
      <c r="EJ32" s="60" t="s">
        <v>3450</v>
      </c>
    </row>
    <row r="33" spans="92:140" x14ac:dyDescent="0.3">
      <c r="CN33" s="53" t="s">
        <v>297</v>
      </c>
      <c r="CP33" s="9" t="s">
        <v>3293</v>
      </c>
      <c r="DI33" s="53" t="s">
        <v>297</v>
      </c>
      <c r="DK33" s="32" t="s">
        <v>3293</v>
      </c>
      <c r="DX33" s="9"/>
      <c r="EJ33" s="60" t="s">
        <v>3451</v>
      </c>
    </row>
    <row r="34" spans="92:140" x14ac:dyDescent="0.3">
      <c r="CN34" s="53" t="s">
        <v>298</v>
      </c>
      <c r="CP34" s="9" t="s">
        <v>3311</v>
      </c>
      <c r="DI34" s="53" t="s">
        <v>298</v>
      </c>
      <c r="DK34" s="9" t="s">
        <v>3311</v>
      </c>
      <c r="DX34" s="9"/>
      <c r="EJ34" s="61" t="s">
        <v>3452</v>
      </c>
    </row>
    <row r="35" spans="92:140" x14ac:dyDescent="0.3">
      <c r="CN35" s="53" t="s">
        <v>299</v>
      </c>
      <c r="CP35" s="32" t="s">
        <v>3307</v>
      </c>
      <c r="DI35" s="53" t="s">
        <v>299</v>
      </c>
      <c r="DK35" s="32" t="s">
        <v>3307</v>
      </c>
      <c r="DX35" s="9"/>
      <c r="EJ35" s="63" t="s">
        <v>3454</v>
      </c>
    </row>
    <row r="36" spans="92:140" x14ac:dyDescent="0.3">
      <c r="CN36" s="53" t="s">
        <v>300</v>
      </c>
      <c r="CP36" s="32" t="s">
        <v>3298</v>
      </c>
      <c r="DI36" s="53" t="s">
        <v>300</v>
      </c>
      <c r="DK36" s="32" t="s">
        <v>3298</v>
      </c>
      <c r="DX36" s="9"/>
      <c r="EJ36" s="64" t="s">
        <v>3455</v>
      </c>
    </row>
    <row r="37" spans="92:140" x14ac:dyDescent="0.3">
      <c r="CN37" s="53" t="s">
        <v>301</v>
      </c>
      <c r="CP37" s="32" t="s">
        <v>3308</v>
      </c>
      <c r="DI37" s="53" t="s">
        <v>301</v>
      </c>
      <c r="DK37" s="32" t="s">
        <v>3308</v>
      </c>
      <c r="DX37" s="9"/>
      <c r="EJ37" s="64" t="s">
        <v>3456</v>
      </c>
    </row>
    <row r="38" spans="92:140" x14ac:dyDescent="0.3">
      <c r="CN38" s="53" t="s">
        <v>302</v>
      </c>
      <c r="CP38" s="32" t="s">
        <v>3303</v>
      </c>
      <c r="DI38" s="53" t="s">
        <v>302</v>
      </c>
      <c r="DK38" s="32" t="s">
        <v>3303</v>
      </c>
      <c r="DX38" s="9"/>
      <c r="EJ38" s="64" t="s">
        <v>3457</v>
      </c>
    </row>
    <row r="39" spans="92:140" x14ac:dyDescent="0.3">
      <c r="CN39" s="53" t="s">
        <v>303</v>
      </c>
      <c r="CP39" s="9" t="s">
        <v>3299</v>
      </c>
      <c r="DI39" s="53" t="s">
        <v>303</v>
      </c>
      <c r="DK39" s="9" t="s">
        <v>3299</v>
      </c>
      <c r="DX39" s="9"/>
      <c r="EJ39" s="64" t="s">
        <v>3458</v>
      </c>
    </row>
    <row r="40" spans="92:140" x14ac:dyDescent="0.3">
      <c r="CN40" s="53" t="s">
        <v>304</v>
      </c>
      <c r="CP40" s="9" t="s">
        <v>3302</v>
      </c>
      <c r="DI40" s="53" t="s">
        <v>304</v>
      </c>
      <c r="DK40" s="9" t="s">
        <v>3302</v>
      </c>
      <c r="DX40" s="9"/>
      <c r="EJ40" s="64" t="s">
        <v>3459</v>
      </c>
    </row>
    <row r="41" spans="92:140" x14ac:dyDescent="0.3">
      <c r="CN41" s="53" t="s">
        <v>305</v>
      </c>
      <c r="CP41" s="9" t="s">
        <v>3317</v>
      </c>
      <c r="DI41" s="53" t="s">
        <v>305</v>
      </c>
      <c r="DK41" s="9" t="s">
        <v>3317</v>
      </c>
      <c r="DX41" s="9"/>
      <c r="EJ41" s="65" t="s">
        <v>3460</v>
      </c>
    </row>
    <row r="42" spans="92:140" x14ac:dyDescent="0.3">
      <c r="CN42" s="53" t="s">
        <v>306</v>
      </c>
      <c r="CP42" s="32" t="s">
        <v>14</v>
      </c>
      <c r="DI42" s="53" t="s">
        <v>306</v>
      </c>
      <c r="DK42" s="32" t="s">
        <v>3323</v>
      </c>
      <c r="DX42" s="9"/>
    </row>
    <row r="43" spans="92:140" x14ac:dyDescent="0.3">
      <c r="CN43" s="53" t="s">
        <v>307</v>
      </c>
      <c r="DI43" s="53" t="s">
        <v>307</v>
      </c>
      <c r="DX43" s="9"/>
    </row>
    <row r="44" spans="92:140" x14ac:dyDescent="0.3">
      <c r="CN44" s="53" t="s">
        <v>308</v>
      </c>
      <c r="DI44" s="53" t="s">
        <v>308</v>
      </c>
      <c r="DX44" s="9"/>
    </row>
    <row r="45" spans="92:140" x14ac:dyDescent="0.3">
      <c r="CN45" s="53" t="s">
        <v>309</v>
      </c>
      <c r="DI45" s="53" t="s">
        <v>309</v>
      </c>
      <c r="DX45" s="9"/>
    </row>
    <row r="46" spans="92:140" x14ac:dyDescent="0.3">
      <c r="CN46" s="53" t="s">
        <v>310</v>
      </c>
      <c r="DI46" s="53" t="s">
        <v>310</v>
      </c>
    </row>
    <row r="47" spans="92:140" x14ac:dyDescent="0.3">
      <c r="CN47" s="53" t="s">
        <v>311</v>
      </c>
      <c r="DI47" s="53" t="s">
        <v>311</v>
      </c>
    </row>
    <row r="48" spans="92:140" x14ac:dyDescent="0.3">
      <c r="CN48" s="53" t="s">
        <v>312</v>
      </c>
      <c r="DI48" s="53" t="s">
        <v>312</v>
      </c>
    </row>
    <row r="49" spans="92:113" x14ac:dyDescent="0.3">
      <c r="CN49" s="53" t="s">
        <v>313</v>
      </c>
      <c r="DI49" s="53" t="s">
        <v>313</v>
      </c>
    </row>
    <row r="50" spans="92:113" x14ac:dyDescent="0.3">
      <c r="CN50" s="53" t="s">
        <v>314</v>
      </c>
      <c r="DI50" s="53" t="s">
        <v>314</v>
      </c>
    </row>
    <row r="51" spans="92:113" x14ac:dyDescent="0.3">
      <c r="CN51" s="54" t="s">
        <v>315</v>
      </c>
      <c r="DI51" s="54" t="s">
        <v>315</v>
      </c>
    </row>
    <row r="52" spans="92:113" x14ac:dyDescent="0.3">
      <c r="CN52" s="56" t="s">
        <v>316</v>
      </c>
      <c r="DI52" s="56" t="s">
        <v>316</v>
      </c>
    </row>
    <row r="53" spans="92:113" x14ac:dyDescent="0.3">
      <c r="CN53" s="57" t="s">
        <v>317</v>
      </c>
      <c r="DI53" s="57" t="s">
        <v>317</v>
      </c>
    </row>
    <row r="54" spans="92:113" x14ac:dyDescent="0.3">
      <c r="CN54" s="57" t="s">
        <v>318</v>
      </c>
      <c r="DI54" s="57" t="s">
        <v>318</v>
      </c>
    </row>
    <row r="55" spans="92:113" x14ac:dyDescent="0.3">
      <c r="CN55" s="59" t="s">
        <v>319</v>
      </c>
      <c r="DI55" s="59" t="s">
        <v>319</v>
      </c>
    </row>
    <row r="56" spans="92:113" x14ac:dyDescent="0.3">
      <c r="CN56" s="60" t="s">
        <v>320</v>
      </c>
      <c r="DI56" s="60" t="s">
        <v>320</v>
      </c>
    </row>
    <row r="57" spans="92:113" x14ac:dyDescent="0.3">
      <c r="CN57" s="60" t="s">
        <v>321</v>
      </c>
      <c r="DI57" s="60" t="s">
        <v>321</v>
      </c>
    </row>
    <row r="58" spans="92:113" x14ac:dyDescent="0.3">
      <c r="CN58" s="60" t="s">
        <v>322</v>
      </c>
      <c r="DI58" s="60" t="s">
        <v>322</v>
      </c>
    </row>
    <row r="59" spans="92:113" x14ac:dyDescent="0.3">
      <c r="CN59" s="60" t="s">
        <v>323</v>
      </c>
      <c r="DI59" s="60" t="s">
        <v>323</v>
      </c>
    </row>
    <row r="60" spans="92:113" x14ac:dyDescent="0.3">
      <c r="CN60" s="60" t="s">
        <v>324</v>
      </c>
      <c r="DI60" s="60" t="s">
        <v>324</v>
      </c>
    </row>
    <row r="61" spans="92:113" x14ac:dyDescent="0.3">
      <c r="CN61" s="60" t="s">
        <v>325</v>
      </c>
      <c r="DI61" s="60" t="s">
        <v>325</v>
      </c>
    </row>
    <row r="62" spans="92:113" x14ac:dyDescent="0.3">
      <c r="CN62" s="61" t="s">
        <v>326</v>
      </c>
      <c r="DI62" s="61" t="s">
        <v>326</v>
      </c>
    </row>
    <row r="63" spans="92:113" x14ac:dyDescent="0.3">
      <c r="CN63" s="63" t="s">
        <v>327</v>
      </c>
      <c r="DI63" s="63" t="s">
        <v>327</v>
      </c>
    </row>
    <row r="64" spans="92:113" x14ac:dyDescent="0.3">
      <c r="CN64" s="64" t="s">
        <v>328</v>
      </c>
      <c r="DI64" s="64" t="s">
        <v>328</v>
      </c>
    </row>
    <row r="65" spans="92:113" x14ac:dyDescent="0.3">
      <c r="CN65" s="64" t="s">
        <v>329</v>
      </c>
      <c r="DI65" s="64" t="s">
        <v>329</v>
      </c>
    </row>
    <row r="66" spans="92:113" x14ac:dyDescent="0.3">
      <c r="CN66" s="64" t="s">
        <v>330</v>
      </c>
      <c r="DI66" s="64" t="s">
        <v>330</v>
      </c>
    </row>
    <row r="67" spans="92:113" x14ac:dyDescent="0.3">
      <c r="CN67" s="64" t="s">
        <v>331</v>
      </c>
      <c r="DI67" s="64" t="s">
        <v>331</v>
      </c>
    </row>
    <row r="68" spans="92:113" x14ac:dyDescent="0.3">
      <c r="CN68" s="64" t="s">
        <v>149</v>
      </c>
      <c r="DI68" s="64" t="s">
        <v>149</v>
      </c>
    </row>
    <row r="69" spans="92:113" x14ac:dyDescent="0.3">
      <c r="CN69" s="65" t="s">
        <v>332</v>
      </c>
      <c r="DI69" s="65" t="s">
        <v>332</v>
      </c>
    </row>
    <row r="70" spans="92:113" x14ac:dyDescent="0.3">
      <c r="CN70" s="64" t="s">
        <v>14</v>
      </c>
      <c r="DI70" s="64" t="s">
        <v>14</v>
      </c>
    </row>
  </sheetData>
  <sortState ref="DG7:DG16">
    <sortCondition ref="DG6"/>
  </sortState>
  <pageMargins left="0.7" right="0.7" top="0.75" bottom="0.75"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E300"/>
  <sheetViews>
    <sheetView topLeftCell="CR1" zoomScale="70" zoomScaleNormal="70" workbookViewId="0">
      <selection activeCell="CV22" sqref="CV22"/>
    </sheetView>
  </sheetViews>
  <sheetFormatPr defaultRowHeight="14.4" x14ac:dyDescent="0.3"/>
  <cols>
    <col min="1" max="1" width="46.21875" customWidth="1"/>
    <col min="2" max="2" width="21.5546875" customWidth="1"/>
    <col min="3" max="3" width="33.77734375" customWidth="1"/>
    <col min="4" max="4" width="13.77734375" customWidth="1"/>
    <col min="5" max="5" width="29.77734375" customWidth="1"/>
    <col min="6" max="12" width="26.77734375" customWidth="1"/>
    <col min="13" max="13" width="27.21875" style="2" customWidth="1"/>
    <col min="14" max="14" width="17.44140625" customWidth="1"/>
    <col min="15" max="15" width="0.21875" customWidth="1"/>
    <col min="16" max="16" width="22.5546875" customWidth="1"/>
    <col min="17" max="17" width="17.44140625" customWidth="1"/>
    <col min="18" max="19" width="26.21875" customWidth="1"/>
    <col min="20" max="20" width="17.44140625" customWidth="1"/>
    <col min="21" max="24" width="14.21875" customWidth="1"/>
    <col min="25" max="25" width="15" customWidth="1"/>
    <col min="26" max="28" width="13.77734375" customWidth="1"/>
    <col min="29" max="29" width="13.44140625" customWidth="1"/>
    <col min="30" max="30" width="27.21875" customWidth="1"/>
    <col min="31" max="31" width="12.77734375" bestFit="1" customWidth="1"/>
    <col min="32" max="32" width="21.77734375" customWidth="1"/>
    <col min="33" max="33" width="20" customWidth="1"/>
    <col min="34" max="36" width="13" customWidth="1"/>
    <col min="37" max="38" width="13.77734375" customWidth="1"/>
    <col min="39" max="39" width="19.5546875" style="306" customWidth="1"/>
    <col min="40" max="43" width="20" customWidth="1"/>
    <col min="44" max="44" width="15.77734375" customWidth="1"/>
    <col min="45" max="45" width="35.5546875" customWidth="1"/>
    <col min="46" max="46" width="17.44140625" customWidth="1"/>
    <col min="47" max="47" width="35.5546875" customWidth="1"/>
    <col min="48" max="48" width="17.5546875" customWidth="1"/>
    <col min="49" max="49" width="46.44140625" customWidth="1"/>
    <col min="50" max="50" width="28.21875" customWidth="1"/>
    <col min="51" max="51" width="29.5546875" customWidth="1"/>
    <col min="52" max="52" width="20" customWidth="1"/>
    <col min="53" max="53" width="27.77734375" customWidth="1"/>
    <col min="54" max="55" width="17" customWidth="1"/>
    <col min="56" max="57" width="27.77734375" customWidth="1"/>
    <col min="58" max="58" width="0.21875" customWidth="1"/>
    <col min="59" max="59" width="27.77734375" customWidth="1"/>
    <col min="60" max="60" width="0.21875" customWidth="1"/>
    <col min="61" max="63" width="27.77734375" customWidth="1"/>
    <col min="64" max="64" width="0.21875" customWidth="1"/>
    <col min="65" max="65" width="34.5546875" customWidth="1"/>
    <col min="66" max="67" width="27.77734375" customWidth="1"/>
    <col min="68" max="68" width="27.77734375" style="2" customWidth="1"/>
    <col min="69" max="75" width="27.77734375" style="9" customWidth="1"/>
    <col min="76" max="76" width="0.21875" style="9" customWidth="1"/>
    <col min="77" max="77" width="23.44140625" style="9" customWidth="1"/>
    <col min="78" max="78" width="27.77734375" style="9" customWidth="1"/>
    <col min="79" max="79" width="10.77734375" style="9" customWidth="1"/>
    <col min="80" max="80" width="51.21875" style="9" customWidth="1"/>
    <col min="81" max="92" width="27.77734375" style="9" customWidth="1"/>
    <col min="93" max="93" width="30.21875" style="9" customWidth="1"/>
    <col min="94" max="94" width="31.77734375" style="9" customWidth="1"/>
    <col min="95" max="101" width="27.77734375" style="9" customWidth="1"/>
    <col min="102" max="102" width="23.5546875" style="9" customWidth="1"/>
    <col min="103" max="103" width="36.44140625" style="28" bestFit="1" customWidth="1"/>
    <col min="104" max="104" width="31.5546875" style="9" customWidth="1"/>
    <col min="105" max="105" width="21.21875" style="9" customWidth="1"/>
    <col min="106" max="106" width="29.5546875" style="30" customWidth="1"/>
    <col min="107" max="107" width="27.77734375" style="9" customWidth="1"/>
    <col min="108" max="108" width="0.21875" style="9" customWidth="1"/>
    <col min="109" max="111" width="27.77734375" style="9" customWidth="1"/>
    <col min="112" max="112" width="31.21875" style="9" customWidth="1"/>
    <col min="113" max="113" width="27.77734375" style="9" customWidth="1"/>
    <col min="114" max="114" width="45.44140625" style="9" customWidth="1"/>
    <col min="115" max="115" width="28.77734375" style="9" customWidth="1"/>
    <col min="116" max="125" width="27.77734375" style="9" customWidth="1"/>
    <col min="126" max="126" width="27.77734375" style="32" customWidth="1"/>
    <col min="127" max="127" width="27.77734375" style="9" customWidth="1"/>
    <col min="128" max="128" width="27.77734375" style="2" customWidth="1"/>
    <col min="129" max="130" width="30.5546875" style="9" customWidth="1"/>
    <col min="131" max="131" width="29" customWidth="1"/>
    <col min="132" max="132" width="0.21875" customWidth="1"/>
    <col min="133" max="133" width="29" customWidth="1"/>
    <col min="134" max="134" width="29" style="2" customWidth="1"/>
  </cols>
  <sheetData>
    <row r="1" spans="1:135" ht="15" x14ac:dyDescent="0.25">
      <c r="A1" s="16" t="s">
        <v>2</v>
      </c>
      <c r="B1" s="17"/>
      <c r="C1" s="17"/>
      <c r="D1" s="17"/>
      <c r="E1" s="17"/>
      <c r="F1" s="17"/>
      <c r="G1" s="17"/>
      <c r="H1" s="17"/>
      <c r="I1" s="17"/>
      <c r="J1" s="17"/>
      <c r="K1" s="17"/>
      <c r="L1" s="17"/>
      <c r="M1" s="18"/>
      <c r="N1" s="13" t="s">
        <v>155</v>
      </c>
      <c r="O1" s="14"/>
      <c r="P1" s="14"/>
      <c r="Q1" s="14"/>
      <c r="R1" s="14"/>
      <c r="S1" s="14"/>
      <c r="T1" s="14"/>
      <c r="U1" s="14"/>
      <c r="V1" s="14"/>
      <c r="W1" s="14"/>
      <c r="X1" s="14"/>
      <c r="Y1" s="14"/>
      <c r="Z1" s="14"/>
      <c r="AA1" s="14"/>
      <c r="AB1" s="14"/>
      <c r="AC1" s="14"/>
      <c r="AD1" s="14"/>
      <c r="AE1" s="14"/>
      <c r="AF1" s="14"/>
      <c r="AG1" s="14"/>
      <c r="AH1" s="14"/>
      <c r="AI1" s="14"/>
      <c r="AJ1" s="14"/>
      <c r="AK1" s="14"/>
      <c r="AL1" s="14"/>
      <c r="AM1" s="304"/>
      <c r="AN1" s="10" t="s">
        <v>152</v>
      </c>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2"/>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7"/>
      <c r="CZ1" s="26"/>
      <c r="DA1" s="26"/>
      <c r="DB1" s="26"/>
      <c r="DC1" s="26"/>
      <c r="DD1" s="26"/>
      <c r="DE1" s="26"/>
      <c r="DF1" s="26"/>
      <c r="DG1" s="26"/>
      <c r="DH1" s="26"/>
      <c r="DI1" s="26"/>
      <c r="DJ1" s="26"/>
      <c r="DK1" s="26"/>
      <c r="DL1" s="26"/>
      <c r="DM1" s="26"/>
      <c r="DN1" s="26"/>
      <c r="DO1" s="26"/>
      <c r="DP1" s="26"/>
      <c r="DQ1" s="26"/>
      <c r="DR1" s="26"/>
      <c r="DS1" s="26"/>
      <c r="DT1" s="26"/>
      <c r="DU1" s="26"/>
      <c r="DV1" s="26"/>
      <c r="DW1" s="26"/>
      <c r="DX1" s="12"/>
      <c r="DY1" s="50"/>
      <c r="DZ1" s="50"/>
      <c r="EA1" s="68"/>
      <c r="EB1" s="68"/>
      <c r="EC1" s="68"/>
      <c r="ED1" s="69"/>
    </row>
    <row r="2" spans="1:135" s="1" customFormat="1" ht="15" x14ac:dyDescent="0.25">
      <c r="A2" s="1" t="s">
        <v>0</v>
      </c>
      <c r="C2" s="1" t="s">
        <v>1</v>
      </c>
      <c r="E2" s="1" t="s">
        <v>2</v>
      </c>
      <c r="M2" s="3"/>
      <c r="N2" s="1" t="s">
        <v>25</v>
      </c>
      <c r="Q2" s="1" t="s">
        <v>26</v>
      </c>
      <c r="AG2" s="1" t="s">
        <v>27</v>
      </c>
      <c r="AM2" s="307"/>
      <c r="AN2" s="1" t="s">
        <v>70</v>
      </c>
      <c r="BP2" s="3"/>
      <c r="BQ2" s="77" t="s">
        <v>170</v>
      </c>
      <c r="BR2" s="77"/>
      <c r="BS2" s="77"/>
      <c r="BT2" s="7"/>
      <c r="BU2" s="7"/>
      <c r="BV2" s="76"/>
      <c r="BW2" s="76"/>
      <c r="BX2" s="76"/>
      <c r="BY2" s="76"/>
      <c r="BZ2" s="76"/>
      <c r="CA2" s="76"/>
      <c r="CB2" s="76"/>
      <c r="CC2" s="7"/>
      <c r="CD2" s="7"/>
      <c r="CE2" s="7"/>
      <c r="CF2" s="7"/>
      <c r="CG2" s="7"/>
      <c r="CH2" s="7"/>
      <c r="CI2" s="7"/>
      <c r="CJ2" s="7"/>
      <c r="CK2" s="7"/>
      <c r="CL2" s="7"/>
      <c r="CM2" s="7"/>
      <c r="CN2" s="7"/>
      <c r="CO2" s="7"/>
      <c r="CP2" s="7"/>
      <c r="CQ2" s="7"/>
      <c r="CR2" s="7"/>
      <c r="CS2" s="7"/>
      <c r="CT2" s="7"/>
      <c r="CU2" s="7"/>
      <c r="CV2" s="7"/>
      <c r="CW2" s="7"/>
      <c r="CX2" s="7"/>
      <c r="CY2" s="78" t="s">
        <v>364</v>
      </c>
      <c r="CZ2" s="93"/>
      <c r="DA2" s="93"/>
      <c r="DB2" s="93"/>
      <c r="DC2" s="7"/>
      <c r="DD2" s="7"/>
      <c r="DE2" s="76"/>
      <c r="DF2" s="7"/>
      <c r="DG2" s="7"/>
      <c r="DH2" s="7"/>
      <c r="DI2" s="7"/>
      <c r="DJ2" s="7"/>
      <c r="DK2" s="7"/>
      <c r="DL2" s="7"/>
      <c r="DM2" s="7"/>
      <c r="DN2" s="7"/>
      <c r="DO2" s="7"/>
      <c r="DP2" s="7"/>
      <c r="DQ2" s="7"/>
      <c r="DR2" s="7"/>
      <c r="DS2" s="7"/>
      <c r="DT2" s="7"/>
      <c r="DU2" s="7"/>
      <c r="DV2" s="76"/>
      <c r="DW2" s="7"/>
      <c r="DX2" s="3"/>
      <c r="DY2" s="95" t="s">
        <v>401</v>
      </c>
      <c r="DZ2" s="95"/>
      <c r="ED2" s="3"/>
    </row>
    <row r="3" spans="1:135" s="4" customFormat="1" ht="57.6" x14ac:dyDescent="0.3">
      <c r="A3" s="4" t="s">
        <v>169</v>
      </c>
      <c r="B3" s="4" t="s">
        <v>14</v>
      </c>
      <c r="C3" s="34" t="s">
        <v>3</v>
      </c>
      <c r="D3" s="4" t="s">
        <v>4</v>
      </c>
      <c r="E3" s="4" t="s">
        <v>5</v>
      </c>
      <c r="F3" s="4" t="s">
        <v>16</v>
      </c>
      <c r="G3" s="4" t="s">
        <v>6</v>
      </c>
      <c r="H3" s="4" t="s">
        <v>7</v>
      </c>
      <c r="I3" s="4" t="s">
        <v>8</v>
      </c>
      <c r="J3" s="4" t="s">
        <v>9</v>
      </c>
      <c r="K3" s="4" t="s">
        <v>10</v>
      </c>
      <c r="L3" s="4" t="s">
        <v>11</v>
      </c>
      <c r="M3" s="5" t="s">
        <v>12</v>
      </c>
      <c r="N3" s="4" t="s">
        <v>28</v>
      </c>
      <c r="P3" s="34" t="s">
        <v>29</v>
      </c>
      <c r="Q3" s="4" t="s">
        <v>3389</v>
      </c>
      <c r="R3" s="34" t="s">
        <v>3365</v>
      </c>
      <c r="S3" s="4" t="s">
        <v>14</v>
      </c>
      <c r="T3" s="4" t="s">
        <v>31</v>
      </c>
      <c r="Y3" s="4" t="s">
        <v>32</v>
      </c>
      <c r="AD3" s="4" t="s">
        <v>33</v>
      </c>
      <c r="AE3" s="4" t="s">
        <v>376</v>
      </c>
      <c r="AF3" s="4" t="s">
        <v>3363</v>
      </c>
      <c r="AG3" s="4" t="s">
        <v>34</v>
      </c>
      <c r="AH3" s="4" t="s">
        <v>35</v>
      </c>
      <c r="AI3" s="34" t="s">
        <v>36</v>
      </c>
      <c r="AJ3" s="34" t="s">
        <v>350</v>
      </c>
      <c r="AK3" s="34" t="s">
        <v>3335</v>
      </c>
      <c r="AL3" s="34" t="s">
        <v>2804</v>
      </c>
      <c r="AM3" s="34" t="s">
        <v>3334</v>
      </c>
      <c r="AN3" s="4" t="s">
        <v>71</v>
      </c>
      <c r="AO3" s="4" t="s">
        <v>72</v>
      </c>
      <c r="AP3" s="4" t="s">
        <v>36</v>
      </c>
      <c r="AQ3" s="4" t="s">
        <v>377</v>
      </c>
      <c r="AR3" s="4" t="s">
        <v>86</v>
      </c>
      <c r="AS3" s="341" t="s">
        <v>333</v>
      </c>
      <c r="AT3" s="309" t="s">
        <v>3350</v>
      </c>
      <c r="AU3" s="341" t="s">
        <v>334</v>
      </c>
      <c r="AV3" s="309" t="s">
        <v>3351</v>
      </c>
      <c r="AW3" s="4" t="s">
        <v>73</v>
      </c>
      <c r="AX3" s="4" t="s">
        <v>14</v>
      </c>
      <c r="AY3" s="4" t="s">
        <v>74</v>
      </c>
      <c r="AZ3" s="4" t="s">
        <v>14</v>
      </c>
      <c r="BA3" s="4" t="s">
        <v>75</v>
      </c>
      <c r="BB3" s="4" t="s">
        <v>87</v>
      </c>
      <c r="BC3" s="4" t="s">
        <v>14</v>
      </c>
      <c r="BD3" s="4" t="s">
        <v>76</v>
      </c>
      <c r="BE3" s="4" t="s">
        <v>77</v>
      </c>
      <c r="BG3" s="4" t="s">
        <v>78</v>
      </c>
      <c r="BI3" s="4" t="s">
        <v>79</v>
      </c>
      <c r="BJ3" s="4" t="s">
        <v>80</v>
      </c>
      <c r="BK3" s="4" t="s">
        <v>81</v>
      </c>
      <c r="BM3" s="4" t="s">
        <v>82</v>
      </c>
      <c r="BN3" s="4" t="s">
        <v>83</v>
      </c>
      <c r="BO3" s="4" t="s">
        <v>84</v>
      </c>
      <c r="BP3" s="5" t="s">
        <v>85</v>
      </c>
      <c r="BQ3" s="8" t="s">
        <v>255</v>
      </c>
      <c r="BR3" s="8" t="s">
        <v>336</v>
      </c>
      <c r="BS3" s="8" t="s">
        <v>337</v>
      </c>
      <c r="BT3" s="8" t="s">
        <v>136</v>
      </c>
      <c r="BU3" s="218" t="s">
        <v>3338</v>
      </c>
      <c r="BV3" s="90" t="s">
        <v>258</v>
      </c>
      <c r="BW3" s="90" t="s">
        <v>259</v>
      </c>
      <c r="BX3" s="92"/>
      <c r="BY3" s="218" t="s">
        <v>3339</v>
      </c>
      <c r="BZ3" s="90" t="s">
        <v>338</v>
      </c>
      <c r="CA3" s="92"/>
      <c r="CB3" s="90" t="s">
        <v>341</v>
      </c>
      <c r="CC3" s="34" t="s">
        <v>390</v>
      </c>
      <c r="CD3" s="218" t="s">
        <v>3341</v>
      </c>
      <c r="CE3" s="34" t="s">
        <v>391</v>
      </c>
      <c r="CF3" s="218" t="s">
        <v>3342</v>
      </c>
      <c r="CG3" s="34" t="s">
        <v>392</v>
      </c>
      <c r="CH3" s="309" t="s">
        <v>3343</v>
      </c>
      <c r="CI3" s="34" t="s">
        <v>393</v>
      </c>
      <c r="CJ3" s="309" t="s">
        <v>3344</v>
      </c>
      <c r="CK3" s="34" t="s">
        <v>394</v>
      </c>
      <c r="CL3" s="309" t="s">
        <v>3345</v>
      </c>
      <c r="CM3" s="34" t="s">
        <v>395</v>
      </c>
      <c r="CN3" s="309" t="s">
        <v>3346</v>
      </c>
      <c r="CO3" s="34" t="s">
        <v>396</v>
      </c>
      <c r="CP3" s="309" t="s">
        <v>3347</v>
      </c>
      <c r="CQ3" s="34" t="s">
        <v>3366</v>
      </c>
      <c r="CR3" s="309" t="s">
        <v>3348</v>
      </c>
      <c r="CS3" s="34" t="s">
        <v>3367</v>
      </c>
      <c r="CT3" s="309" t="s">
        <v>3348</v>
      </c>
      <c r="CU3" s="34" t="s">
        <v>3390</v>
      </c>
      <c r="CV3" s="309" t="s">
        <v>3348</v>
      </c>
      <c r="CW3" s="34" t="s">
        <v>138</v>
      </c>
      <c r="CX3" s="309" t="s">
        <v>3349</v>
      </c>
      <c r="CY3" s="33" t="s">
        <v>255</v>
      </c>
      <c r="CZ3" s="8" t="s">
        <v>336</v>
      </c>
      <c r="DA3" s="8" t="s">
        <v>337</v>
      </c>
      <c r="DB3" s="34" t="s">
        <v>367</v>
      </c>
      <c r="DC3" s="8" t="s">
        <v>136</v>
      </c>
      <c r="DD3" s="8"/>
      <c r="DE3" s="36" t="s">
        <v>258</v>
      </c>
      <c r="DF3" s="36" t="s">
        <v>259</v>
      </c>
      <c r="DG3" s="92" t="s">
        <v>14</v>
      </c>
      <c r="DH3" s="36" t="s">
        <v>137</v>
      </c>
      <c r="DI3" s="310" t="s">
        <v>3352</v>
      </c>
      <c r="DJ3" s="36" t="s">
        <v>341</v>
      </c>
      <c r="DK3" s="310" t="s">
        <v>3340</v>
      </c>
      <c r="DL3" s="34" t="s">
        <v>208</v>
      </c>
      <c r="DM3" s="309" t="s">
        <v>14</v>
      </c>
      <c r="DN3" s="34" t="s">
        <v>391</v>
      </c>
      <c r="DO3" s="309" t="s">
        <v>3342</v>
      </c>
      <c r="DP3" s="34" t="s">
        <v>393</v>
      </c>
      <c r="DQ3" s="309" t="s">
        <v>3344</v>
      </c>
      <c r="DR3" s="34" t="s">
        <v>398</v>
      </c>
      <c r="DS3" s="311" t="s">
        <v>3353</v>
      </c>
      <c r="DT3" s="34" t="s">
        <v>396</v>
      </c>
      <c r="DU3" s="34" t="s">
        <v>397</v>
      </c>
      <c r="DV3" s="309" t="s">
        <v>3348</v>
      </c>
      <c r="DW3" s="295" t="s">
        <v>138</v>
      </c>
      <c r="DX3" s="312" t="s">
        <v>3354</v>
      </c>
      <c r="DY3" s="4" t="s">
        <v>139</v>
      </c>
      <c r="DZ3" s="4" t="s">
        <v>399</v>
      </c>
      <c r="EA3" s="4" t="s">
        <v>400</v>
      </c>
      <c r="EC3" s="4" t="s">
        <v>381</v>
      </c>
      <c r="ED3" s="5" t="s">
        <v>383</v>
      </c>
      <c r="EE3" s="8"/>
    </row>
    <row r="4" spans="1:135" s="4" customFormat="1" x14ac:dyDescent="0.3">
      <c r="A4" s="99"/>
      <c r="B4" s="99"/>
      <c r="C4" s="100"/>
      <c r="D4" s="99"/>
      <c r="E4" s="99"/>
      <c r="F4" s="99"/>
      <c r="G4" s="99"/>
      <c r="H4" s="99"/>
      <c r="I4" s="99"/>
      <c r="J4" s="99"/>
      <c r="K4" s="99"/>
      <c r="L4" s="99"/>
      <c r="M4" s="104"/>
      <c r="N4" s="99"/>
      <c r="O4" s="99"/>
      <c r="P4" s="99"/>
      <c r="Q4" s="99"/>
      <c r="R4" s="99"/>
      <c r="S4" s="99"/>
      <c r="T4" s="99"/>
      <c r="U4" s="102" t="s">
        <v>43</v>
      </c>
      <c r="V4" s="102" t="s">
        <v>44</v>
      </c>
      <c r="W4" s="102" t="s">
        <v>45</v>
      </c>
      <c r="X4" s="102" t="s">
        <v>46</v>
      </c>
      <c r="Y4" s="99"/>
      <c r="Z4" s="102" t="s">
        <v>43</v>
      </c>
      <c r="AA4" s="102" t="s">
        <v>44</v>
      </c>
      <c r="AB4" s="102" t="s">
        <v>45</v>
      </c>
      <c r="AC4" s="102" t="s">
        <v>46</v>
      </c>
      <c r="AD4" s="99"/>
      <c r="AE4" s="99"/>
      <c r="AF4" s="99"/>
      <c r="AG4" s="99"/>
      <c r="AH4" s="99"/>
      <c r="AI4" s="100"/>
      <c r="AJ4" s="100"/>
      <c r="AK4" s="100" t="s">
        <v>3336</v>
      </c>
      <c r="AL4" s="100" t="s">
        <v>3337</v>
      </c>
      <c r="AM4" s="100" t="s">
        <v>3355</v>
      </c>
      <c r="AN4" s="99"/>
      <c r="AO4" s="99"/>
      <c r="AP4" s="99"/>
      <c r="AQ4" s="99"/>
      <c r="AR4" s="99"/>
      <c r="AS4" s="342"/>
      <c r="AT4" s="99"/>
      <c r="AU4" s="342"/>
      <c r="AV4" s="99"/>
      <c r="AW4" s="99"/>
      <c r="AX4" s="99"/>
      <c r="AY4" s="99"/>
      <c r="AZ4" s="99"/>
      <c r="BA4" s="99"/>
      <c r="BB4" s="99"/>
      <c r="BC4" s="99"/>
      <c r="BD4" s="99"/>
      <c r="BE4" s="99"/>
      <c r="BF4" s="99"/>
      <c r="BG4" s="99"/>
      <c r="BH4" s="99"/>
      <c r="BI4" s="99"/>
      <c r="BJ4" s="99"/>
      <c r="BK4" s="99"/>
      <c r="BL4" s="99"/>
      <c r="BM4" s="99"/>
      <c r="BN4" s="99"/>
      <c r="BO4" s="99"/>
      <c r="BP4" s="104"/>
      <c r="BQ4" s="99"/>
      <c r="BR4" s="99"/>
      <c r="BS4" s="99"/>
      <c r="BT4" s="99"/>
      <c r="BU4" s="99"/>
      <c r="BV4" s="106"/>
      <c r="BW4" s="106"/>
      <c r="BX4" s="102"/>
      <c r="BY4" s="99"/>
      <c r="BZ4" s="106"/>
      <c r="CA4" s="102"/>
      <c r="CB4" s="106"/>
      <c r="CC4" s="100"/>
      <c r="CD4" s="106"/>
      <c r="CE4" s="100"/>
      <c r="CF4" s="106"/>
      <c r="CG4" s="100"/>
      <c r="CH4" s="106"/>
      <c r="CI4" s="100"/>
      <c r="CJ4" s="106"/>
      <c r="CK4" s="100"/>
      <c r="CL4" s="106"/>
      <c r="CM4" s="100"/>
      <c r="CN4" s="106"/>
      <c r="CO4" s="100"/>
      <c r="CP4" s="106"/>
      <c r="CQ4" s="100"/>
      <c r="CR4" s="106"/>
      <c r="CS4" s="100"/>
      <c r="CT4" s="215"/>
      <c r="CU4" s="100"/>
      <c r="CV4" s="215"/>
      <c r="CW4" s="100"/>
      <c r="CX4" s="106"/>
      <c r="CY4" s="107"/>
      <c r="CZ4" s="99"/>
      <c r="DA4" s="99"/>
      <c r="DB4" s="99"/>
      <c r="DC4" s="99"/>
      <c r="DD4" s="99"/>
      <c r="DE4" s="100"/>
      <c r="DF4" s="100"/>
      <c r="DG4" s="100"/>
      <c r="DH4" s="100"/>
      <c r="DI4" s="100"/>
      <c r="DJ4" s="100"/>
      <c r="DK4" s="100"/>
      <c r="DL4" s="100"/>
      <c r="DM4" s="100"/>
      <c r="DN4" s="100"/>
      <c r="DO4" s="100"/>
      <c r="DP4" s="100"/>
      <c r="DQ4" s="100"/>
      <c r="DR4" s="100"/>
      <c r="DS4" s="100"/>
      <c r="DT4" s="100"/>
      <c r="DU4" s="100"/>
      <c r="DV4" s="100"/>
      <c r="DW4" s="100"/>
      <c r="DX4" s="100"/>
      <c r="DY4" s="346"/>
      <c r="DZ4" s="99"/>
      <c r="EA4" s="99"/>
      <c r="EB4" s="99"/>
      <c r="EC4" s="99"/>
      <c r="ED4" s="104"/>
      <c r="EE4" s="8"/>
    </row>
    <row r="5" spans="1:135" ht="14.55" x14ac:dyDescent="0.35">
      <c r="A5" s="79" t="s">
        <v>374</v>
      </c>
      <c r="C5" s="80"/>
      <c r="D5" s="35"/>
      <c r="E5" s="79" t="s">
        <v>374</v>
      </c>
      <c r="H5" t="s">
        <v>15</v>
      </c>
      <c r="N5" s="79" t="s">
        <v>3368</v>
      </c>
      <c r="O5" t="s">
        <v>13</v>
      </c>
      <c r="P5" s="79" t="s">
        <v>3368</v>
      </c>
      <c r="R5" s="30"/>
      <c r="S5" s="30"/>
      <c r="T5" s="79" t="s">
        <v>374</v>
      </c>
      <c r="Y5" s="79" t="s">
        <v>374</v>
      </c>
      <c r="AD5" s="79" t="s">
        <v>374</v>
      </c>
      <c r="AF5" s="79" t="s">
        <v>3368</v>
      </c>
      <c r="AG5" s="79" t="s">
        <v>374</v>
      </c>
      <c r="AI5" s="79" t="s">
        <v>374</v>
      </c>
      <c r="AK5" s="353"/>
      <c r="AL5" s="354"/>
      <c r="AM5" s="308"/>
      <c r="AP5" s="79" t="s">
        <v>374</v>
      </c>
      <c r="AR5" s="79" t="s">
        <v>374</v>
      </c>
      <c r="AS5" s="343" t="s">
        <v>374</v>
      </c>
      <c r="AU5" s="343" t="s">
        <v>374</v>
      </c>
      <c r="AW5" s="79" t="s">
        <v>374</v>
      </c>
      <c r="AY5" s="79" t="s">
        <v>374</v>
      </c>
      <c r="BA5" s="79" t="s">
        <v>374</v>
      </c>
      <c r="BD5" s="79" t="s">
        <v>374</v>
      </c>
      <c r="BE5" s="79" t="s">
        <v>374</v>
      </c>
      <c r="BF5" t="s">
        <v>13</v>
      </c>
      <c r="BG5" s="79" t="s">
        <v>374</v>
      </c>
      <c r="BH5" s="79" t="s">
        <v>374</v>
      </c>
      <c r="BI5" s="79" t="s">
        <v>374</v>
      </c>
      <c r="BJ5" s="79" t="s">
        <v>374</v>
      </c>
      <c r="BK5" s="79" t="s">
        <v>374</v>
      </c>
      <c r="BL5" t="s">
        <v>13</v>
      </c>
      <c r="BM5" s="79" t="s">
        <v>374</v>
      </c>
      <c r="BN5" s="79" t="s">
        <v>374</v>
      </c>
      <c r="BO5" s="79" t="s">
        <v>374</v>
      </c>
      <c r="BQ5" s="79" t="s">
        <v>374</v>
      </c>
      <c r="BR5" s="80" t="s">
        <v>366</v>
      </c>
      <c r="BS5" s="35" t="s">
        <v>375</v>
      </c>
      <c r="BT5" s="79" t="s">
        <v>374</v>
      </c>
      <c r="BU5" s="79"/>
      <c r="BV5" s="79" t="s">
        <v>374</v>
      </c>
      <c r="BW5" s="79" t="s">
        <v>374</v>
      </c>
      <c r="BY5" s="79"/>
      <c r="BZ5" s="79" t="s">
        <v>374</v>
      </c>
      <c r="CB5" s="36" t="s">
        <v>389</v>
      </c>
      <c r="CC5" s="79" t="s">
        <v>374</v>
      </c>
      <c r="CD5" s="36"/>
      <c r="CE5" s="79" t="s">
        <v>374</v>
      </c>
      <c r="CF5" s="36"/>
      <c r="CG5" s="79" t="s">
        <v>374</v>
      </c>
      <c r="CH5" s="36"/>
      <c r="CI5" s="79" t="s">
        <v>374</v>
      </c>
      <c r="CJ5" s="36"/>
      <c r="CK5" s="79" t="s">
        <v>374</v>
      </c>
      <c r="CL5" s="36"/>
      <c r="CM5" s="79" t="s">
        <v>374</v>
      </c>
      <c r="CN5" s="36"/>
      <c r="CO5" s="79" t="s">
        <v>374</v>
      </c>
      <c r="CP5" s="36"/>
      <c r="CQ5" s="79" t="s">
        <v>374</v>
      </c>
      <c r="CR5" s="36"/>
      <c r="CS5" s="79" t="s">
        <v>374</v>
      </c>
      <c r="CT5" s="30"/>
      <c r="CU5" s="79" t="s">
        <v>374</v>
      </c>
      <c r="CV5" s="30"/>
      <c r="CW5" s="79" t="s">
        <v>374</v>
      </c>
      <c r="CX5" s="36"/>
      <c r="CY5" s="84" t="s">
        <v>374</v>
      </c>
      <c r="CZ5" s="80" t="s">
        <v>366</v>
      </c>
      <c r="DA5" s="94" t="s">
        <v>375</v>
      </c>
      <c r="DB5" s="36" t="s">
        <v>3368</v>
      </c>
      <c r="DC5" s="36" t="s">
        <v>374</v>
      </c>
      <c r="DD5" s="9" t="s">
        <v>13</v>
      </c>
      <c r="DE5" s="36" t="s">
        <v>374</v>
      </c>
      <c r="DF5" s="36" t="s">
        <v>374</v>
      </c>
      <c r="DG5" s="36"/>
      <c r="DH5" s="36" t="s">
        <v>374</v>
      </c>
      <c r="DI5" s="36"/>
      <c r="DJ5" s="36" t="s">
        <v>389</v>
      </c>
      <c r="DK5" s="36"/>
      <c r="DL5" s="36" t="s">
        <v>374</v>
      </c>
      <c r="DM5" s="36"/>
      <c r="DN5" s="36" t="s">
        <v>374</v>
      </c>
      <c r="DO5" s="36"/>
      <c r="DP5" s="36" t="s">
        <v>374</v>
      </c>
      <c r="DQ5" s="36"/>
      <c r="DR5" s="36" t="s">
        <v>374</v>
      </c>
      <c r="DS5" s="36"/>
      <c r="DT5" s="36" t="s">
        <v>374</v>
      </c>
      <c r="DU5" s="36" t="s">
        <v>374</v>
      </c>
      <c r="DV5" s="36"/>
      <c r="DW5" s="36" t="s">
        <v>374</v>
      </c>
      <c r="DX5" s="36"/>
      <c r="DY5" s="28"/>
      <c r="DZ5" t="s">
        <v>92</v>
      </c>
      <c r="EB5" t="s">
        <v>13</v>
      </c>
      <c r="EE5" s="9"/>
    </row>
    <row r="6" spans="1:135" ht="14.55" x14ac:dyDescent="0.35">
      <c r="A6" s="30" t="s">
        <v>168</v>
      </c>
      <c r="B6" s="6"/>
      <c r="C6" s="30"/>
      <c r="E6" t="s">
        <v>18</v>
      </c>
      <c r="N6" t="s">
        <v>2805</v>
      </c>
      <c r="O6" t="s">
        <v>2805</v>
      </c>
      <c r="P6" t="s">
        <v>2805</v>
      </c>
      <c r="R6" s="30"/>
      <c r="S6" s="30"/>
      <c r="T6" t="s">
        <v>50</v>
      </c>
      <c r="X6" t="s">
        <v>15</v>
      </c>
      <c r="Y6" t="s">
        <v>51</v>
      </c>
      <c r="AC6" t="s">
        <v>15</v>
      </c>
      <c r="AD6" t="s">
        <v>56</v>
      </c>
      <c r="AF6" t="s">
        <v>3361</v>
      </c>
      <c r="AG6" t="s">
        <v>53</v>
      </c>
      <c r="AI6" t="s">
        <v>235</v>
      </c>
      <c r="AK6" s="353"/>
      <c r="AL6" s="354"/>
      <c r="AM6" s="308"/>
      <c r="AP6" t="s">
        <v>235</v>
      </c>
      <c r="AR6">
        <v>1</v>
      </c>
      <c r="AS6" s="34" t="s">
        <v>253</v>
      </c>
      <c r="AT6" s="34"/>
      <c r="AU6" s="341" t="s">
        <v>253</v>
      </c>
      <c r="AV6" s="34"/>
      <c r="AW6" s="30" t="s">
        <v>251</v>
      </c>
      <c r="AY6" t="s">
        <v>89</v>
      </c>
      <c r="BA6" t="s">
        <v>96</v>
      </c>
      <c r="BD6" t="s">
        <v>91</v>
      </c>
      <c r="BE6" t="s">
        <v>92</v>
      </c>
      <c r="BF6">
        <v>1</v>
      </c>
      <c r="BG6" t="s">
        <v>92</v>
      </c>
      <c r="BH6">
        <v>1</v>
      </c>
      <c r="BI6" t="s">
        <v>92</v>
      </c>
      <c r="BJ6" t="s">
        <v>92</v>
      </c>
      <c r="BK6" t="s">
        <v>92</v>
      </c>
      <c r="BL6">
        <v>1</v>
      </c>
      <c r="BM6" t="s">
        <v>93</v>
      </c>
      <c r="BN6" t="s">
        <v>92</v>
      </c>
      <c r="BO6" t="s">
        <v>92</v>
      </c>
      <c r="BQ6" s="30" t="s">
        <v>168</v>
      </c>
      <c r="BR6" s="30"/>
      <c r="BS6" s="30"/>
      <c r="BT6" s="32" t="s">
        <v>148</v>
      </c>
      <c r="BV6" s="9" t="s">
        <v>256</v>
      </c>
      <c r="BW6" s="335" t="s">
        <v>263</v>
      </c>
      <c r="BZ6" s="336" t="s">
        <v>149</v>
      </c>
      <c r="CB6" s="32" t="s">
        <v>3318</v>
      </c>
      <c r="CC6" s="30" t="s">
        <v>210</v>
      </c>
      <c r="CD6" s="30"/>
      <c r="CE6" s="30" t="s">
        <v>232</v>
      </c>
      <c r="CF6" s="30"/>
      <c r="CG6" s="30" t="s">
        <v>360</v>
      </c>
      <c r="CH6" s="30"/>
      <c r="CI6" s="30" t="s">
        <v>185</v>
      </c>
      <c r="CJ6" s="30"/>
      <c r="CK6" s="30" t="s">
        <v>194</v>
      </c>
      <c r="CL6" s="30"/>
      <c r="CM6" s="30" t="s">
        <v>194</v>
      </c>
      <c r="CN6" s="30"/>
      <c r="CO6" s="30" t="s">
        <v>196</v>
      </c>
      <c r="CP6" s="30"/>
      <c r="CQ6" s="30" t="s">
        <v>201</v>
      </c>
      <c r="CR6" s="30"/>
      <c r="CS6" s="30" t="s">
        <v>201</v>
      </c>
      <c r="CT6" s="30"/>
      <c r="CU6" s="30" t="s">
        <v>201</v>
      </c>
      <c r="CV6" s="30"/>
      <c r="CW6" s="30" t="s">
        <v>172</v>
      </c>
      <c r="CX6" s="32"/>
      <c r="CY6" s="29" t="s">
        <v>156</v>
      </c>
      <c r="CZ6" s="30"/>
      <c r="DA6" s="32"/>
      <c r="DB6" s="30" t="s">
        <v>368</v>
      </c>
      <c r="DC6" s="32" t="s">
        <v>148</v>
      </c>
      <c r="DD6" s="9">
        <v>1</v>
      </c>
      <c r="DE6" s="9" t="s">
        <v>257</v>
      </c>
      <c r="DF6" s="335" t="s">
        <v>263</v>
      </c>
      <c r="DH6" s="336" t="s">
        <v>149</v>
      </c>
      <c r="DL6" s="30" t="s">
        <v>210</v>
      </c>
      <c r="DM6" s="30"/>
      <c r="DN6" s="30" t="s">
        <v>232</v>
      </c>
      <c r="DO6" s="30"/>
      <c r="DP6" s="30" t="s">
        <v>185</v>
      </c>
      <c r="DQ6" s="30"/>
      <c r="DR6" s="30" t="s">
        <v>3332</v>
      </c>
      <c r="DS6" s="30"/>
      <c r="DT6" s="30" t="s">
        <v>196</v>
      </c>
      <c r="DU6" s="30" t="s">
        <v>201</v>
      </c>
      <c r="DV6" s="30"/>
      <c r="DW6" s="32" t="s">
        <v>172</v>
      </c>
      <c r="DX6" s="67"/>
      <c r="DY6"/>
      <c r="DZ6" t="s">
        <v>98</v>
      </c>
      <c r="EB6">
        <v>2</v>
      </c>
      <c r="EE6" s="9"/>
    </row>
    <row r="7" spans="1:135" ht="14.55" x14ac:dyDescent="0.35">
      <c r="A7" s="30" t="s">
        <v>158</v>
      </c>
      <c r="B7" s="6"/>
      <c r="E7" t="s">
        <v>20</v>
      </c>
      <c r="N7" t="s">
        <v>2807</v>
      </c>
      <c r="O7" t="s">
        <v>2807</v>
      </c>
      <c r="P7" t="s">
        <v>2807</v>
      </c>
      <c r="R7" s="30"/>
      <c r="S7" s="30"/>
      <c r="T7" t="s">
        <v>54</v>
      </c>
      <c r="X7" t="s">
        <v>15</v>
      </c>
      <c r="Y7" t="s">
        <v>55</v>
      </c>
      <c r="AC7" t="s">
        <v>15</v>
      </c>
      <c r="AD7" t="s">
        <v>58</v>
      </c>
      <c r="AF7" t="s">
        <v>3362</v>
      </c>
      <c r="AG7" t="s">
        <v>57</v>
      </c>
      <c r="AI7" t="s">
        <v>236</v>
      </c>
      <c r="AK7" s="353"/>
      <c r="AL7" s="354"/>
      <c r="AM7" s="308"/>
      <c r="AP7" t="s">
        <v>236</v>
      </c>
      <c r="AR7">
        <v>2</v>
      </c>
      <c r="AS7" s="30" t="s">
        <v>238</v>
      </c>
      <c r="AT7" s="30"/>
      <c r="AU7" s="344" t="s">
        <v>160</v>
      </c>
      <c r="AV7" s="30"/>
      <c r="AW7" s="30" t="s">
        <v>112</v>
      </c>
      <c r="AY7" t="s">
        <v>95</v>
      </c>
      <c r="BA7" t="s">
        <v>102</v>
      </c>
      <c r="BD7" t="s">
        <v>97</v>
      </c>
      <c r="BE7" t="s">
        <v>98</v>
      </c>
      <c r="BF7">
        <v>2</v>
      </c>
      <c r="BG7" t="s">
        <v>98</v>
      </c>
      <c r="BH7">
        <v>2</v>
      </c>
      <c r="BI7" t="s">
        <v>98</v>
      </c>
      <c r="BJ7" t="s">
        <v>98</v>
      </c>
      <c r="BK7" t="s">
        <v>98</v>
      </c>
      <c r="BL7">
        <v>2</v>
      </c>
      <c r="BM7" t="s">
        <v>99</v>
      </c>
      <c r="BN7" t="s">
        <v>98</v>
      </c>
      <c r="BO7" t="s">
        <v>98</v>
      </c>
      <c r="BQ7" s="30" t="s">
        <v>158</v>
      </c>
      <c r="BR7" s="30"/>
      <c r="BS7" s="30"/>
      <c r="BT7" s="9" t="s">
        <v>356</v>
      </c>
      <c r="BV7" s="9" t="s">
        <v>257</v>
      </c>
      <c r="BW7" s="335" t="s">
        <v>264</v>
      </c>
      <c r="BZ7" s="336" t="s">
        <v>274</v>
      </c>
      <c r="CB7" s="9" t="s">
        <v>3312</v>
      </c>
      <c r="CC7" s="30" t="s">
        <v>226</v>
      </c>
      <c r="CD7" s="30"/>
      <c r="CE7" s="30" t="s">
        <v>233</v>
      </c>
      <c r="CF7" s="30"/>
      <c r="CG7" s="30" t="s">
        <v>361</v>
      </c>
      <c r="CH7" s="30"/>
      <c r="CI7" s="30" t="s">
        <v>187</v>
      </c>
      <c r="CJ7" s="30"/>
      <c r="CK7" s="30" t="s">
        <v>189</v>
      </c>
      <c r="CL7" s="30"/>
      <c r="CM7" s="30" t="s">
        <v>189</v>
      </c>
      <c r="CN7" s="30"/>
      <c r="CO7" s="30" t="s">
        <v>195</v>
      </c>
      <c r="CP7" s="30"/>
      <c r="CQ7" s="30" t="s">
        <v>202</v>
      </c>
      <c r="CR7" s="30"/>
      <c r="CS7" s="30" t="s">
        <v>202</v>
      </c>
      <c r="CT7" s="30"/>
      <c r="CU7" s="30" t="s">
        <v>202</v>
      </c>
      <c r="CV7" s="30"/>
      <c r="CW7" s="30" t="s">
        <v>174</v>
      </c>
      <c r="CX7" s="32"/>
      <c r="CY7" s="29" t="s">
        <v>135</v>
      </c>
      <c r="CZ7" s="30"/>
      <c r="DA7" s="30"/>
      <c r="DB7" s="30" t="s">
        <v>369</v>
      </c>
      <c r="DC7" s="32" t="s">
        <v>356</v>
      </c>
      <c r="DD7" s="9">
        <v>2</v>
      </c>
      <c r="DE7" s="9" t="s">
        <v>256</v>
      </c>
      <c r="DF7" s="335" t="s">
        <v>264</v>
      </c>
      <c r="DH7" s="336" t="s">
        <v>274</v>
      </c>
      <c r="DJ7" s="32" t="s">
        <v>3318</v>
      </c>
      <c r="DL7" s="30" t="s">
        <v>226</v>
      </c>
      <c r="DM7" s="30"/>
      <c r="DN7" s="30" t="s">
        <v>233</v>
      </c>
      <c r="DO7" s="30"/>
      <c r="DP7" s="30" t="s">
        <v>187</v>
      </c>
      <c r="DQ7" s="30"/>
      <c r="DR7" s="30" t="s">
        <v>191</v>
      </c>
      <c r="DS7" s="30"/>
      <c r="DT7" s="30" t="s">
        <v>195</v>
      </c>
      <c r="DU7" s="30" t="s">
        <v>202</v>
      </c>
      <c r="DV7" s="30"/>
      <c r="DW7" s="32" t="s">
        <v>174</v>
      </c>
      <c r="DX7" s="67"/>
      <c r="DY7"/>
      <c r="DZ7"/>
      <c r="EB7">
        <v>1</v>
      </c>
      <c r="EE7" s="9"/>
    </row>
    <row r="8" spans="1:135" ht="14.55" x14ac:dyDescent="0.35">
      <c r="A8" s="30" t="s">
        <v>225</v>
      </c>
      <c r="B8" s="6"/>
      <c r="E8" t="s">
        <v>19</v>
      </c>
      <c r="N8" t="s">
        <v>2809</v>
      </c>
      <c r="O8" t="s">
        <v>2809</v>
      </c>
      <c r="P8" t="s">
        <v>2809</v>
      </c>
      <c r="R8" s="30"/>
      <c r="S8" s="30"/>
      <c r="X8" t="s">
        <v>15</v>
      </c>
      <c r="AC8" t="s">
        <v>15</v>
      </c>
      <c r="AD8" t="s">
        <v>60</v>
      </c>
      <c r="AG8" t="s">
        <v>59</v>
      </c>
      <c r="AI8" t="s">
        <v>237</v>
      </c>
      <c r="AK8" s="353"/>
      <c r="AL8" s="354"/>
      <c r="AM8" s="308"/>
      <c r="AP8" t="s">
        <v>237</v>
      </c>
      <c r="AR8">
        <v>3</v>
      </c>
      <c r="AS8" s="30" t="s">
        <v>239</v>
      </c>
      <c r="AT8" s="30"/>
      <c r="AU8" s="344" t="s">
        <v>240</v>
      </c>
      <c r="AV8" s="30"/>
      <c r="AW8" s="30" t="s">
        <v>250</v>
      </c>
      <c r="AY8" t="s">
        <v>101</v>
      </c>
      <c r="BA8" t="s">
        <v>90</v>
      </c>
      <c r="BD8" t="s">
        <v>103</v>
      </c>
      <c r="BE8" t="s">
        <v>104</v>
      </c>
      <c r="BF8">
        <v>3</v>
      </c>
      <c r="BG8" t="s">
        <v>104</v>
      </c>
      <c r="BH8">
        <v>3</v>
      </c>
      <c r="BI8" t="s">
        <v>104</v>
      </c>
      <c r="BJ8" t="s">
        <v>104</v>
      </c>
      <c r="BK8" t="s">
        <v>104</v>
      </c>
      <c r="BL8">
        <v>3</v>
      </c>
      <c r="BM8" t="s">
        <v>104</v>
      </c>
      <c r="BN8" t="s">
        <v>104</v>
      </c>
      <c r="BO8" t="s">
        <v>104</v>
      </c>
      <c r="BQ8" s="30" t="s">
        <v>225</v>
      </c>
      <c r="BR8" s="30"/>
      <c r="BS8" s="30"/>
      <c r="BT8" s="9" t="s">
        <v>147</v>
      </c>
      <c r="BW8" s="335" t="s">
        <v>265</v>
      </c>
      <c r="BZ8" s="336" t="s">
        <v>306</v>
      </c>
      <c r="CB8" s="32" t="s">
        <v>3310</v>
      </c>
      <c r="CC8" s="30" t="s">
        <v>212</v>
      </c>
      <c r="CD8" s="30"/>
      <c r="CE8" s="30" t="s">
        <v>234</v>
      </c>
      <c r="CF8" s="30"/>
      <c r="CG8" s="30" t="s">
        <v>362</v>
      </c>
      <c r="CH8" s="30"/>
      <c r="CI8" s="30" t="s">
        <v>188</v>
      </c>
      <c r="CJ8" s="30"/>
      <c r="CK8" s="30" t="s">
        <v>193</v>
      </c>
      <c r="CL8" s="30"/>
      <c r="CM8" s="30" t="s">
        <v>193</v>
      </c>
      <c r="CN8" s="30"/>
      <c r="CO8" s="30" t="s">
        <v>197</v>
      </c>
      <c r="CP8" s="30"/>
      <c r="CQ8" s="30" t="s">
        <v>203</v>
      </c>
      <c r="CR8" s="30"/>
      <c r="CS8" s="30" t="s">
        <v>203</v>
      </c>
      <c r="CT8" s="30"/>
      <c r="CU8" s="30" t="s">
        <v>203</v>
      </c>
      <c r="CV8" s="30"/>
      <c r="CW8" s="30" t="s">
        <v>150</v>
      </c>
      <c r="CX8" s="30"/>
      <c r="CY8" s="29" t="s">
        <v>348</v>
      </c>
      <c r="CZ8" s="30"/>
      <c r="DA8" s="30"/>
      <c r="DB8" s="30" t="s">
        <v>370</v>
      </c>
      <c r="DC8" s="32" t="s">
        <v>147</v>
      </c>
      <c r="DD8" s="9">
        <v>3</v>
      </c>
      <c r="DE8" s="9" t="s">
        <v>14</v>
      </c>
      <c r="DF8" s="335" t="s">
        <v>265</v>
      </c>
      <c r="DH8" s="336" t="s">
        <v>306</v>
      </c>
      <c r="DJ8" s="9" t="s">
        <v>3312</v>
      </c>
      <c r="DL8" s="30" t="s">
        <v>212</v>
      </c>
      <c r="DM8" s="30"/>
      <c r="DN8" s="30" t="s">
        <v>234</v>
      </c>
      <c r="DO8" s="30"/>
      <c r="DP8" s="30" t="s">
        <v>188</v>
      </c>
      <c r="DQ8" s="30"/>
      <c r="DR8" s="30" t="s">
        <v>3331</v>
      </c>
      <c r="DS8" s="30"/>
      <c r="DT8" s="30" t="s">
        <v>197</v>
      </c>
      <c r="DU8" s="30" t="s">
        <v>203</v>
      </c>
      <c r="DV8" s="30"/>
      <c r="DW8" s="32" t="s">
        <v>150</v>
      </c>
      <c r="DX8" s="67"/>
      <c r="EE8" s="9"/>
    </row>
    <row r="9" spans="1:135" ht="14.55" x14ac:dyDescent="0.35">
      <c r="A9" s="30" t="s">
        <v>156</v>
      </c>
      <c r="B9" s="6"/>
      <c r="N9" t="s">
        <v>2811</v>
      </c>
      <c r="O9" t="s">
        <v>2811</v>
      </c>
      <c r="P9" t="s">
        <v>2811</v>
      </c>
      <c r="R9" s="30"/>
      <c r="S9" s="30"/>
      <c r="X9" t="s">
        <v>15</v>
      </c>
      <c r="AC9" t="s">
        <v>15</v>
      </c>
      <c r="AK9" s="353"/>
      <c r="AL9" s="354"/>
      <c r="AM9" s="308"/>
      <c r="AR9">
        <v>4</v>
      </c>
      <c r="AS9" s="34" t="s">
        <v>254</v>
      </c>
      <c r="AT9" s="30"/>
      <c r="AU9" s="344" t="s">
        <v>162</v>
      </c>
      <c r="AV9" s="30"/>
      <c r="AW9" s="31" t="s">
        <v>159</v>
      </c>
      <c r="AY9" t="s">
        <v>106</v>
      </c>
      <c r="BA9" t="s">
        <v>107</v>
      </c>
      <c r="BD9" t="s">
        <v>98</v>
      </c>
      <c r="BE9" t="s">
        <v>108</v>
      </c>
      <c r="BF9">
        <v>4</v>
      </c>
      <c r="BG9" t="s">
        <v>108</v>
      </c>
      <c r="BH9">
        <v>4</v>
      </c>
      <c r="BI9" t="s">
        <v>108</v>
      </c>
      <c r="BJ9" t="s">
        <v>108</v>
      </c>
      <c r="BK9" t="s">
        <v>108</v>
      </c>
      <c r="BL9">
        <v>4</v>
      </c>
      <c r="BM9" t="s">
        <v>108</v>
      </c>
      <c r="BN9" t="s">
        <v>108</v>
      </c>
      <c r="BO9" t="s">
        <v>108</v>
      </c>
      <c r="BQ9" s="30"/>
      <c r="BR9" s="30"/>
      <c r="BS9" s="30"/>
      <c r="BT9" s="9" t="s">
        <v>146</v>
      </c>
      <c r="BW9" s="335" t="s">
        <v>266</v>
      </c>
      <c r="BZ9" s="337" t="s">
        <v>327</v>
      </c>
      <c r="CB9" s="32" t="s">
        <v>3309</v>
      </c>
      <c r="CC9" s="30" t="s">
        <v>178</v>
      </c>
      <c r="CD9" s="30"/>
      <c r="CE9" s="30" t="s">
        <v>231</v>
      </c>
      <c r="CF9" s="30"/>
      <c r="CG9" s="30" t="s">
        <v>359</v>
      </c>
      <c r="CH9" s="30"/>
      <c r="CI9" s="30" t="s">
        <v>186</v>
      </c>
      <c r="CJ9" s="30"/>
      <c r="CK9" s="30" t="s">
        <v>190</v>
      </c>
      <c r="CL9" s="30"/>
      <c r="CM9" s="30" t="s">
        <v>190</v>
      </c>
      <c r="CN9" s="30"/>
      <c r="CO9" s="30" t="s">
        <v>198</v>
      </c>
      <c r="CP9" s="30"/>
      <c r="CQ9" s="30" t="s">
        <v>144</v>
      </c>
      <c r="CR9" s="30"/>
      <c r="CS9" s="30" t="s">
        <v>144</v>
      </c>
      <c r="CT9" s="30"/>
      <c r="CU9" s="30" t="s">
        <v>144</v>
      </c>
      <c r="CV9" s="30"/>
      <c r="CW9" s="30" t="s">
        <v>215</v>
      </c>
      <c r="CX9" s="30"/>
      <c r="CY9" s="29" t="s">
        <v>349</v>
      </c>
      <c r="CZ9" s="30"/>
      <c r="DA9" s="30"/>
      <c r="DB9" s="30" t="s">
        <v>371</v>
      </c>
      <c r="DC9" s="32" t="s">
        <v>146</v>
      </c>
      <c r="DD9" s="9">
        <v>4</v>
      </c>
      <c r="DF9" s="335" t="s">
        <v>266</v>
      </c>
      <c r="DH9" s="337" t="s">
        <v>327</v>
      </c>
      <c r="DJ9" s="32" t="s">
        <v>3310</v>
      </c>
      <c r="DL9" s="30" t="s">
        <v>178</v>
      </c>
      <c r="DM9" s="30"/>
      <c r="DN9" s="30" t="s">
        <v>231</v>
      </c>
      <c r="DO9" s="30"/>
      <c r="DP9" s="30" t="s">
        <v>186</v>
      </c>
      <c r="DQ9" s="30"/>
      <c r="DR9" s="30" t="s">
        <v>233</v>
      </c>
      <c r="DS9" s="30"/>
      <c r="DT9" s="30" t="s">
        <v>198</v>
      </c>
      <c r="DU9" s="30" t="s">
        <v>144</v>
      </c>
      <c r="DV9" s="30"/>
      <c r="DW9" s="32" t="s">
        <v>215</v>
      </c>
      <c r="DX9" s="67"/>
    </row>
    <row r="10" spans="1:135" ht="14.55" x14ac:dyDescent="0.35">
      <c r="A10" s="30" t="s">
        <v>135</v>
      </c>
      <c r="B10" s="6"/>
      <c r="N10" t="s">
        <v>2813</v>
      </c>
      <c r="O10" t="s">
        <v>2813</v>
      </c>
      <c r="P10" t="s">
        <v>2813</v>
      </c>
      <c r="R10" s="30"/>
      <c r="S10" s="30"/>
      <c r="X10" t="s">
        <v>15</v>
      </c>
      <c r="AC10" t="s">
        <v>15</v>
      </c>
      <c r="AK10" s="353"/>
      <c r="AL10" s="354"/>
      <c r="AM10" s="308"/>
      <c r="AR10" t="s">
        <v>109</v>
      </c>
      <c r="AS10" s="30" t="s">
        <v>245</v>
      </c>
      <c r="AT10" s="30"/>
      <c r="AU10" s="344" t="s">
        <v>161</v>
      </c>
      <c r="AV10" s="30"/>
      <c r="AW10" s="30" t="s">
        <v>120</v>
      </c>
      <c r="AY10" t="s">
        <v>111</v>
      </c>
      <c r="BA10" t="s">
        <v>14</v>
      </c>
      <c r="BD10" t="s">
        <v>104</v>
      </c>
      <c r="BF10" t="s">
        <v>17</v>
      </c>
      <c r="BQ10" s="30"/>
      <c r="BR10" s="30"/>
      <c r="BS10" s="30"/>
      <c r="BT10" s="9" t="s">
        <v>355</v>
      </c>
      <c r="BW10" s="335" t="s">
        <v>267</v>
      </c>
      <c r="BZ10" s="338" t="s">
        <v>309</v>
      </c>
      <c r="CB10" s="32" t="s">
        <v>3294</v>
      </c>
      <c r="CC10" s="30" t="s">
        <v>177</v>
      </c>
      <c r="CD10" s="30"/>
      <c r="CE10" s="30" t="s">
        <v>14</v>
      </c>
      <c r="CF10" s="30"/>
      <c r="CG10" s="30" t="s">
        <v>358</v>
      </c>
      <c r="CH10" s="30"/>
      <c r="CI10" s="30" t="s">
        <v>184</v>
      </c>
      <c r="CJ10" s="30"/>
      <c r="CK10" s="30" t="s">
        <v>192</v>
      </c>
      <c r="CL10" s="30"/>
      <c r="CM10" s="30" t="s">
        <v>357</v>
      </c>
      <c r="CN10" s="30"/>
      <c r="CO10" s="30" t="s">
        <v>199</v>
      </c>
      <c r="CP10" s="30"/>
      <c r="CQ10" s="30" t="s">
        <v>363</v>
      </c>
      <c r="CR10" s="30"/>
      <c r="CS10" s="30" t="s">
        <v>363</v>
      </c>
      <c r="CT10" s="30"/>
      <c r="CU10" s="30" t="s">
        <v>363</v>
      </c>
      <c r="CV10" s="30"/>
      <c r="CW10" s="30" t="s">
        <v>171</v>
      </c>
      <c r="CX10" s="30"/>
      <c r="CY10" s="29"/>
      <c r="CZ10" s="32"/>
      <c r="DA10" s="32"/>
      <c r="DC10" s="32" t="s">
        <v>355</v>
      </c>
      <c r="DD10" s="9">
        <v>5</v>
      </c>
      <c r="DF10" s="335" t="s">
        <v>267</v>
      </c>
      <c r="DH10" s="338" t="s">
        <v>309</v>
      </c>
      <c r="DJ10" s="32" t="s">
        <v>3309</v>
      </c>
      <c r="DK10" s="32"/>
      <c r="DL10" s="30" t="s">
        <v>177</v>
      </c>
      <c r="DM10" s="30"/>
      <c r="DN10" s="30" t="s">
        <v>14</v>
      </c>
      <c r="DO10" s="30"/>
      <c r="DP10" s="30" t="s">
        <v>184</v>
      </c>
      <c r="DQ10" s="30"/>
      <c r="DR10" s="30" t="s">
        <v>3330</v>
      </c>
      <c r="DS10" s="30"/>
      <c r="DT10" s="30" t="s">
        <v>199</v>
      </c>
      <c r="DU10" s="30" t="s">
        <v>207</v>
      </c>
      <c r="DV10" s="30"/>
      <c r="DW10" s="32" t="s">
        <v>171</v>
      </c>
      <c r="DX10" s="67"/>
    </row>
    <row r="11" spans="1:135" ht="14.55" x14ac:dyDescent="0.35">
      <c r="A11" s="30" t="s">
        <v>348</v>
      </c>
      <c r="B11" s="6"/>
      <c r="N11" t="s">
        <v>2815</v>
      </c>
      <c r="O11" t="s">
        <v>2815</v>
      </c>
      <c r="R11" s="30"/>
      <c r="S11" s="30"/>
      <c r="AK11" s="353"/>
      <c r="AL11" s="354"/>
      <c r="AM11" s="308"/>
      <c r="AS11" s="30" t="s">
        <v>352</v>
      </c>
      <c r="AT11" s="30"/>
      <c r="AU11" s="344" t="s">
        <v>241</v>
      </c>
      <c r="AV11" s="30"/>
      <c r="AW11" s="30" t="s">
        <v>122</v>
      </c>
      <c r="AY11" t="s">
        <v>113</v>
      </c>
      <c r="BQ11" s="30"/>
      <c r="BR11" s="30"/>
      <c r="BS11" s="30"/>
      <c r="BT11" s="9" t="s">
        <v>140</v>
      </c>
      <c r="BW11" s="335" t="s">
        <v>260</v>
      </c>
      <c r="BZ11" s="337" t="s">
        <v>297</v>
      </c>
      <c r="CB11" s="32" t="s">
        <v>209</v>
      </c>
      <c r="CC11" s="30" t="s">
        <v>209</v>
      </c>
      <c r="CD11" s="30"/>
      <c r="CE11" s="30"/>
      <c r="CF11" s="30"/>
      <c r="CG11" s="32" t="s">
        <v>214</v>
      </c>
      <c r="CH11" s="32"/>
      <c r="CI11" s="30" t="s">
        <v>214</v>
      </c>
      <c r="CJ11" s="30"/>
      <c r="CK11" s="30" t="s">
        <v>357</v>
      </c>
      <c r="CL11" s="30"/>
      <c r="CM11" s="32" t="s">
        <v>214</v>
      </c>
      <c r="CN11" s="32"/>
      <c r="CO11" s="30" t="s">
        <v>200</v>
      </c>
      <c r="CP11" s="30"/>
      <c r="CQ11" s="30" t="s">
        <v>145</v>
      </c>
      <c r="CR11" s="30"/>
      <c r="CS11" s="30" t="s">
        <v>145</v>
      </c>
      <c r="CT11" s="30"/>
      <c r="CU11" s="30" t="s">
        <v>145</v>
      </c>
      <c r="CV11" s="30"/>
      <c r="CW11" s="32" t="s">
        <v>143</v>
      </c>
      <c r="CX11" s="30"/>
      <c r="CY11" s="29"/>
      <c r="CZ11" s="32"/>
      <c r="DA11" s="32"/>
      <c r="DC11" s="32" t="s">
        <v>140</v>
      </c>
      <c r="DD11" s="9">
        <v>6</v>
      </c>
      <c r="DF11" s="335" t="s">
        <v>260</v>
      </c>
      <c r="DH11" s="337" t="s">
        <v>297</v>
      </c>
      <c r="DJ11" s="32" t="s">
        <v>3325</v>
      </c>
      <c r="DK11" s="32"/>
      <c r="DL11" s="30" t="s">
        <v>209</v>
      </c>
      <c r="DM11" s="30"/>
      <c r="DN11" s="30"/>
      <c r="DO11" s="30"/>
      <c r="DP11" s="30" t="s">
        <v>214</v>
      </c>
      <c r="DQ11" s="30"/>
      <c r="DR11" s="30" t="s">
        <v>3329</v>
      </c>
      <c r="DS11" s="30"/>
      <c r="DT11" s="30" t="s">
        <v>200</v>
      </c>
      <c r="DU11" s="30" t="s">
        <v>145</v>
      </c>
      <c r="DV11" s="30"/>
      <c r="DW11" s="32" t="s">
        <v>143</v>
      </c>
      <c r="DX11" s="67"/>
    </row>
    <row r="12" spans="1:135" ht="14.55" x14ac:dyDescent="0.35">
      <c r="A12" s="30" t="s">
        <v>349</v>
      </c>
      <c r="N12" t="s">
        <v>2817</v>
      </c>
      <c r="O12" t="s">
        <v>2817</v>
      </c>
      <c r="R12" s="30"/>
      <c r="S12" s="30"/>
      <c r="AI12" s="30"/>
      <c r="AJ12" s="30"/>
      <c r="AK12" s="353"/>
      <c r="AL12" s="354"/>
      <c r="AM12" s="308"/>
      <c r="AS12" s="30" t="s">
        <v>246</v>
      </c>
      <c r="AT12" s="30"/>
      <c r="AU12" s="344" t="s">
        <v>163</v>
      </c>
      <c r="AV12" s="30"/>
      <c r="AW12" s="30" t="s">
        <v>252</v>
      </c>
      <c r="AY12" t="s">
        <v>114</v>
      </c>
      <c r="BK12" s="30"/>
      <c r="BQ12" s="30"/>
      <c r="BR12" s="30"/>
      <c r="BS12" s="30"/>
      <c r="BT12" s="32" t="s">
        <v>14</v>
      </c>
      <c r="BW12" s="335" t="s">
        <v>262</v>
      </c>
      <c r="BZ12" s="336" t="s">
        <v>323</v>
      </c>
      <c r="CB12" s="32" t="s">
        <v>3305</v>
      </c>
      <c r="CC12" s="30" t="s">
        <v>181</v>
      </c>
      <c r="CD12" s="30"/>
      <c r="CE12" s="30"/>
      <c r="CF12" s="30"/>
      <c r="CI12" s="30"/>
      <c r="CJ12" s="30"/>
      <c r="CK12" s="32" t="s">
        <v>214</v>
      </c>
      <c r="CL12" s="32"/>
      <c r="CO12" s="30"/>
      <c r="CP12" s="30"/>
      <c r="CQ12" s="30" t="s">
        <v>69</v>
      </c>
      <c r="CR12" s="30"/>
      <c r="CS12" s="30" t="s">
        <v>69</v>
      </c>
      <c r="CT12" s="30"/>
      <c r="CU12" s="30" t="s">
        <v>69</v>
      </c>
      <c r="CV12" s="30"/>
      <c r="CW12" s="32" t="s">
        <v>142</v>
      </c>
      <c r="CX12" s="30"/>
      <c r="CY12" s="29"/>
      <c r="CZ12" s="32"/>
      <c r="DA12" s="32"/>
      <c r="DC12" s="32" t="s">
        <v>14</v>
      </c>
      <c r="DD12" s="9" t="s">
        <v>15</v>
      </c>
      <c r="DF12" s="335" t="s">
        <v>262</v>
      </c>
      <c r="DH12" s="336" t="s">
        <v>323</v>
      </c>
      <c r="DJ12" s="32" t="s">
        <v>209</v>
      </c>
      <c r="DK12" s="32"/>
      <c r="DL12" s="30" t="s">
        <v>181</v>
      </c>
      <c r="DM12" s="30"/>
      <c r="DN12" s="30"/>
      <c r="DO12" s="30"/>
      <c r="DP12" s="30"/>
      <c r="DQ12" s="30"/>
      <c r="DR12" s="30" t="s">
        <v>14</v>
      </c>
      <c r="DS12" s="30"/>
      <c r="DT12" s="30"/>
      <c r="DU12" s="30" t="s">
        <v>173</v>
      </c>
      <c r="DV12" s="30"/>
      <c r="DW12" s="32" t="s">
        <v>142</v>
      </c>
      <c r="DX12" s="67"/>
    </row>
    <row r="13" spans="1:135" ht="14.55" x14ac:dyDescent="0.35">
      <c r="A13" s="30"/>
      <c r="C13" s="30"/>
      <c r="D13" s="30"/>
      <c r="N13" t="s">
        <v>2819</v>
      </c>
      <c r="O13" t="s">
        <v>2819</v>
      </c>
      <c r="R13" s="30"/>
      <c r="S13" s="30"/>
      <c r="W13" s="30"/>
      <c r="AI13" s="30"/>
      <c r="AJ13" s="30"/>
      <c r="AK13" s="353"/>
      <c r="AL13" s="354"/>
      <c r="AM13" s="308"/>
      <c r="AS13" s="30" t="s">
        <v>247</v>
      </c>
      <c r="AT13" s="30"/>
      <c r="AU13" s="344" t="s">
        <v>166</v>
      </c>
      <c r="AV13" s="30"/>
      <c r="AW13" s="30" t="s">
        <v>124</v>
      </c>
      <c r="AY13" t="s">
        <v>115</v>
      </c>
      <c r="BW13" s="335" t="s">
        <v>261</v>
      </c>
      <c r="BZ13" s="336" t="s">
        <v>331</v>
      </c>
      <c r="CB13" s="9" t="s">
        <v>3304</v>
      </c>
      <c r="CC13" s="30" t="s">
        <v>182</v>
      </c>
      <c r="CD13" s="30"/>
      <c r="CE13" s="30"/>
      <c r="CF13" s="30"/>
      <c r="CI13" s="30"/>
      <c r="CJ13" s="30"/>
      <c r="CO13" s="30"/>
      <c r="CP13" s="30"/>
      <c r="CQ13" s="30" t="s">
        <v>173</v>
      </c>
      <c r="CR13" s="30"/>
      <c r="CS13" s="30" t="s">
        <v>173</v>
      </c>
      <c r="CT13" s="30"/>
      <c r="CU13" s="30" t="s">
        <v>173</v>
      </c>
      <c r="CV13" s="30"/>
      <c r="CW13" s="30" t="s">
        <v>216</v>
      </c>
      <c r="CX13" s="30"/>
      <c r="DC13" s="32"/>
      <c r="DD13" s="9" t="s">
        <v>15</v>
      </c>
      <c r="DF13" s="335" t="s">
        <v>261</v>
      </c>
      <c r="DH13" s="336" t="s">
        <v>331</v>
      </c>
      <c r="DJ13" s="32" t="s">
        <v>3305</v>
      </c>
      <c r="DL13" s="30" t="s">
        <v>182</v>
      </c>
      <c r="DM13" s="30"/>
      <c r="DN13" s="25"/>
      <c r="DO13" s="30"/>
      <c r="DP13" s="30"/>
      <c r="DQ13" s="30"/>
      <c r="DR13" s="30"/>
      <c r="DS13" s="30"/>
      <c r="DT13" s="30"/>
      <c r="DU13" s="30" t="s">
        <v>206</v>
      </c>
      <c r="DV13" s="30"/>
      <c r="DW13" s="32" t="s">
        <v>216</v>
      </c>
      <c r="DX13" s="67"/>
    </row>
    <row r="14" spans="1:135" ht="14.55" x14ac:dyDescent="0.35">
      <c r="A14" s="6"/>
      <c r="C14" s="30"/>
      <c r="D14" s="30"/>
      <c r="N14" t="s">
        <v>2821</v>
      </c>
      <c r="O14" t="s">
        <v>2821</v>
      </c>
      <c r="R14" s="30"/>
      <c r="S14" s="30"/>
      <c r="AI14" s="30"/>
      <c r="AJ14" s="30"/>
      <c r="AK14" s="353"/>
      <c r="AM14" s="308"/>
      <c r="AS14" s="30" t="s">
        <v>14</v>
      </c>
      <c r="AT14" s="30"/>
      <c r="AU14" s="344" t="s">
        <v>242</v>
      </c>
      <c r="AV14" s="30"/>
      <c r="AW14" s="30" t="s">
        <v>14</v>
      </c>
      <c r="AY14" t="s">
        <v>116</v>
      </c>
      <c r="BW14" s="335" t="s">
        <v>268</v>
      </c>
      <c r="BZ14" s="336" t="s">
        <v>316</v>
      </c>
      <c r="CB14" s="9" t="s">
        <v>3314</v>
      </c>
      <c r="CC14" s="30" t="s">
        <v>179</v>
      </c>
      <c r="CD14" s="30"/>
      <c r="CE14" s="30"/>
      <c r="CF14" s="30"/>
      <c r="CG14" s="30"/>
      <c r="CH14" s="30"/>
      <c r="CI14" s="30"/>
      <c r="CJ14" s="30"/>
      <c r="CK14" s="30"/>
      <c r="CL14" s="30"/>
      <c r="CM14" s="30"/>
      <c r="CN14" s="30"/>
      <c r="CO14" s="30"/>
      <c r="CP14" s="30"/>
      <c r="CQ14" s="30" t="s">
        <v>206</v>
      </c>
      <c r="CR14" s="30"/>
      <c r="CS14" s="30" t="s">
        <v>206</v>
      </c>
      <c r="CT14" s="30"/>
      <c r="CU14" s="30" t="s">
        <v>206</v>
      </c>
      <c r="CV14" s="30"/>
      <c r="CW14" s="30" t="s">
        <v>217</v>
      </c>
      <c r="CX14" s="30"/>
      <c r="DD14" s="9" t="s">
        <v>15</v>
      </c>
      <c r="DF14" s="335" t="s">
        <v>268</v>
      </c>
      <c r="DH14" s="336" t="s">
        <v>316</v>
      </c>
      <c r="DJ14" s="9" t="s">
        <v>3304</v>
      </c>
      <c r="DL14" s="30" t="s">
        <v>179</v>
      </c>
      <c r="DM14" s="30"/>
      <c r="DN14" s="30"/>
      <c r="DO14" s="30"/>
      <c r="DP14" s="30"/>
      <c r="DQ14" s="30"/>
      <c r="DR14" s="30"/>
      <c r="DS14" s="30"/>
      <c r="DT14" s="30"/>
      <c r="DU14" s="30" t="s">
        <v>204</v>
      </c>
      <c r="DV14" s="30"/>
      <c r="DW14" s="32" t="s">
        <v>217</v>
      </c>
      <c r="DX14" s="67"/>
    </row>
    <row r="15" spans="1:135" ht="14.55" x14ac:dyDescent="0.35">
      <c r="A15" s="6"/>
      <c r="C15" s="30"/>
      <c r="D15" s="30"/>
      <c r="N15" t="s">
        <v>2823</v>
      </c>
      <c r="O15" t="s">
        <v>2823</v>
      </c>
      <c r="R15" s="30"/>
      <c r="S15" s="30"/>
      <c r="AI15" s="30"/>
      <c r="AJ15" s="30"/>
      <c r="AK15" s="353"/>
      <c r="AL15" s="354"/>
      <c r="AM15" s="308"/>
      <c r="AS15" s="34" t="s">
        <v>351</v>
      </c>
      <c r="AT15" s="30"/>
      <c r="AU15" s="344" t="s">
        <v>167</v>
      </c>
      <c r="AV15" s="30"/>
      <c r="AW15" s="30"/>
      <c r="AY15" t="s">
        <v>117</v>
      </c>
      <c r="BW15" s="335" t="s">
        <v>269</v>
      </c>
      <c r="BZ15" s="337" t="s">
        <v>283</v>
      </c>
      <c r="CB15" s="32" t="s">
        <v>3301</v>
      </c>
      <c r="CC15" s="30" t="s">
        <v>180</v>
      </c>
      <c r="CD15" s="30"/>
      <c r="CE15" s="30"/>
      <c r="CF15" s="30"/>
      <c r="CG15" s="30"/>
      <c r="CH15" s="30"/>
      <c r="CI15" s="30"/>
      <c r="CJ15" s="30"/>
      <c r="CK15" s="30"/>
      <c r="CL15" s="30"/>
      <c r="CM15" s="30"/>
      <c r="CN15" s="30"/>
      <c r="CO15" s="30"/>
      <c r="CP15" s="30"/>
      <c r="CQ15" s="30" t="s">
        <v>204</v>
      </c>
      <c r="CR15" s="30"/>
      <c r="CS15" s="30" t="s">
        <v>204</v>
      </c>
      <c r="CT15" s="30"/>
      <c r="CU15" s="30" t="s">
        <v>204</v>
      </c>
      <c r="CV15" s="30"/>
      <c r="CW15" s="30" t="s">
        <v>218</v>
      </c>
      <c r="CX15" s="30"/>
      <c r="DD15" s="9" t="s">
        <v>15</v>
      </c>
      <c r="DF15" s="335" t="s">
        <v>269</v>
      </c>
      <c r="DH15" s="337" t="s">
        <v>283</v>
      </c>
      <c r="DJ15" s="32" t="s">
        <v>3314</v>
      </c>
      <c r="DL15" s="30" t="s">
        <v>180</v>
      </c>
      <c r="DM15" s="30"/>
      <c r="DN15" s="30"/>
      <c r="DO15" s="30"/>
      <c r="DP15" s="30"/>
      <c r="DQ15" s="30"/>
      <c r="DR15" s="30"/>
      <c r="DS15" s="30"/>
      <c r="DT15" s="30"/>
      <c r="DU15" s="30" t="s">
        <v>205</v>
      </c>
      <c r="DV15" s="30"/>
      <c r="DW15" s="32" t="s">
        <v>218</v>
      </c>
      <c r="DX15" s="67"/>
    </row>
    <row r="16" spans="1:135" ht="14.55" x14ac:dyDescent="0.35">
      <c r="A16" s="6"/>
      <c r="C16" s="30"/>
      <c r="D16" s="30"/>
      <c r="N16" t="s">
        <v>2825</v>
      </c>
      <c r="O16" t="s">
        <v>2825</v>
      </c>
      <c r="R16" s="30"/>
      <c r="S16" s="30"/>
      <c r="AI16" s="30"/>
      <c r="AJ16" s="30"/>
      <c r="AK16" s="353"/>
      <c r="AL16" s="354"/>
      <c r="AM16" s="308"/>
      <c r="AS16" s="30" t="s">
        <v>248</v>
      </c>
      <c r="AT16" s="30"/>
      <c r="AU16" s="344" t="s">
        <v>243</v>
      </c>
      <c r="AV16" s="30"/>
      <c r="AW16" s="30"/>
      <c r="AY16" t="s">
        <v>118</v>
      </c>
      <c r="BW16" s="335" t="s">
        <v>270</v>
      </c>
      <c r="BZ16" s="336" t="s">
        <v>294</v>
      </c>
      <c r="CB16" s="9" t="s">
        <v>3300</v>
      </c>
      <c r="CC16" s="30" t="s">
        <v>176</v>
      </c>
      <c r="CD16" s="30"/>
      <c r="CE16" s="30"/>
      <c r="CF16" s="30"/>
      <c r="CG16" s="30"/>
      <c r="CH16" s="30"/>
      <c r="CI16" s="30"/>
      <c r="CJ16" s="30"/>
      <c r="CK16" s="30"/>
      <c r="CL16" s="30"/>
      <c r="CM16" s="30"/>
      <c r="CN16" s="30"/>
      <c r="CO16" s="30"/>
      <c r="CP16" s="30"/>
      <c r="CQ16" s="30" t="s">
        <v>205</v>
      </c>
      <c r="CR16" s="30"/>
      <c r="CS16" s="30" t="s">
        <v>205</v>
      </c>
      <c r="CT16" s="30"/>
      <c r="CU16" s="30" t="s">
        <v>205</v>
      </c>
      <c r="CV16" s="30"/>
      <c r="CW16" s="30" t="s">
        <v>14</v>
      </c>
      <c r="CX16" s="30"/>
      <c r="DD16" s="9" t="s">
        <v>15</v>
      </c>
      <c r="DF16" s="335" t="s">
        <v>270</v>
      </c>
      <c r="DH16" s="336" t="s">
        <v>294</v>
      </c>
      <c r="DJ16" s="32" t="s">
        <v>3301</v>
      </c>
      <c r="DL16" s="30" t="s">
        <v>176</v>
      </c>
      <c r="DM16" s="30"/>
      <c r="DN16" s="30"/>
      <c r="DO16" s="30"/>
      <c r="DP16" s="30"/>
      <c r="DQ16" s="30"/>
      <c r="DR16" s="30"/>
      <c r="DS16" s="30"/>
      <c r="DT16" s="30"/>
      <c r="DU16" s="30" t="s">
        <v>69</v>
      </c>
      <c r="DV16" s="30"/>
      <c r="DW16" s="32" t="s">
        <v>14</v>
      </c>
      <c r="DX16" s="67"/>
    </row>
    <row r="17" spans="1:128" ht="14.55" x14ac:dyDescent="0.35">
      <c r="A17" s="6"/>
      <c r="N17" t="s">
        <v>2827</v>
      </c>
      <c r="O17" t="s">
        <v>2827</v>
      </c>
      <c r="R17" s="30"/>
      <c r="S17" s="30"/>
      <c r="AI17" s="30"/>
      <c r="AJ17" s="30"/>
      <c r="AK17" s="353"/>
      <c r="AL17" s="354"/>
      <c r="AM17" s="308"/>
      <c r="AS17" s="30" t="s">
        <v>249</v>
      </c>
      <c r="AT17" s="30"/>
      <c r="AU17" s="344" t="s">
        <v>244</v>
      </c>
      <c r="AV17" s="30"/>
      <c r="AW17" s="30"/>
      <c r="AY17" t="s">
        <v>119</v>
      </c>
      <c r="BW17" s="9" t="s">
        <v>14</v>
      </c>
      <c r="BZ17" s="336" t="s">
        <v>278</v>
      </c>
      <c r="CB17" s="9" t="s">
        <v>3315</v>
      </c>
      <c r="CC17" s="30" t="s">
        <v>8</v>
      </c>
      <c r="CD17" s="30"/>
      <c r="CE17" s="30"/>
      <c r="CF17" s="30"/>
      <c r="CG17" s="30"/>
      <c r="CH17" s="30"/>
      <c r="CI17" s="30"/>
      <c r="CJ17" s="30"/>
      <c r="CK17" s="30"/>
      <c r="CL17" s="30"/>
      <c r="CM17" s="30"/>
      <c r="CN17" s="30"/>
      <c r="CO17" s="30"/>
      <c r="CP17" s="30"/>
      <c r="CQ17" s="30" t="s">
        <v>14</v>
      </c>
      <c r="CR17" s="30"/>
      <c r="CS17" s="30" t="s">
        <v>14</v>
      </c>
      <c r="CT17" s="30"/>
      <c r="CU17" s="30" t="s">
        <v>14</v>
      </c>
      <c r="CV17" s="30"/>
      <c r="CW17" s="30"/>
      <c r="CX17" s="30"/>
      <c r="DD17" s="9" t="s">
        <v>15</v>
      </c>
      <c r="DF17" s="9" t="s">
        <v>14</v>
      </c>
      <c r="DH17" s="336" t="s">
        <v>278</v>
      </c>
      <c r="DJ17" s="9" t="s">
        <v>3300</v>
      </c>
      <c r="DL17" s="30" t="s">
        <v>8</v>
      </c>
      <c r="DM17" s="30"/>
      <c r="DN17" s="30"/>
      <c r="DO17" s="30"/>
      <c r="DP17" s="30"/>
      <c r="DQ17" s="30"/>
      <c r="DR17" s="30"/>
      <c r="DS17" s="30"/>
      <c r="DT17" s="30"/>
      <c r="DV17" s="30"/>
      <c r="DW17" s="32"/>
      <c r="DX17" s="67"/>
    </row>
    <row r="18" spans="1:128" ht="14.55" x14ac:dyDescent="0.35">
      <c r="A18" s="6"/>
      <c r="B18" s="6"/>
      <c r="N18" t="s">
        <v>2829</v>
      </c>
      <c r="O18" t="s">
        <v>2829</v>
      </c>
      <c r="R18" s="30"/>
      <c r="S18" s="30"/>
      <c r="AI18" s="30"/>
      <c r="AJ18" s="30"/>
      <c r="AK18" s="353"/>
      <c r="AL18" s="354"/>
      <c r="AM18" s="308"/>
      <c r="AS18" s="30" t="s">
        <v>14</v>
      </c>
      <c r="AT18" s="30"/>
      <c r="AU18" s="344" t="s">
        <v>14</v>
      </c>
      <c r="AV18" s="30"/>
      <c r="AW18" s="30"/>
      <c r="AY18" s="30" t="s">
        <v>354</v>
      </c>
      <c r="BZ18" s="336" t="s">
        <v>286</v>
      </c>
      <c r="CB18" s="9" t="s">
        <v>3316</v>
      </c>
      <c r="CC18" s="30" t="s">
        <v>228</v>
      </c>
      <c r="CD18" s="30"/>
      <c r="CE18" s="30"/>
      <c r="CF18" s="30"/>
      <c r="CG18" s="30"/>
      <c r="CH18" s="30"/>
      <c r="CI18" s="30"/>
      <c r="CJ18" s="30"/>
      <c r="CK18" s="30"/>
      <c r="CL18" s="30"/>
      <c r="CM18" s="30"/>
      <c r="CN18" s="30"/>
      <c r="CO18" s="30"/>
      <c r="CP18" s="30"/>
      <c r="CQ18" s="30"/>
      <c r="CR18" s="30"/>
      <c r="CS18" s="30"/>
      <c r="CT18" s="30"/>
      <c r="CU18" s="30"/>
      <c r="CV18" s="30"/>
      <c r="CW18" s="30"/>
      <c r="CX18" s="30"/>
      <c r="DD18" s="9" t="s">
        <v>15</v>
      </c>
      <c r="DH18" s="336" t="s">
        <v>286</v>
      </c>
      <c r="DJ18" s="32" t="s">
        <v>3315</v>
      </c>
      <c r="DL18" s="30" t="s">
        <v>228</v>
      </c>
      <c r="DM18" s="30"/>
      <c r="DN18" s="30"/>
      <c r="DO18" s="30"/>
      <c r="DP18" s="30"/>
      <c r="DQ18" s="30"/>
      <c r="DR18" s="30"/>
      <c r="DS18" s="30"/>
      <c r="DT18" s="30"/>
      <c r="DU18" s="30"/>
      <c r="DV18" s="30"/>
    </row>
    <row r="19" spans="1:128" ht="14.55" x14ac:dyDescent="0.35">
      <c r="A19" s="6"/>
      <c r="B19" s="6"/>
      <c r="N19" t="s">
        <v>2831</v>
      </c>
      <c r="O19" t="s">
        <v>2831</v>
      </c>
      <c r="R19" s="30"/>
      <c r="S19" s="30"/>
      <c r="AI19" s="30"/>
      <c r="AJ19" s="30"/>
      <c r="AK19" s="353"/>
      <c r="AL19" s="354"/>
      <c r="AM19" s="308"/>
      <c r="AS19" s="30"/>
      <c r="AT19" s="30"/>
      <c r="AU19" s="344"/>
      <c r="AV19" s="30"/>
      <c r="AW19" s="30"/>
      <c r="AY19" t="s">
        <v>121</v>
      </c>
      <c r="BZ19" s="336" t="s">
        <v>322</v>
      </c>
      <c r="CB19" s="32" t="s">
        <v>3297</v>
      </c>
      <c r="CC19" s="30" t="s">
        <v>175</v>
      </c>
      <c r="CD19" s="30"/>
      <c r="CE19" s="30"/>
      <c r="CF19" s="30"/>
      <c r="CG19" s="30"/>
      <c r="CH19" s="30"/>
      <c r="CI19" s="30"/>
      <c r="CJ19" s="30"/>
      <c r="CK19" s="30"/>
      <c r="CL19" s="30"/>
      <c r="CM19" s="30"/>
      <c r="CN19" s="30"/>
      <c r="CO19" s="30"/>
      <c r="CP19" s="30"/>
      <c r="CQ19" s="30"/>
      <c r="CR19" s="30"/>
      <c r="CS19" s="30"/>
      <c r="CT19" s="30"/>
      <c r="CU19" s="30"/>
      <c r="CV19" s="30"/>
      <c r="CW19" s="30"/>
      <c r="CX19" s="30"/>
      <c r="DD19" s="9" t="s">
        <v>15</v>
      </c>
      <c r="DH19" s="336" t="s">
        <v>322</v>
      </c>
      <c r="DJ19" s="32" t="s">
        <v>3316</v>
      </c>
      <c r="DL19" s="30" t="s">
        <v>175</v>
      </c>
      <c r="DM19" s="30"/>
      <c r="DN19" s="30"/>
      <c r="DO19" s="30"/>
      <c r="DP19" s="30"/>
      <c r="DQ19" s="30"/>
      <c r="DR19" s="30"/>
      <c r="DS19" s="30"/>
      <c r="DT19" s="30"/>
      <c r="DU19" s="30"/>
      <c r="DV19" s="30"/>
    </row>
    <row r="20" spans="1:128" ht="14.55" x14ac:dyDescent="0.35">
      <c r="A20" s="6"/>
      <c r="N20" t="s">
        <v>2833</v>
      </c>
      <c r="O20" t="s">
        <v>2833</v>
      </c>
      <c r="R20" s="30"/>
      <c r="S20" s="30"/>
      <c r="AI20" s="30"/>
      <c r="AJ20" s="30"/>
      <c r="AK20" s="353"/>
      <c r="AL20" s="354"/>
      <c r="AM20" s="308"/>
      <c r="AS20" s="30"/>
      <c r="AT20" s="30"/>
      <c r="AU20" s="344"/>
      <c r="AV20" s="30"/>
      <c r="AW20" s="30"/>
      <c r="AY20" t="s">
        <v>123</v>
      </c>
      <c r="BZ20" s="336" t="s">
        <v>312</v>
      </c>
      <c r="CB20" s="9" t="s">
        <v>3326</v>
      </c>
      <c r="CC20" s="30" t="s">
        <v>213</v>
      </c>
      <c r="CD20" s="30"/>
      <c r="CE20" s="79"/>
      <c r="CF20" s="30"/>
      <c r="CG20" s="30"/>
      <c r="CH20" s="30"/>
      <c r="CI20" s="30"/>
      <c r="CJ20" s="30"/>
      <c r="CK20" s="30"/>
      <c r="CL20" s="30"/>
      <c r="CM20" s="30"/>
      <c r="CN20" s="30"/>
      <c r="CO20" s="30"/>
      <c r="CP20" s="30"/>
      <c r="CQ20" s="30"/>
      <c r="CR20" s="30"/>
      <c r="CS20" s="30"/>
      <c r="CT20" s="30"/>
      <c r="CU20" s="30"/>
      <c r="CV20" s="30"/>
      <c r="CW20" s="30"/>
      <c r="CX20" s="30"/>
      <c r="DH20" s="336" t="s">
        <v>312</v>
      </c>
      <c r="DJ20" s="32" t="s">
        <v>3297</v>
      </c>
      <c r="DL20" s="30" t="s">
        <v>213</v>
      </c>
      <c r="DM20" s="30"/>
      <c r="DN20" s="30"/>
      <c r="DO20" s="30"/>
      <c r="DP20" s="30"/>
      <c r="DQ20" s="30"/>
      <c r="DR20" s="30"/>
      <c r="DS20" s="30"/>
      <c r="DT20" s="30"/>
      <c r="DU20" s="30"/>
      <c r="DV20" s="30"/>
    </row>
    <row r="21" spans="1:128" ht="14.55" x14ac:dyDescent="0.35">
      <c r="N21" t="s">
        <v>2835</v>
      </c>
      <c r="O21" t="s">
        <v>2835</v>
      </c>
      <c r="R21" s="30"/>
      <c r="S21" s="30"/>
      <c r="AI21" s="30"/>
      <c r="AJ21" s="30"/>
      <c r="AK21" s="353"/>
      <c r="AL21" s="354"/>
      <c r="AM21" s="308"/>
      <c r="AS21" s="30" t="s">
        <v>2793</v>
      </c>
      <c r="AU21" s="344"/>
      <c r="AV21" s="30"/>
      <c r="AW21" s="30"/>
      <c r="AY21" t="s">
        <v>125</v>
      </c>
      <c r="BZ21" s="336" t="s">
        <v>295</v>
      </c>
      <c r="CB21" s="9" t="s">
        <v>3321</v>
      </c>
      <c r="CC21" s="30" t="s">
        <v>183</v>
      </c>
      <c r="CD21" s="30"/>
      <c r="CE21" s="30"/>
      <c r="CF21" s="30"/>
      <c r="CG21" s="30"/>
      <c r="CH21" s="30"/>
      <c r="CI21" s="30"/>
      <c r="CJ21" s="30"/>
      <c r="CK21" s="30"/>
      <c r="CL21" s="30"/>
      <c r="CM21" s="30"/>
      <c r="CN21" s="30"/>
      <c r="CO21" s="30"/>
      <c r="CP21" s="30"/>
      <c r="CQ21" s="30"/>
      <c r="CR21" s="30"/>
      <c r="CS21" s="30"/>
      <c r="CT21" s="30"/>
      <c r="CU21" s="30"/>
      <c r="CV21" s="30"/>
      <c r="CW21" s="30"/>
      <c r="CX21" s="30"/>
      <c r="DH21" s="336" t="s">
        <v>295</v>
      </c>
      <c r="DJ21" s="32" t="s">
        <v>3326</v>
      </c>
      <c r="DL21" s="30" t="s">
        <v>183</v>
      </c>
      <c r="DM21" s="30"/>
      <c r="DN21" s="30"/>
      <c r="DO21" s="30"/>
      <c r="DP21" s="30"/>
      <c r="DQ21" s="30"/>
      <c r="DR21" s="30"/>
      <c r="DS21" s="30"/>
      <c r="DT21" s="30"/>
      <c r="DU21" s="30"/>
      <c r="DV21" s="30"/>
    </row>
    <row r="22" spans="1:128" ht="14.55" x14ac:dyDescent="0.35">
      <c r="N22" t="s">
        <v>2837</v>
      </c>
      <c r="O22" t="s">
        <v>2837</v>
      </c>
      <c r="R22" s="30"/>
      <c r="S22" s="30"/>
      <c r="AK22" s="353"/>
      <c r="AL22" s="354"/>
      <c r="AM22" s="308"/>
      <c r="AS22" s="30" t="s">
        <v>2794</v>
      </c>
      <c r="AU22" s="341"/>
      <c r="AV22" s="34"/>
      <c r="AW22" s="31"/>
      <c r="AY22" t="s">
        <v>126</v>
      </c>
      <c r="BZ22" s="336" t="s">
        <v>308</v>
      </c>
      <c r="CB22" s="9" t="s">
        <v>3295</v>
      </c>
      <c r="CC22" s="30" t="s">
        <v>14</v>
      </c>
      <c r="CD22" s="30"/>
      <c r="CE22" s="30"/>
      <c r="CF22" s="30"/>
      <c r="CG22" s="30"/>
      <c r="CH22" s="30"/>
      <c r="CI22" s="30"/>
      <c r="CJ22" s="30"/>
      <c r="CK22" s="30"/>
      <c r="CL22" s="30"/>
      <c r="CM22" s="30"/>
      <c r="CN22" s="30"/>
      <c r="CO22" s="30"/>
      <c r="CP22" s="30"/>
      <c r="CQ22" s="30"/>
      <c r="CR22" s="30"/>
      <c r="CS22" s="30"/>
      <c r="CT22" s="30"/>
      <c r="CU22" s="30"/>
      <c r="CV22" s="30"/>
      <c r="CW22" s="30"/>
      <c r="CX22" s="30"/>
      <c r="DH22" s="336" t="s">
        <v>308</v>
      </c>
      <c r="DJ22" s="32" t="s">
        <v>3321</v>
      </c>
      <c r="DL22" s="30" t="s">
        <v>14</v>
      </c>
      <c r="DM22" s="30"/>
      <c r="DN22" s="30"/>
      <c r="DO22" s="30"/>
      <c r="DP22" s="30"/>
      <c r="DQ22" s="30"/>
      <c r="DR22" s="30"/>
      <c r="DS22" s="30"/>
      <c r="DT22" s="30"/>
      <c r="DU22" s="30"/>
      <c r="DV22" s="30"/>
    </row>
    <row r="23" spans="1:128" ht="14.55" x14ac:dyDescent="0.35">
      <c r="N23" t="s">
        <v>2839</v>
      </c>
      <c r="O23" t="s">
        <v>2839</v>
      </c>
      <c r="R23" s="30"/>
      <c r="S23" s="30"/>
      <c r="AK23" s="353"/>
      <c r="AL23" s="354"/>
      <c r="AM23" s="308"/>
      <c r="AS23" s="30" t="s">
        <v>2795</v>
      </c>
      <c r="AT23" s="30"/>
      <c r="AU23" s="344"/>
      <c r="AV23" s="30"/>
      <c r="AW23" s="30"/>
      <c r="AY23" t="s">
        <v>127</v>
      </c>
      <c r="BZ23" s="336" t="s">
        <v>321</v>
      </c>
      <c r="CB23" s="9" t="s">
        <v>3319</v>
      </c>
      <c r="CC23" s="30" t="s">
        <v>229</v>
      </c>
      <c r="CD23" s="30"/>
      <c r="CE23" s="30"/>
      <c r="CF23" s="30"/>
      <c r="CG23" s="30"/>
      <c r="CH23" s="30"/>
      <c r="CI23" s="30"/>
      <c r="CJ23" s="30"/>
      <c r="CK23" s="30"/>
      <c r="CL23" s="30"/>
      <c r="CM23" s="30"/>
      <c r="CN23" s="30"/>
      <c r="CO23" s="30"/>
      <c r="CP23" s="30"/>
      <c r="CQ23" s="30"/>
      <c r="CR23" s="30"/>
      <c r="CS23" s="30"/>
      <c r="CT23" s="30"/>
      <c r="CU23" s="30"/>
      <c r="CV23" s="30"/>
      <c r="CW23" s="30"/>
      <c r="CX23" s="30"/>
      <c r="DH23" s="336" t="s">
        <v>321</v>
      </c>
      <c r="DJ23" s="9" t="s">
        <v>3295</v>
      </c>
      <c r="DL23" s="30" t="s">
        <v>229</v>
      </c>
      <c r="DM23" s="30"/>
      <c r="DN23" s="30"/>
      <c r="DO23" s="30"/>
      <c r="DP23" s="30"/>
      <c r="DQ23" s="30"/>
      <c r="DR23" s="30"/>
      <c r="DS23" s="30"/>
      <c r="DT23" s="30"/>
      <c r="DU23" s="30"/>
      <c r="DV23" s="30"/>
    </row>
    <row r="24" spans="1:128" ht="14.55" x14ac:dyDescent="0.35">
      <c r="N24" t="s">
        <v>2841</v>
      </c>
      <c r="O24" t="s">
        <v>2841</v>
      </c>
      <c r="R24" s="30"/>
      <c r="S24" s="30"/>
      <c r="AK24" s="353"/>
      <c r="AL24" s="354"/>
      <c r="AM24" s="308"/>
      <c r="AS24" s="30" t="s">
        <v>2796</v>
      </c>
      <c r="AU24" s="344"/>
      <c r="AV24" s="30"/>
      <c r="AY24" t="s">
        <v>128</v>
      </c>
      <c r="BZ24" s="336" t="s">
        <v>319</v>
      </c>
      <c r="CB24" s="9" t="s">
        <v>3320</v>
      </c>
      <c r="CC24" s="30" t="s">
        <v>211</v>
      </c>
      <c r="CD24" s="30"/>
      <c r="CE24" s="30"/>
      <c r="CF24" s="30"/>
      <c r="CG24" s="30"/>
      <c r="CH24" s="30"/>
      <c r="CI24" s="30"/>
      <c r="CJ24" s="30"/>
      <c r="CK24" s="30"/>
      <c r="CL24" s="30"/>
      <c r="CM24" s="30"/>
      <c r="CN24" s="30"/>
      <c r="CO24" s="30"/>
      <c r="CP24" s="30"/>
      <c r="CQ24" s="30"/>
      <c r="CR24" s="30"/>
      <c r="CS24" s="30"/>
      <c r="CT24" s="30"/>
      <c r="CU24" s="30"/>
      <c r="CV24" s="30"/>
      <c r="CW24" s="30"/>
      <c r="CX24" s="30"/>
      <c r="DH24" s="336" t="s">
        <v>319</v>
      </c>
      <c r="DJ24" s="32" t="s">
        <v>3320</v>
      </c>
      <c r="DL24" s="30" t="s">
        <v>211</v>
      </c>
      <c r="DM24" s="30"/>
      <c r="DN24" s="30"/>
      <c r="DO24" s="30"/>
      <c r="DP24" s="30"/>
      <c r="DQ24" s="30"/>
      <c r="DR24" s="30"/>
      <c r="DS24" s="30"/>
      <c r="DT24" s="30"/>
      <c r="DU24" s="30"/>
      <c r="DV24" s="30"/>
    </row>
    <row r="25" spans="1:128" ht="14.55" x14ac:dyDescent="0.35">
      <c r="N25" t="s">
        <v>2843</v>
      </c>
      <c r="O25" t="s">
        <v>2843</v>
      </c>
      <c r="R25" s="30"/>
      <c r="S25" s="30"/>
      <c r="AK25" s="353"/>
      <c r="AL25" s="354"/>
      <c r="AM25" s="308"/>
      <c r="AS25" s="30" t="s">
        <v>2797</v>
      </c>
      <c r="AU25" s="344"/>
      <c r="AV25" s="30"/>
      <c r="AY25" t="s">
        <v>129</v>
      </c>
      <c r="BZ25" s="336" t="s">
        <v>293</v>
      </c>
      <c r="CB25" s="32" t="s">
        <v>3324</v>
      </c>
      <c r="CC25" s="30" t="s">
        <v>230</v>
      </c>
      <c r="CD25" s="30"/>
      <c r="CE25" s="30"/>
      <c r="CF25" s="30"/>
      <c r="CG25" s="30"/>
      <c r="CH25" s="30"/>
      <c r="CI25" s="30"/>
      <c r="CJ25" s="30"/>
      <c r="CK25" s="30"/>
      <c r="CL25" s="30"/>
      <c r="CM25" s="30"/>
      <c r="CN25" s="30"/>
      <c r="CO25" s="30"/>
      <c r="CP25" s="30"/>
      <c r="CQ25" s="30"/>
      <c r="CR25" s="30"/>
      <c r="CS25" s="30"/>
      <c r="CT25" s="30"/>
      <c r="CU25" s="30"/>
      <c r="CV25" s="30"/>
      <c r="CW25" s="30"/>
      <c r="CX25" s="30"/>
      <c r="DH25" s="336" t="s">
        <v>293</v>
      </c>
      <c r="DJ25" s="32" t="s">
        <v>3324</v>
      </c>
      <c r="DL25" s="30" t="s">
        <v>230</v>
      </c>
      <c r="DM25" s="30"/>
      <c r="DN25" s="30"/>
      <c r="DO25" s="30"/>
      <c r="DP25" s="30"/>
      <c r="DQ25" s="30"/>
      <c r="DR25" s="30"/>
      <c r="DS25" s="30"/>
      <c r="DT25" s="30"/>
      <c r="DU25" s="30"/>
      <c r="DV25" s="30"/>
    </row>
    <row r="26" spans="1:128" ht="14.55" x14ac:dyDescent="0.35">
      <c r="N26" t="s">
        <v>2845</v>
      </c>
      <c r="O26" t="s">
        <v>2845</v>
      </c>
      <c r="R26" s="30"/>
      <c r="S26" s="30"/>
      <c r="AK26" s="353"/>
      <c r="AL26" s="354"/>
      <c r="AM26" s="308"/>
      <c r="AS26" s="30" t="s">
        <v>2798</v>
      </c>
      <c r="AU26" s="344"/>
      <c r="AV26" s="30"/>
      <c r="AY26" t="s">
        <v>130</v>
      </c>
      <c r="BZ26" s="336" t="s">
        <v>284</v>
      </c>
      <c r="CB26" s="9" t="s">
        <v>3322</v>
      </c>
      <c r="CC26" s="30" t="s">
        <v>227</v>
      </c>
      <c r="CD26" s="30"/>
      <c r="CE26" s="30"/>
      <c r="CF26" s="30"/>
      <c r="CG26" s="30"/>
      <c r="CH26" s="30"/>
      <c r="CI26" s="30"/>
      <c r="CJ26" s="30"/>
      <c r="CK26" s="30"/>
      <c r="CL26" s="30"/>
      <c r="CM26" s="30"/>
      <c r="CN26" s="30"/>
      <c r="CO26" s="30"/>
      <c r="CP26" s="30"/>
      <c r="CQ26" s="30"/>
      <c r="CR26" s="30"/>
      <c r="CW26" s="30"/>
      <c r="CX26" s="30"/>
      <c r="DH26" s="336" t="s">
        <v>284</v>
      </c>
      <c r="DJ26" s="32" t="s">
        <v>3328</v>
      </c>
      <c r="DL26" s="30" t="s">
        <v>227</v>
      </c>
      <c r="DM26" s="30"/>
      <c r="DN26" s="30"/>
      <c r="DO26" s="30"/>
      <c r="DP26" s="30"/>
      <c r="DQ26" s="30"/>
      <c r="DR26" s="30"/>
      <c r="DS26" s="30"/>
      <c r="DT26" s="30"/>
      <c r="DU26" s="30"/>
      <c r="DV26" s="30"/>
    </row>
    <row r="27" spans="1:128" ht="14.55" x14ac:dyDescent="0.35">
      <c r="N27" t="s">
        <v>2847</v>
      </c>
      <c r="O27" t="s">
        <v>2847</v>
      </c>
      <c r="R27" s="30"/>
      <c r="S27" s="30"/>
      <c r="AK27" s="353"/>
      <c r="AL27" s="354"/>
      <c r="AM27" s="308"/>
      <c r="AS27" s="30" t="s">
        <v>2799</v>
      </c>
      <c r="AU27" s="344"/>
      <c r="AV27" s="30"/>
      <c r="AY27" t="s">
        <v>131</v>
      </c>
      <c r="BZ27" s="337" t="s">
        <v>298</v>
      </c>
      <c r="CB27" s="32" t="s">
        <v>228</v>
      </c>
      <c r="CC27" s="32" t="s">
        <v>14</v>
      </c>
      <c r="DH27" s="337" t="s">
        <v>298</v>
      </c>
      <c r="DJ27" s="32" t="s">
        <v>228</v>
      </c>
      <c r="DL27" s="32" t="s">
        <v>14</v>
      </c>
    </row>
    <row r="28" spans="1:128" ht="14.55" x14ac:dyDescent="0.35">
      <c r="N28" t="s">
        <v>2849</v>
      </c>
      <c r="O28" t="s">
        <v>2849</v>
      </c>
      <c r="R28" s="30"/>
      <c r="S28" s="30"/>
      <c r="AK28" s="353"/>
      <c r="AL28" s="354"/>
      <c r="AM28" s="308"/>
      <c r="AS28" s="30" t="s">
        <v>2800</v>
      </c>
      <c r="AU28" s="344"/>
      <c r="AV28" s="30"/>
      <c r="AY28" t="s">
        <v>132</v>
      </c>
      <c r="BZ28" s="336" t="s">
        <v>304</v>
      </c>
      <c r="CB28" s="32" t="s">
        <v>3296</v>
      </c>
      <c r="DH28" s="336" t="s">
        <v>304</v>
      </c>
      <c r="DJ28" s="32" t="s">
        <v>3327</v>
      </c>
    </row>
    <row r="29" spans="1:128" ht="14.55" x14ac:dyDescent="0.35">
      <c r="N29" t="s">
        <v>2851</v>
      </c>
      <c r="O29" t="s">
        <v>2851</v>
      </c>
      <c r="R29" s="30"/>
      <c r="S29" s="30"/>
      <c r="AK29" s="353"/>
      <c r="AL29" s="354"/>
      <c r="AM29" s="308"/>
      <c r="AS29" s="30" t="s">
        <v>2801</v>
      </c>
      <c r="AU29" s="341"/>
      <c r="AV29" s="34"/>
      <c r="AY29" t="s">
        <v>133</v>
      </c>
      <c r="BZ29" s="336" t="s">
        <v>320</v>
      </c>
      <c r="CB29" s="9" t="s">
        <v>3292</v>
      </c>
      <c r="DH29" s="336" t="s">
        <v>320</v>
      </c>
      <c r="DJ29" s="32" t="s">
        <v>3296</v>
      </c>
    </row>
    <row r="30" spans="1:128" ht="14.55" x14ac:dyDescent="0.35">
      <c r="N30" t="s">
        <v>2853</v>
      </c>
      <c r="O30" t="s">
        <v>2853</v>
      </c>
      <c r="R30" s="30"/>
      <c r="S30" s="30"/>
      <c r="AK30" s="353"/>
      <c r="AL30" s="354"/>
      <c r="AM30" s="308"/>
      <c r="AS30" s="30" t="s">
        <v>2802</v>
      </c>
      <c r="AU30" s="344"/>
      <c r="AV30" s="30"/>
      <c r="AY30" t="s">
        <v>134</v>
      </c>
      <c r="BZ30" s="337" t="s">
        <v>288</v>
      </c>
      <c r="CB30" s="32" t="s">
        <v>3313</v>
      </c>
      <c r="DH30" s="337" t="s">
        <v>288</v>
      </c>
      <c r="DJ30" s="9" t="s">
        <v>3292</v>
      </c>
    </row>
    <row r="31" spans="1:128" ht="14.55" x14ac:dyDescent="0.35">
      <c r="N31" t="s">
        <v>2855</v>
      </c>
      <c r="O31" t="s">
        <v>2855</v>
      </c>
      <c r="R31" s="30"/>
      <c r="S31" s="30"/>
      <c r="AK31" s="353"/>
      <c r="AL31" s="354"/>
      <c r="AM31" s="308"/>
      <c r="AS31" s="30" t="s">
        <v>2803</v>
      </c>
      <c r="AU31" s="344"/>
      <c r="AV31" s="30"/>
      <c r="AY31" s="30" t="s">
        <v>353</v>
      </c>
      <c r="BZ31" s="336" t="s">
        <v>317</v>
      </c>
      <c r="CB31" s="32" t="s">
        <v>3306</v>
      </c>
      <c r="DH31" s="336" t="s">
        <v>317</v>
      </c>
      <c r="DJ31" s="32" t="s">
        <v>3313</v>
      </c>
    </row>
    <row r="32" spans="1:128" x14ac:dyDescent="0.3">
      <c r="N32" t="s">
        <v>2857</v>
      </c>
      <c r="O32" t="s">
        <v>2857</v>
      </c>
      <c r="R32" s="30"/>
      <c r="S32" s="30"/>
      <c r="AK32" s="353"/>
      <c r="AL32" s="354"/>
      <c r="AM32" s="308"/>
      <c r="AS32" s="30"/>
      <c r="AU32" s="344"/>
      <c r="AV32" s="30"/>
      <c r="AY32" s="30" t="s">
        <v>14</v>
      </c>
      <c r="BZ32" s="336" t="s">
        <v>287</v>
      </c>
      <c r="CB32" s="9" t="s">
        <v>3323</v>
      </c>
      <c r="DH32" s="336" t="s">
        <v>287</v>
      </c>
      <c r="DJ32" s="32" t="s">
        <v>3306</v>
      </c>
    </row>
    <row r="33" spans="14:114" x14ac:dyDescent="0.3">
      <c r="N33" t="s">
        <v>2859</v>
      </c>
      <c r="O33" t="s">
        <v>2859</v>
      </c>
      <c r="R33" s="30"/>
      <c r="S33" s="30"/>
      <c r="AK33" s="353"/>
      <c r="AL33" s="354"/>
      <c r="AM33" s="308"/>
      <c r="AS33" s="30"/>
      <c r="BZ33" s="336" t="s">
        <v>303</v>
      </c>
      <c r="CB33" s="9" t="s">
        <v>3293</v>
      </c>
      <c r="DH33" s="336" t="s">
        <v>303</v>
      </c>
      <c r="DJ33" s="32" t="s">
        <v>3293</v>
      </c>
    </row>
    <row r="34" spans="14:114" x14ac:dyDescent="0.3">
      <c r="N34" t="s">
        <v>2861</v>
      </c>
      <c r="O34" t="s">
        <v>2861</v>
      </c>
      <c r="R34" s="30"/>
      <c r="S34" s="30"/>
      <c r="AK34" s="353"/>
      <c r="AL34" s="354"/>
      <c r="AM34" s="308"/>
      <c r="AS34" s="30"/>
      <c r="BZ34" s="336" t="s">
        <v>302</v>
      </c>
      <c r="CB34" s="9" t="s">
        <v>3311</v>
      </c>
      <c r="DH34" s="336" t="s">
        <v>302</v>
      </c>
      <c r="DJ34" s="9" t="s">
        <v>3311</v>
      </c>
    </row>
    <row r="35" spans="14:114" x14ac:dyDescent="0.3">
      <c r="N35" t="s">
        <v>2863</v>
      </c>
      <c r="O35" t="s">
        <v>2863</v>
      </c>
      <c r="R35" s="30"/>
      <c r="S35" s="30"/>
      <c r="AK35" s="353"/>
      <c r="AL35" s="354"/>
      <c r="AM35" s="308"/>
      <c r="AS35" s="30"/>
      <c r="BZ35" s="336" t="s">
        <v>273</v>
      </c>
      <c r="CB35" s="32" t="s">
        <v>3307</v>
      </c>
      <c r="DH35" s="336" t="s">
        <v>273</v>
      </c>
      <c r="DJ35" s="32" t="s">
        <v>3307</v>
      </c>
    </row>
    <row r="36" spans="14:114" x14ac:dyDescent="0.3">
      <c r="N36" t="s">
        <v>2865</v>
      </c>
      <c r="O36" t="s">
        <v>2865</v>
      </c>
      <c r="R36" s="30"/>
      <c r="S36" s="30"/>
      <c r="AK36" s="353"/>
      <c r="AL36" s="354"/>
      <c r="AM36" s="308"/>
      <c r="AS36" s="30"/>
      <c r="BZ36" s="336" t="s">
        <v>282</v>
      </c>
      <c r="CB36" s="32" t="s">
        <v>3298</v>
      </c>
      <c r="DH36" s="336" t="s">
        <v>282</v>
      </c>
      <c r="DJ36" s="32" t="s">
        <v>3298</v>
      </c>
    </row>
    <row r="37" spans="14:114" x14ac:dyDescent="0.3">
      <c r="N37" t="s">
        <v>2867</v>
      </c>
      <c r="O37" t="s">
        <v>2867</v>
      </c>
      <c r="R37" s="30"/>
      <c r="S37" s="30"/>
      <c r="AK37" s="353"/>
      <c r="AL37" s="354"/>
      <c r="AM37" s="308"/>
      <c r="AS37" s="30"/>
      <c r="BZ37" s="336" t="s">
        <v>315</v>
      </c>
      <c r="CB37" s="32" t="s">
        <v>3308</v>
      </c>
      <c r="DH37" s="336" t="s">
        <v>315</v>
      </c>
      <c r="DJ37" s="32" t="s">
        <v>3308</v>
      </c>
    </row>
    <row r="38" spans="14:114" x14ac:dyDescent="0.3">
      <c r="N38" t="s">
        <v>2869</v>
      </c>
      <c r="O38" t="s">
        <v>2869</v>
      </c>
      <c r="R38" s="30"/>
      <c r="S38" s="30"/>
      <c r="AK38" s="353"/>
      <c r="AL38" s="354"/>
      <c r="AM38" s="308"/>
      <c r="AS38" s="30"/>
      <c r="BZ38" s="336" t="s">
        <v>332</v>
      </c>
      <c r="CB38" s="32" t="s">
        <v>3303</v>
      </c>
      <c r="DH38" s="336" t="s">
        <v>332</v>
      </c>
      <c r="DJ38" s="32" t="s">
        <v>3303</v>
      </c>
    </row>
    <row r="39" spans="14:114" x14ac:dyDescent="0.3">
      <c r="N39" t="s">
        <v>2871</v>
      </c>
      <c r="O39" t="s">
        <v>2871</v>
      </c>
      <c r="R39" s="30"/>
      <c r="S39" s="30"/>
      <c r="AK39" s="353"/>
      <c r="AL39" s="354"/>
      <c r="AM39" s="308"/>
      <c r="AS39" s="30"/>
      <c r="BZ39" s="336" t="s">
        <v>296</v>
      </c>
      <c r="CB39" s="9" t="s">
        <v>3299</v>
      </c>
      <c r="DH39" s="336" t="s">
        <v>296</v>
      </c>
      <c r="DJ39" s="9" t="s">
        <v>3299</v>
      </c>
    </row>
    <row r="40" spans="14:114" x14ac:dyDescent="0.3">
      <c r="N40" t="s">
        <v>2873</v>
      </c>
      <c r="O40" t="s">
        <v>2873</v>
      </c>
      <c r="R40" s="30"/>
      <c r="S40" s="30"/>
      <c r="AK40" s="353"/>
      <c r="AL40" s="354"/>
      <c r="AM40" s="308"/>
      <c r="BZ40" s="336" t="s">
        <v>324</v>
      </c>
      <c r="CB40" s="9" t="s">
        <v>3302</v>
      </c>
      <c r="DH40" s="336" t="s">
        <v>324</v>
      </c>
      <c r="DJ40" s="9" t="s">
        <v>3302</v>
      </c>
    </row>
    <row r="41" spans="14:114" x14ac:dyDescent="0.3">
      <c r="N41" t="s">
        <v>2875</v>
      </c>
      <c r="O41" t="s">
        <v>2875</v>
      </c>
      <c r="R41" s="30"/>
      <c r="S41" s="30"/>
      <c r="AK41" s="353"/>
      <c r="AL41" s="354"/>
      <c r="AM41" s="308"/>
      <c r="BZ41" s="336" t="s">
        <v>311</v>
      </c>
      <c r="CB41" s="9" t="s">
        <v>3317</v>
      </c>
      <c r="DH41" s="336" t="s">
        <v>311</v>
      </c>
      <c r="DJ41" s="9" t="s">
        <v>3317</v>
      </c>
    </row>
    <row r="42" spans="14:114" x14ac:dyDescent="0.3">
      <c r="N42" t="s">
        <v>2877</v>
      </c>
      <c r="O42" t="s">
        <v>2877</v>
      </c>
      <c r="R42" s="30"/>
      <c r="S42" s="30"/>
      <c r="AK42" s="353"/>
      <c r="AL42" s="354"/>
      <c r="AM42" s="308"/>
      <c r="BZ42" s="336" t="s">
        <v>307</v>
      </c>
      <c r="CB42" s="32" t="s">
        <v>14</v>
      </c>
      <c r="DH42" s="336" t="s">
        <v>307</v>
      </c>
      <c r="DJ42" s="32" t="s">
        <v>3323</v>
      </c>
    </row>
    <row r="43" spans="14:114" x14ac:dyDescent="0.3">
      <c r="N43" t="s">
        <v>2879</v>
      </c>
      <c r="O43" t="s">
        <v>2879</v>
      </c>
      <c r="R43" s="30"/>
      <c r="S43" s="30"/>
      <c r="AK43" s="353"/>
      <c r="AL43" s="354"/>
      <c r="AM43" s="308"/>
      <c r="BZ43" s="336" t="s">
        <v>289</v>
      </c>
      <c r="DH43" s="336" t="s">
        <v>289</v>
      </c>
    </row>
    <row r="44" spans="14:114" x14ac:dyDescent="0.3">
      <c r="N44" t="s">
        <v>2881</v>
      </c>
      <c r="O44" t="s">
        <v>2881</v>
      </c>
      <c r="R44" s="30"/>
      <c r="S44" s="30"/>
      <c r="AK44" s="353"/>
      <c r="AL44" s="354"/>
      <c r="AM44" s="308"/>
      <c r="BZ44" s="339" t="s">
        <v>290</v>
      </c>
      <c r="DH44" s="339" t="s">
        <v>290</v>
      </c>
    </row>
    <row r="45" spans="14:114" x14ac:dyDescent="0.3">
      <c r="N45" t="s">
        <v>2883</v>
      </c>
      <c r="O45" t="s">
        <v>2883</v>
      </c>
      <c r="R45" s="30"/>
      <c r="S45" s="30"/>
      <c r="AK45" s="353"/>
      <c r="AL45" s="354"/>
      <c r="AM45" s="308"/>
      <c r="BZ45" s="336" t="s">
        <v>310</v>
      </c>
      <c r="DH45" s="336" t="s">
        <v>310</v>
      </c>
    </row>
    <row r="46" spans="14:114" x14ac:dyDescent="0.3">
      <c r="N46" t="s">
        <v>2885</v>
      </c>
      <c r="O46" t="s">
        <v>2885</v>
      </c>
      <c r="R46" s="30"/>
      <c r="S46" s="30"/>
      <c r="AK46" s="353"/>
      <c r="AL46" s="354"/>
      <c r="AM46" s="308"/>
      <c r="BZ46" s="336" t="s">
        <v>330</v>
      </c>
      <c r="DH46" s="336" t="s">
        <v>330</v>
      </c>
    </row>
    <row r="47" spans="14:114" x14ac:dyDescent="0.3">
      <c r="N47" t="s">
        <v>2887</v>
      </c>
      <c r="O47" t="s">
        <v>2887</v>
      </c>
      <c r="R47" s="30"/>
      <c r="S47" s="30"/>
      <c r="AK47" s="353"/>
      <c r="AL47" s="354"/>
      <c r="AM47" s="308"/>
      <c r="BZ47" s="336" t="s">
        <v>279</v>
      </c>
      <c r="DH47" s="336" t="s">
        <v>279</v>
      </c>
    </row>
    <row r="48" spans="14:114" x14ac:dyDescent="0.3">
      <c r="N48" t="s">
        <v>2889</v>
      </c>
      <c r="O48" t="s">
        <v>2889</v>
      </c>
      <c r="R48" s="30"/>
      <c r="S48" s="30"/>
      <c r="AK48" s="353"/>
      <c r="AL48" s="354"/>
      <c r="AM48" s="308"/>
      <c r="BZ48" s="336" t="s">
        <v>285</v>
      </c>
      <c r="DH48" s="336" t="s">
        <v>285</v>
      </c>
    </row>
    <row r="49" spans="14:112" x14ac:dyDescent="0.3">
      <c r="N49" t="s">
        <v>2891</v>
      </c>
      <c r="O49" t="s">
        <v>2891</v>
      </c>
      <c r="R49" s="30"/>
      <c r="S49" s="30"/>
      <c r="AK49" s="353"/>
      <c r="AL49" s="354"/>
      <c r="AM49" s="308"/>
      <c r="BZ49" s="336" t="s">
        <v>141</v>
      </c>
      <c r="DH49" s="336" t="s">
        <v>141</v>
      </c>
    </row>
    <row r="50" spans="14:112" x14ac:dyDescent="0.3">
      <c r="N50" t="s">
        <v>2893</v>
      </c>
      <c r="O50" t="s">
        <v>2893</v>
      </c>
      <c r="R50" s="30"/>
      <c r="S50" s="30"/>
      <c r="AK50" s="353"/>
      <c r="AL50" s="354"/>
      <c r="AM50" s="308"/>
      <c r="BZ50" s="336" t="s">
        <v>318</v>
      </c>
      <c r="DH50" s="336" t="s">
        <v>318</v>
      </c>
    </row>
    <row r="51" spans="14:112" x14ac:dyDescent="0.3">
      <c r="N51" t="s">
        <v>2895</v>
      </c>
      <c r="O51" t="s">
        <v>2895</v>
      </c>
      <c r="R51" s="30"/>
      <c r="S51" s="30"/>
      <c r="AK51" s="353"/>
      <c r="AL51" s="354"/>
      <c r="AM51" s="308"/>
      <c r="BZ51" s="337" t="s">
        <v>340</v>
      </c>
      <c r="DH51" s="337" t="s">
        <v>276</v>
      </c>
    </row>
    <row r="52" spans="14:112" x14ac:dyDescent="0.3">
      <c r="N52" t="s">
        <v>2897</v>
      </c>
      <c r="O52" t="s">
        <v>2897</v>
      </c>
      <c r="R52" s="30"/>
      <c r="S52" s="30"/>
      <c r="AK52" s="353"/>
      <c r="AL52" s="354"/>
      <c r="AM52" s="308"/>
      <c r="BZ52" s="338" t="s">
        <v>271</v>
      </c>
      <c r="DH52" s="338" t="s">
        <v>271</v>
      </c>
    </row>
    <row r="53" spans="14:112" x14ac:dyDescent="0.3">
      <c r="N53" t="s">
        <v>2899</v>
      </c>
      <c r="O53" t="s">
        <v>2899</v>
      </c>
      <c r="R53" s="30"/>
      <c r="S53" s="30"/>
      <c r="AK53" s="353"/>
      <c r="AL53" s="354"/>
      <c r="AM53" s="308"/>
      <c r="BZ53" s="336" t="s">
        <v>326</v>
      </c>
      <c r="DH53" s="336" t="s">
        <v>326</v>
      </c>
    </row>
    <row r="54" spans="14:112" x14ac:dyDescent="0.3">
      <c r="N54" t="s">
        <v>2901</v>
      </c>
      <c r="O54" t="s">
        <v>2901</v>
      </c>
      <c r="R54" s="30"/>
      <c r="S54" s="30"/>
      <c r="AK54" s="353"/>
      <c r="AL54" s="354"/>
      <c r="AM54" s="308"/>
      <c r="BZ54" s="336" t="s">
        <v>280</v>
      </c>
      <c r="DH54" s="336" t="s">
        <v>280</v>
      </c>
    </row>
    <row r="55" spans="14:112" x14ac:dyDescent="0.3">
      <c r="N55" t="s">
        <v>2903</v>
      </c>
      <c r="O55" t="s">
        <v>2903</v>
      </c>
      <c r="R55" s="30"/>
      <c r="S55" s="30"/>
      <c r="AK55" s="353"/>
      <c r="AL55" s="354"/>
      <c r="AM55" s="308"/>
      <c r="BZ55" s="338" t="s">
        <v>272</v>
      </c>
      <c r="DH55" s="338" t="s">
        <v>272</v>
      </c>
    </row>
    <row r="56" spans="14:112" x14ac:dyDescent="0.3">
      <c r="N56" t="s">
        <v>2905</v>
      </c>
      <c r="O56" t="s">
        <v>2905</v>
      </c>
      <c r="R56" s="30"/>
      <c r="S56" s="30"/>
      <c r="AK56" s="353"/>
      <c r="AL56" s="354"/>
      <c r="AM56" s="308"/>
      <c r="BZ56" s="336" t="s">
        <v>300</v>
      </c>
      <c r="DH56" s="336" t="s">
        <v>300</v>
      </c>
    </row>
    <row r="57" spans="14:112" x14ac:dyDescent="0.3">
      <c r="N57" t="s">
        <v>2907</v>
      </c>
      <c r="O57" t="s">
        <v>2907</v>
      </c>
      <c r="R57" s="30"/>
      <c r="S57" s="30"/>
      <c r="AK57" s="353"/>
      <c r="AL57" s="354"/>
      <c r="AM57" s="308"/>
      <c r="BZ57" s="336" t="s">
        <v>277</v>
      </c>
      <c r="DH57" s="336" t="s">
        <v>277</v>
      </c>
    </row>
    <row r="58" spans="14:112" x14ac:dyDescent="0.3">
      <c r="N58" t="s">
        <v>2909</v>
      </c>
      <c r="O58" t="s">
        <v>2909</v>
      </c>
      <c r="R58" s="30"/>
      <c r="S58" s="30"/>
      <c r="AK58" s="353"/>
      <c r="AL58" s="354"/>
      <c r="AM58" s="308"/>
      <c r="BZ58" s="336" t="s">
        <v>301</v>
      </c>
      <c r="DH58" s="336" t="s">
        <v>301</v>
      </c>
    </row>
    <row r="59" spans="14:112" x14ac:dyDescent="0.3">
      <c r="N59" t="s">
        <v>2911</v>
      </c>
      <c r="O59" t="s">
        <v>2911</v>
      </c>
      <c r="R59" s="30"/>
      <c r="S59" s="30"/>
      <c r="AK59" s="353"/>
      <c r="AL59" s="354"/>
      <c r="AM59" s="308"/>
      <c r="BZ59" s="336" t="s">
        <v>281</v>
      </c>
      <c r="DH59" s="336" t="s">
        <v>281</v>
      </c>
    </row>
    <row r="60" spans="14:112" x14ac:dyDescent="0.3">
      <c r="N60" t="s">
        <v>2913</v>
      </c>
      <c r="O60" t="s">
        <v>2913</v>
      </c>
      <c r="R60" s="30"/>
      <c r="S60" s="30"/>
      <c r="AK60" s="353"/>
      <c r="AL60" s="354"/>
      <c r="AM60" s="308"/>
      <c r="BZ60" s="336" t="s">
        <v>329</v>
      </c>
      <c r="DH60" s="336" t="s">
        <v>329</v>
      </c>
    </row>
    <row r="61" spans="14:112" x14ac:dyDescent="0.3">
      <c r="N61" t="s">
        <v>2915</v>
      </c>
      <c r="O61" t="s">
        <v>2915</v>
      </c>
      <c r="R61" s="30"/>
      <c r="S61" s="30"/>
      <c r="AK61" s="353"/>
      <c r="AL61" s="354"/>
      <c r="AM61" s="308"/>
      <c r="BZ61" s="336" t="s">
        <v>339</v>
      </c>
      <c r="DH61" s="336" t="s">
        <v>275</v>
      </c>
    </row>
    <row r="62" spans="14:112" x14ac:dyDescent="0.3">
      <c r="N62" t="s">
        <v>2917</v>
      </c>
      <c r="O62" t="s">
        <v>2917</v>
      </c>
      <c r="R62" s="30"/>
      <c r="S62" s="30"/>
      <c r="AK62" s="353"/>
      <c r="AL62" s="354"/>
      <c r="AM62" s="308"/>
      <c r="BZ62" s="340" t="s">
        <v>291</v>
      </c>
      <c r="DH62" s="340" t="s">
        <v>291</v>
      </c>
    </row>
    <row r="63" spans="14:112" x14ac:dyDescent="0.3">
      <c r="N63" t="s">
        <v>2919</v>
      </c>
      <c r="O63" t="s">
        <v>2919</v>
      </c>
      <c r="R63" s="30"/>
      <c r="S63" s="30"/>
      <c r="AK63" s="353"/>
      <c r="AL63" s="354"/>
      <c r="AM63" s="308"/>
      <c r="BZ63" s="338" t="s">
        <v>328</v>
      </c>
      <c r="DH63" s="338" t="s">
        <v>328</v>
      </c>
    </row>
    <row r="64" spans="14:112" x14ac:dyDescent="0.3">
      <c r="N64" t="s">
        <v>2921</v>
      </c>
      <c r="O64" t="s">
        <v>2921</v>
      </c>
      <c r="R64" s="30"/>
      <c r="S64" s="30"/>
      <c r="AK64" s="353"/>
      <c r="AL64" s="354"/>
      <c r="AM64" s="308"/>
      <c r="BZ64" s="336" t="s">
        <v>305</v>
      </c>
      <c r="DH64" s="336" t="s">
        <v>305</v>
      </c>
    </row>
    <row r="65" spans="14:112" x14ac:dyDescent="0.3">
      <c r="N65" t="s">
        <v>2923</v>
      </c>
      <c r="O65" t="s">
        <v>2923</v>
      </c>
      <c r="R65" s="30"/>
      <c r="S65" s="30"/>
      <c r="AK65" s="353"/>
      <c r="AL65" s="354"/>
      <c r="AM65" s="308"/>
      <c r="BZ65" s="336" t="s">
        <v>325</v>
      </c>
      <c r="DH65" s="336" t="s">
        <v>325</v>
      </c>
    </row>
    <row r="66" spans="14:112" x14ac:dyDescent="0.3">
      <c r="N66" t="s">
        <v>2925</v>
      </c>
      <c r="O66" t="s">
        <v>2925</v>
      </c>
      <c r="R66" s="30"/>
      <c r="S66" s="30"/>
      <c r="AK66" s="353"/>
      <c r="AL66" s="354"/>
      <c r="AM66" s="308"/>
      <c r="BZ66" s="339" t="s">
        <v>292</v>
      </c>
      <c r="DH66" s="339" t="s">
        <v>292</v>
      </c>
    </row>
    <row r="67" spans="14:112" x14ac:dyDescent="0.3">
      <c r="N67" t="s">
        <v>2927</v>
      </c>
      <c r="O67" t="s">
        <v>2927</v>
      </c>
      <c r="R67" s="30"/>
      <c r="S67" s="30"/>
      <c r="AK67" s="353"/>
      <c r="AL67" s="354"/>
      <c r="AM67" s="308"/>
      <c r="BZ67" s="336" t="s">
        <v>314</v>
      </c>
      <c r="DH67" s="336" t="s">
        <v>314</v>
      </c>
    </row>
    <row r="68" spans="14:112" x14ac:dyDescent="0.3">
      <c r="N68" t="s">
        <v>2929</v>
      </c>
      <c r="O68" t="s">
        <v>2929</v>
      </c>
      <c r="R68" s="30"/>
      <c r="S68" s="30"/>
      <c r="AK68" s="353"/>
      <c r="AL68" s="354"/>
      <c r="AM68" s="308"/>
      <c r="BZ68" s="336" t="s">
        <v>313</v>
      </c>
      <c r="DH68" s="336" t="s">
        <v>313</v>
      </c>
    </row>
    <row r="69" spans="14:112" x14ac:dyDescent="0.3">
      <c r="N69" t="s">
        <v>2931</v>
      </c>
      <c r="O69" t="s">
        <v>2931</v>
      </c>
      <c r="R69" s="30"/>
      <c r="S69" s="30"/>
      <c r="AK69" s="353"/>
      <c r="AL69" s="354"/>
      <c r="AM69" s="308"/>
      <c r="BZ69" s="337" t="s">
        <v>299</v>
      </c>
      <c r="DH69" s="337" t="s">
        <v>299</v>
      </c>
    </row>
    <row r="70" spans="14:112" x14ac:dyDescent="0.3">
      <c r="N70" t="s">
        <v>2933</v>
      </c>
      <c r="O70" t="s">
        <v>2933</v>
      </c>
      <c r="R70" s="30"/>
      <c r="S70" s="30"/>
      <c r="AK70" s="353"/>
      <c r="AL70" s="354"/>
      <c r="AM70" s="308"/>
      <c r="BZ70" s="64" t="s">
        <v>14</v>
      </c>
      <c r="DH70" s="64" t="s">
        <v>14</v>
      </c>
    </row>
    <row r="71" spans="14:112" x14ac:dyDescent="0.3">
      <c r="N71" t="s">
        <v>2935</v>
      </c>
      <c r="O71" t="s">
        <v>2935</v>
      </c>
      <c r="R71" s="30"/>
      <c r="S71" s="30"/>
      <c r="AK71" s="353"/>
      <c r="AL71" s="354"/>
      <c r="AM71" s="308"/>
    </row>
    <row r="72" spans="14:112" x14ac:dyDescent="0.3">
      <c r="N72" t="s">
        <v>2937</v>
      </c>
      <c r="O72" t="s">
        <v>2937</v>
      </c>
      <c r="R72" s="30"/>
      <c r="S72" s="30"/>
      <c r="AK72" s="353"/>
      <c r="AL72" s="354"/>
      <c r="AM72" s="308"/>
    </row>
    <row r="73" spans="14:112" x14ac:dyDescent="0.3">
      <c r="N73" t="s">
        <v>2939</v>
      </c>
      <c r="O73" t="s">
        <v>2939</v>
      </c>
      <c r="R73" s="30"/>
      <c r="S73" s="30"/>
      <c r="AK73" s="353"/>
      <c r="AL73" s="354"/>
      <c r="AM73" s="308"/>
    </row>
    <row r="74" spans="14:112" x14ac:dyDescent="0.3">
      <c r="N74" t="s">
        <v>2941</v>
      </c>
      <c r="O74" t="s">
        <v>2941</v>
      </c>
      <c r="R74" s="30"/>
      <c r="S74" s="30"/>
      <c r="AK74" s="353"/>
      <c r="AL74" s="354"/>
      <c r="AM74" s="308"/>
    </row>
    <row r="75" spans="14:112" x14ac:dyDescent="0.3">
      <c r="N75" t="s">
        <v>2943</v>
      </c>
      <c r="O75" t="s">
        <v>2943</v>
      </c>
      <c r="R75" s="30"/>
      <c r="S75" s="30"/>
      <c r="AK75" s="353"/>
      <c r="AL75" s="354"/>
      <c r="AM75" s="308"/>
    </row>
    <row r="76" spans="14:112" x14ac:dyDescent="0.3">
      <c r="N76" t="s">
        <v>2945</v>
      </c>
      <c r="O76" t="s">
        <v>2945</v>
      </c>
      <c r="R76" s="30"/>
      <c r="S76" s="30"/>
      <c r="AK76" s="353"/>
      <c r="AL76" s="354"/>
      <c r="AM76" s="308"/>
    </row>
    <row r="77" spans="14:112" x14ac:dyDescent="0.3">
      <c r="N77" t="s">
        <v>2947</v>
      </c>
      <c r="O77" t="s">
        <v>2947</v>
      </c>
      <c r="R77" s="30"/>
      <c r="S77" s="30"/>
      <c r="AK77" s="353"/>
      <c r="AL77" s="354"/>
      <c r="AM77" s="308"/>
    </row>
    <row r="78" spans="14:112" x14ac:dyDescent="0.3">
      <c r="N78" t="s">
        <v>2949</v>
      </c>
      <c r="O78" t="s">
        <v>2949</v>
      </c>
      <c r="R78" s="30"/>
      <c r="S78" s="30"/>
      <c r="AK78" s="353"/>
      <c r="AL78" s="354"/>
      <c r="AM78" s="308"/>
    </row>
    <row r="79" spans="14:112" x14ac:dyDescent="0.3">
      <c r="N79" t="s">
        <v>2951</v>
      </c>
      <c r="O79" t="s">
        <v>2951</v>
      </c>
      <c r="R79" s="30"/>
      <c r="S79" s="30"/>
      <c r="AK79" s="353"/>
      <c r="AL79" s="354"/>
      <c r="AM79" s="308"/>
    </row>
    <row r="80" spans="14:112" x14ac:dyDescent="0.3">
      <c r="N80" t="s">
        <v>2953</v>
      </c>
      <c r="O80" t="s">
        <v>2953</v>
      </c>
      <c r="R80" s="30"/>
      <c r="S80" s="30"/>
      <c r="AK80" s="353"/>
      <c r="AL80" s="354"/>
      <c r="AM80" s="308"/>
    </row>
    <row r="81" spans="14:39" x14ac:dyDescent="0.3">
      <c r="N81" t="s">
        <v>2955</v>
      </c>
      <c r="O81" t="s">
        <v>2955</v>
      </c>
      <c r="R81" s="30"/>
      <c r="S81" s="30"/>
      <c r="AK81" s="353"/>
      <c r="AL81" s="354"/>
      <c r="AM81" s="308"/>
    </row>
    <row r="82" spans="14:39" x14ac:dyDescent="0.3">
      <c r="N82" t="s">
        <v>2957</v>
      </c>
      <c r="O82" t="s">
        <v>2957</v>
      </c>
      <c r="R82" s="30"/>
      <c r="S82" s="30"/>
      <c r="AK82" s="353"/>
      <c r="AL82" s="354"/>
      <c r="AM82" s="308"/>
    </row>
    <row r="83" spans="14:39" x14ac:dyDescent="0.3">
      <c r="N83" t="s">
        <v>2959</v>
      </c>
      <c r="O83" t="s">
        <v>2959</v>
      </c>
      <c r="R83" s="30"/>
      <c r="S83" s="30"/>
      <c r="AK83" s="353"/>
      <c r="AL83" s="354"/>
      <c r="AM83" s="308"/>
    </row>
    <row r="84" spans="14:39" x14ac:dyDescent="0.3">
      <c r="N84" t="s">
        <v>2961</v>
      </c>
      <c r="O84" t="s">
        <v>2961</v>
      </c>
      <c r="R84" s="30"/>
      <c r="S84" s="30"/>
      <c r="AK84" s="353"/>
      <c r="AL84" s="354"/>
      <c r="AM84" s="308"/>
    </row>
    <row r="85" spans="14:39" x14ac:dyDescent="0.3">
      <c r="N85" t="s">
        <v>2963</v>
      </c>
      <c r="O85" t="s">
        <v>2963</v>
      </c>
      <c r="R85" s="30"/>
      <c r="S85" s="30"/>
      <c r="AK85" s="353"/>
      <c r="AL85" s="354"/>
      <c r="AM85" s="308"/>
    </row>
    <row r="86" spans="14:39" x14ac:dyDescent="0.3">
      <c r="N86" t="s">
        <v>2965</v>
      </c>
      <c r="O86" t="s">
        <v>2965</v>
      </c>
      <c r="R86" s="30"/>
      <c r="S86" s="30"/>
      <c r="AK86" s="353"/>
      <c r="AL86" s="354"/>
      <c r="AM86" s="308"/>
    </row>
    <row r="87" spans="14:39" x14ac:dyDescent="0.3">
      <c r="N87" t="s">
        <v>2967</v>
      </c>
      <c r="O87" t="s">
        <v>2967</v>
      </c>
      <c r="R87" s="30"/>
      <c r="S87" s="30"/>
      <c r="AK87" s="353"/>
      <c r="AL87" s="354"/>
      <c r="AM87" s="308"/>
    </row>
    <row r="88" spans="14:39" x14ac:dyDescent="0.3">
      <c r="N88" t="s">
        <v>2969</v>
      </c>
      <c r="O88" t="s">
        <v>2969</v>
      </c>
      <c r="R88" s="30"/>
      <c r="S88" s="30"/>
      <c r="AK88" s="353"/>
      <c r="AL88" s="354"/>
      <c r="AM88" s="308"/>
    </row>
    <row r="89" spans="14:39" x14ac:dyDescent="0.3">
      <c r="N89" t="s">
        <v>2971</v>
      </c>
      <c r="O89" t="s">
        <v>2971</v>
      </c>
      <c r="R89" s="30"/>
      <c r="S89" s="30"/>
      <c r="AK89" s="353"/>
      <c r="AL89" s="354"/>
      <c r="AM89" s="308"/>
    </row>
    <row r="90" spans="14:39" x14ac:dyDescent="0.3">
      <c r="N90" t="s">
        <v>2973</v>
      </c>
      <c r="O90" t="s">
        <v>2973</v>
      </c>
      <c r="R90" s="30"/>
      <c r="S90" s="30"/>
      <c r="AK90" s="353"/>
      <c r="AL90" s="354"/>
      <c r="AM90" s="308"/>
    </row>
    <row r="91" spans="14:39" x14ac:dyDescent="0.3">
      <c r="N91" t="s">
        <v>2975</v>
      </c>
      <c r="O91" t="s">
        <v>2975</v>
      </c>
      <c r="R91" s="30"/>
      <c r="S91" s="30"/>
      <c r="AK91" s="353"/>
      <c r="AL91" s="354"/>
      <c r="AM91" s="308"/>
    </row>
    <row r="92" spans="14:39" x14ac:dyDescent="0.3">
      <c r="N92" t="s">
        <v>2977</v>
      </c>
      <c r="O92" t="s">
        <v>2977</v>
      </c>
      <c r="R92" s="30"/>
      <c r="S92" s="30"/>
      <c r="AK92" s="353"/>
      <c r="AL92" s="354"/>
      <c r="AM92" s="308"/>
    </row>
    <row r="93" spans="14:39" x14ac:dyDescent="0.3">
      <c r="N93" t="s">
        <v>2979</v>
      </c>
      <c r="O93" t="s">
        <v>2979</v>
      </c>
      <c r="R93" s="30"/>
      <c r="S93" s="30"/>
      <c r="AK93" s="353"/>
      <c r="AL93" s="354"/>
      <c r="AM93" s="308"/>
    </row>
    <row r="94" spans="14:39" x14ac:dyDescent="0.3">
      <c r="N94" t="s">
        <v>2981</v>
      </c>
      <c r="O94" t="s">
        <v>2981</v>
      </c>
      <c r="R94" s="30"/>
      <c r="S94" s="30"/>
      <c r="AK94" s="353"/>
      <c r="AL94" s="354"/>
      <c r="AM94" s="308"/>
    </row>
    <row r="95" spans="14:39" x14ac:dyDescent="0.3">
      <c r="N95" t="s">
        <v>2983</v>
      </c>
      <c r="O95" t="s">
        <v>2983</v>
      </c>
      <c r="R95" s="30"/>
      <c r="S95" s="30"/>
      <c r="AK95" s="353"/>
      <c r="AL95" s="354"/>
      <c r="AM95" s="308"/>
    </row>
    <row r="96" spans="14:39" x14ac:dyDescent="0.3">
      <c r="N96" t="s">
        <v>2985</v>
      </c>
      <c r="O96" t="s">
        <v>2985</v>
      </c>
      <c r="R96" s="30"/>
      <c r="S96" s="30"/>
      <c r="AK96" s="353"/>
      <c r="AL96" s="354"/>
      <c r="AM96" s="308"/>
    </row>
    <row r="97" spans="14:39" x14ac:dyDescent="0.3">
      <c r="N97" t="s">
        <v>2987</v>
      </c>
      <c r="O97" t="s">
        <v>2987</v>
      </c>
      <c r="R97" s="30"/>
      <c r="S97" s="30"/>
      <c r="AK97" s="353"/>
      <c r="AL97" s="354"/>
      <c r="AM97" s="308"/>
    </row>
    <row r="98" spans="14:39" x14ac:dyDescent="0.3">
      <c r="N98" t="s">
        <v>2989</v>
      </c>
      <c r="O98" t="s">
        <v>2989</v>
      </c>
      <c r="R98" s="30"/>
      <c r="S98" s="30"/>
      <c r="AK98" s="353"/>
      <c r="AL98" s="354"/>
      <c r="AM98" s="308"/>
    </row>
    <row r="99" spans="14:39" x14ac:dyDescent="0.3">
      <c r="N99" t="s">
        <v>2991</v>
      </c>
      <c r="O99" t="s">
        <v>2991</v>
      </c>
      <c r="R99" s="30"/>
      <c r="S99" s="30"/>
      <c r="AK99" s="353"/>
      <c r="AL99" s="354"/>
      <c r="AM99" s="308"/>
    </row>
    <row r="100" spans="14:39" x14ac:dyDescent="0.3">
      <c r="N100" t="s">
        <v>2993</v>
      </c>
      <c r="O100" t="s">
        <v>2993</v>
      </c>
      <c r="R100" s="30"/>
      <c r="S100" s="30"/>
      <c r="AK100" s="353"/>
      <c r="AL100" s="354"/>
      <c r="AM100" s="308"/>
    </row>
    <row r="101" spans="14:39" x14ac:dyDescent="0.3">
      <c r="N101" t="s">
        <v>2995</v>
      </c>
      <c r="O101" t="s">
        <v>2995</v>
      </c>
      <c r="R101" s="30"/>
      <c r="S101" s="30"/>
      <c r="AK101" s="353"/>
      <c r="AL101" s="354"/>
      <c r="AM101" s="308"/>
    </row>
    <row r="102" spans="14:39" x14ac:dyDescent="0.3">
      <c r="N102" t="s">
        <v>2997</v>
      </c>
      <c r="O102" t="s">
        <v>2997</v>
      </c>
      <c r="R102" s="30"/>
      <c r="S102" s="30"/>
      <c r="AK102" s="353"/>
      <c r="AL102" s="354"/>
      <c r="AM102" s="308"/>
    </row>
    <row r="103" spans="14:39" x14ac:dyDescent="0.3">
      <c r="N103" t="s">
        <v>2999</v>
      </c>
      <c r="O103" t="s">
        <v>2999</v>
      </c>
      <c r="R103" s="30"/>
      <c r="S103" s="30"/>
      <c r="AK103" s="353"/>
      <c r="AL103" s="354"/>
      <c r="AM103" s="308"/>
    </row>
    <row r="104" spans="14:39" x14ac:dyDescent="0.3">
      <c r="N104" t="s">
        <v>3001</v>
      </c>
      <c r="O104" t="s">
        <v>3001</v>
      </c>
      <c r="R104" s="30"/>
      <c r="S104" s="30"/>
      <c r="AK104" s="353"/>
      <c r="AL104" s="354"/>
      <c r="AM104" s="308"/>
    </row>
    <row r="105" spans="14:39" x14ac:dyDescent="0.3">
      <c r="N105" t="s">
        <v>3003</v>
      </c>
      <c r="O105" t="s">
        <v>3003</v>
      </c>
      <c r="R105" s="30"/>
      <c r="S105" s="30"/>
      <c r="AK105" s="353"/>
      <c r="AL105" s="354"/>
      <c r="AM105" s="308"/>
    </row>
    <row r="106" spans="14:39" x14ac:dyDescent="0.3">
      <c r="N106" t="s">
        <v>3005</v>
      </c>
      <c r="O106" t="s">
        <v>3005</v>
      </c>
      <c r="R106" s="30"/>
      <c r="S106" s="30"/>
      <c r="AK106" s="353"/>
      <c r="AL106" s="354"/>
      <c r="AM106" s="308"/>
    </row>
    <row r="107" spans="14:39" x14ac:dyDescent="0.3">
      <c r="N107" t="s">
        <v>3007</v>
      </c>
      <c r="O107" t="s">
        <v>3007</v>
      </c>
      <c r="R107" s="30"/>
      <c r="S107" s="30"/>
      <c r="AK107" s="353"/>
      <c r="AL107" s="354"/>
      <c r="AM107" s="308"/>
    </row>
    <row r="108" spans="14:39" x14ac:dyDescent="0.3">
      <c r="N108" t="s">
        <v>3009</v>
      </c>
      <c r="O108" t="s">
        <v>3009</v>
      </c>
      <c r="R108" s="30"/>
      <c r="S108" s="30"/>
      <c r="AK108" s="353"/>
      <c r="AL108" s="354"/>
      <c r="AM108" s="308"/>
    </row>
    <row r="109" spans="14:39" x14ac:dyDescent="0.3">
      <c r="N109" t="s">
        <v>3011</v>
      </c>
      <c r="O109" t="s">
        <v>3011</v>
      </c>
      <c r="R109" s="30"/>
      <c r="S109" s="30"/>
      <c r="AK109" s="353"/>
      <c r="AL109" s="354"/>
      <c r="AM109" s="308"/>
    </row>
    <row r="110" spans="14:39" x14ac:dyDescent="0.3">
      <c r="N110" t="s">
        <v>3013</v>
      </c>
      <c r="O110" t="s">
        <v>3013</v>
      </c>
      <c r="R110" s="30"/>
      <c r="S110" s="30"/>
      <c r="AK110" s="353"/>
      <c r="AL110" s="354"/>
      <c r="AM110" s="308"/>
    </row>
    <row r="111" spans="14:39" x14ac:dyDescent="0.3">
      <c r="N111" t="s">
        <v>3015</v>
      </c>
      <c r="O111" t="s">
        <v>3015</v>
      </c>
      <c r="R111" s="30"/>
      <c r="S111" s="30"/>
      <c r="AK111" s="353"/>
      <c r="AL111" s="354"/>
      <c r="AM111" s="308"/>
    </row>
    <row r="112" spans="14:39" x14ac:dyDescent="0.3">
      <c r="N112" t="s">
        <v>3017</v>
      </c>
      <c r="O112" t="s">
        <v>3017</v>
      </c>
      <c r="R112" s="30"/>
      <c r="S112" s="30"/>
      <c r="AK112" s="353"/>
      <c r="AL112" s="354"/>
      <c r="AM112" s="308"/>
    </row>
    <row r="113" spans="14:39" x14ac:dyDescent="0.3">
      <c r="N113" t="s">
        <v>3019</v>
      </c>
      <c r="O113" t="s">
        <v>3019</v>
      </c>
      <c r="R113" s="30"/>
      <c r="S113" s="30"/>
      <c r="AK113" s="353"/>
      <c r="AL113" s="354"/>
      <c r="AM113" s="308"/>
    </row>
    <row r="114" spans="14:39" x14ac:dyDescent="0.3">
      <c r="N114" t="s">
        <v>3021</v>
      </c>
      <c r="O114" t="s">
        <v>3021</v>
      </c>
      <c r="R114" s="30"/>
      <c r="S114" s="30"/>
      <c r="AK114" s="353"/>
      <c r="AL114" s="354"/>
      <c r="AM114" s="308"/>
    </row>
    <row r="115" spans="14:39" x14ac:dyDescent="0.3">
      <c r="N115" t="s">
        <v>3023</v>
      </c>
      <c r="O115" t="s">
        <v>3023</v>
      </c>
      <c r="R115" s="30"/>
      <c r="S115" s="30"/>
      <c r="AK115" s="353"/>
      <c r="AL115" s="354"/>
      <c r="AM115" s="308"/>
    </row>
    <row r="116" spans="14:39" x14ac:dyDescent="0.3">
      <c r="N116" t="s">
        <v>3025</v>
      </c>
      <c r="O116" t="s">
        <v>3025</v>
      </c>
      <c r="R116" s="30"/>
      <c r="S116" s="30"/>
      <c r="AK116" s="353"/>
      <c r="AL116" s="354"/>
      <c r="AM116" s="308"/>
    </row>
    <row r="117" spans="14:39" x14ac:dyDescent="0.3">
      <c r="N117" t="s">
        <v>3027</v>
      </c>
      <c r="O117" t="s">
        <v>3027</v>
      </c>
      <c r="R117" s="30"/>
      <c r="S117" s="30"/>
      <c r="AK117" s="353"/>
      <c r="AL117" s="354"/>
      <c r="AM117" s="308"/>
    </row>
    <row r="118" spans="14:39" x14ac:dyDescent="0.3">
      <c r="N118" t="s">
        <v>3029</v>
      </c>
      <c r="O118" t="s">
        <v>3029</v>
      </c>
      <c r="R118" s="30"/>
      <c r="S118" s="30"/>
      <c r="AK118" s="353"/>
      <c r="AL118" s="354"/>
      <c r="AM118" s="308"/>
    </row>
    <row r="119" spans="14:39" x14ac:dyDescent="0.3">
      <c r="N119" t="s">
        <v>3031</v>
      </c>
      <c r="O119" t="s">
        <v>3031</v>
      </c>
      <c r="R119" s="30"/>
      <c r="S119" s="30"/>
      <c r="AK119" s="353"/>
      <c r="AL119" s="354"/>
      <c r="AM119" s="308"/>
    </row>
    <row r="120" spans="14:39" x14ac:dyDescent="0.3">
      <c r="N120" t="s">
        <v>3033</v>
      </c>
      <c r="O120" t="s">
        <v>3033</v>
      </c>
      <c r="R120" s="30"/>
      <c r="S120" s="30"/>
      <c r="AK120" s="353"/>
      <c r="AL120" s="354"/>
      <c r="AM120" s="308"/>
    </row>
    <row r="121" spans="14:39" x14ac:dyDescent="0.3">
      <c r="N121" t="s">
        <v>3035</v>
      </c>
      <c r="O121" t="s">
        <v>3035</v>
      </c>
      <c r="R121" s="30"/>
      <c r="S121" s="30"/>
      <c r="AK121" s="353"/>
      <c r="AL121" s="354"/>
      <c r="AM121" s="308"/>
    </row>
    <row r="122" spans="14:39" x14ac:dyDescent="0.3">
      <c r="N122" t="s">
        <v>3037</v>
      </c>
      <c r="O122" t="s">
        <v>3037</v>
      </c>
      <c r="R122" s="30"/>
      <c r="S122" s="30"/>
      <c r="AK122" s="353"/>
      <c r="AL122" s="354"/>
      <c r="AM122" s="308"/>
    </row>
    <row r="123" spans="14:39" x14ac:dyDescent="0.3">
      <c r="N123" t="s">
        <v>3039</v>
      </c>
      <c r="O123" t="s">
        <v>3039</v>
      </c>
      <c r="R123" s="30"/>
      <c r="S123" s="30"/>
      <c r="AK123" s="353"/>
      <c r="AL123" s="354"/>
      <c r="AM123" s="308"/>
    </row>
    <row r="124" spans="14:39" x14ac:dyDescent="0.3">
      <c r="N124" t="s">
        <v>3041</v>
      </c>
      <c r="O124" t="s">
        <v>3041</v>
      </c>
      <c r="R124" s="30"/>
      <c r="S124" s="30"/>
      <c r="AK124" s="353"/>
      <c r="AL124" s="354"/>
      <c r="AM124" s="308"/>
    </row>
    <row r="125" spans="14:39" x14ac:dyDescent="0.3">
      <c r="N125" t="s">
        <v>3043</v>
      </c>
      <c r="O125" t="s">
        <v>3043</v>
      </c>
      <c r="R125" s="30"/>
      <c r="S125" s="30"/>
      <c r="AK125" s="353"/>
      <c r="AL125" s="354"/>
      <c r="AM125" s="308"/>
    </row>
    <row r="126" spans="14:39" x14ac:dyDescent="0.3">
      <c r="N126" t="s">
        <v>3045</v>
      </c>
      <c r="O126" t="s">
        <v>3045</v>
      </c>
      <c r="R126" s="30"/>
      <c r="S126" s="30"/>
      <c r="AK126" s="353"/>
      <c r="AL126" s="354"/>
      <c r="AM126" s="308"/>
    </row>
    <row r="127" spans="14:39" x14ac:dyDescent="0.3">
      <c r="N127" t="s">
        <v>3047</v>
      </c>
      <c r="O127" t="s">
        <v>3047</v>
      </c>
      <c r="R127" s="30"/>
      <c r="S127" s="30"/>
      <c r="AK127" s="353"/>
      <c r="AL127" s="354"/>
      <c r="AM127" s="308"/>
    </row>
    <row r="128" spans="14:39" x14ac:dyDescent="0.3">
      <c r="N128" t="s">
        <v>3049</v>
      </c>
      <c r="O128" t="s">
        <v>3049</v>
      </c>
      <c r="R128" s="30"/>
      <c r="S128" s="30"/>
      <c r="AK128" s="353"/>
      <c r="AL128" s="354"/>
      <c r="AM128" s="308"/>
    </row>
    <row r="129" spans="14:39" x14ac:dyDescent="0.3">
      <c r="N129" t="s">
        <v>3051</v>
      </c>
      <c r="O129" t="s">
        <v>3051</v>
      </c>
      <c r="R129" s="30"/>
      <c r="S129" s="30"/>
      <c r="AK129" s="353"/>
      <c r="AL129" s="354"/>
      <c r="AM129" s="308"/>
    </row>
    <row r="130" spans="14:39" x14ac:dyDescent="0.3">
      <c r="N130" t="s">
        <v>3053</v>
      </c>
      <c r="O130" t="s">
        <v>3053</v>
      </c>
      <c r="R130" s="30"/>
      <c r="S130" s="30"/>
      <c r="AK130" s="353"/>
      <c r="AL130" s="354"/>
      <c r="AM130" s="308"/>
    </row>
    <row r="131" spans="14:39" x14ac:dyDescent="0.3">
      <c r="N131" t="s">
        <v>3055</v>
      </c>
      <c r="O131" t="s">
        <v>3055</v>
      </c>
      <c r="R131" s="30"/>
      <c r="S131" s="30"/>
      <c r="AK131" s="353"/>
      <c r="AL131" s="354"/>
      <c r="AM131" s="308"/>
    </row>
    <row r="132" spans="14:39" x14ac:dyDescent="0.3">
      <c r="N132" t="s">
        <v>3057</v>
      </c>
      <c r="O132" t="s">
        <v>3057</v>
      </c>
      <c r="R132" s="30"/>
      <c r="S132" s="30"/>
      <c r="AK132" s="353"/>
      <c r="AL132" s="354"/>
      <c r="AM132" s="308"/>
    </row>
    <row r="133" spans="14:39" x14ac:dyDescent="0.3">
      <c r="N133" t="s">
        <v>3059</v>
      </c>
      <c r="O133" t="s">
        <v>3059</v>
      </c>
      <c r="R133" s="30"/>
      <c r="S133" s="30"/>
      <c r="AK133" s="353"/>
      <c r="AL133" s="354"/>
      <c r="AM133" s="308"/>
    </row>
    <row r="134" spans="14:39" x14ac:dyDescent="0.3">
      <c r="N134" t="s">
        <v>3061</v>
      </c>
      <c r="O134" t="s">
        <v>3061</v>
      </c>
      <c r="R134" s="30"/>
      <c r="S134" s="30"/>
      <c r="AK134" s="353"/>
      <c r="AL134" s="354"/>
      <c r="AM134" s="308"/>
    </row>
    <row r="135" spans="14:39" x14ac:dyDescent="0.3">
      <c r="N135" t="s">
        <v>3063</v>
      </c>
      <c r="O135" t="s">
        <v>3063</v>
      </c>
      <c r="R135" s="30"/>
      <c r="S135" s="30"/>
      <c r="AK135" s="353"/>
      <c r="AL135" s="354"/>
      <c r="AM135" s="308"/>
    </row>
    <row r="136" spans="14:39" x14ac:dyDescent="0.3">
      <c r="N136" t="s">
        <v>3065</v>
      </c>
      <c r="O136" t="s">
        <v>3065</v>
      </c>
      <c r="R136" s="30"/>
      <c r="S136" s="30"/>
      <c r="AK136" s="353"/>
      <c r="AL136" s="354"/>
      <c r="AM136" s="308"/>
    </row>
    <row r="137" spans="14:39" x14ac:dyDescent="0.3">
      <c r="N137" t="s">
        <v>3067</v>
      </c>
      <c r="O137" t="s">
        <v>3067</v>
      </c>
      <c r="R137" s="30"/>
      <c r="S137" s="30"/>
      <c r="AK137" s="353"/>
      <c r="AL137" s="354"/>
      <c r="AM137" s="308"/>
    </row>
    <row r="138" spans="14:39" x14ac:dyDescent="0.3">
      <c r="N138" t="s">
        <v>3069</v>
      </c>
      <c r="O138" t="s">
        <v>3069</v>
      </c>
      <c r="R138" s="30"/>
      <c r="S138" s="30"/>
      <c r="AK138" s="353"/>
      <c r="AL138" s="354"/>
      <c r="AM138" s="308"/>
    </row>
    <row r="139" spans="14:39" x14ac:dyDescent="0.3">
      <c r="N139" t="s">
        <v>3071</v>
      </c>
      <c r="O139" t="s">
        <v>3071</v>
      </c>
      <c r="R139" s="30"/>
      <c r="S139" s="30"/>
      <c r="AK139" s="353"/>
      <c r="AL139" s="354"/>
      <c r="AM139" s="308"/>
    </row>
    <row r="140" spans="14:39" x14ac:dyDescent="0.3">
      <c r="N140" t="s">
        <v>3073</v>
      </c>
      <c r="O140" t="s">
        <v>3073</v>
      </c>
      <c r="R140" s="30"/>
      <c r="S140" s="30"/>
      <c r="AK140" s="353"/>
      <c r="AL140" s="354"/>
      <c r="AM140" s="308"/>
    </row>
    <row r="141" spans="14:39" x14ac:dyDescent="0.3">
      <c r="N141" t="s">
        <v>3075</v>
      </c>
      <c r="O141" t="s">
        <v>3075</v>
      </c>
      <c r="R141" s="30"/>
      <c r="S141" s="30"/>
      <c r="AK141" s="353"/>
      <c r="AL141" s="354"/>
      <c r="AM141" s="308"/>
    </row>
    <row r="142" spans="14:39" x14ac:dyDescent="0.3">
      <c r="N142" t="s">
        <v>3077</v>
      </c>
      <c r="O142" t="s">
        <v>3077</v>
      </c>
      <c r="R142" s="30"/>
      <c r="S142" s="30"/>
      <c r="AK142" s="353"/>
      <c r="AL142" s="354"/>
      <c r="AM142" s="308"/>
    </row>
    <row r="143" spans="14:39" x14ac:dyDescent="0.3">
      <c r="N143" t="s">
        <v>3079</v>
      </c>
      <c r="O143" t="s">
        <v>3079</v>
      </c>
      <c r="R143" s="30"/>
      <c r="S143" s="30"/>
      <c r="AK143" s="353"/>
      <c r="AL143" s="354"/>
      <c r="AM143" s="308"/>
    </row>
    <row r="144" spans="14:39" x14ac:dyDescent="0.3">
      <c r="N144" t="s">
        <v>3081</v>
      </c>
      <c r="O144" t="s">
        <v>3081</v>
      </c>
      <c r="R144" s="30"/>
      <c r="S144" s="30"/>
      <c r="AK144" s="353"/>
      <c r="AL144" s="354"/>
      <c r="AM144" s="308"/>
    </row>
    <row r="145" spans="14:39" x14ac:dyDescent="0.3">
      <c r="N145" t="s">
        <v>3083</v>
      </c>
      <c r="O145" t="s">
        <v>3083</v>
      </c>
      <c r="R145" s="30"/>
      <c r="S145" s="30"/>
      <c r="AK145" s="353"/>
      <c r="AL145" s="354"/>
      <c r="AM145" s="308"/>
    </row>
    <row r="146" spans="14:39" x14ac:dyDescent="0.3">
      <c r="N146" t="s">
        <v>3085</v>
      </c>
      <c r="O146" t="s">
        <v>3085</v>
      </c>
      <c r="R146" s="30"/>
      <c r="S146" s="30"/>
      <c r="AK146" s="353"/>
      <c r="AL146" s="354"/>
      <c r="AM146" s="308"/>
    </row>
    <row r="147" spans="14:39" x14ac:dyDescent="0.3">
      <c r="N147" t="s">
        <v>3087</v>
      </c>
      <c r="O147" t="s">
        <v>3087</v>
      </c>
      <c r="R147" s="30"/>
      <c r="S147" s="30"/>
      <c r="AK147" s="353"/>
      <c r="AL147" s="354"/>
      <c r="AM147" s="308"/>
    </row>
    <row r="148" spans="14:39" x14ac:dyDescent="0.3">
      <c r="N148" t="s">
        <v>3088</v>
      </c>
      <c r="O148" t="s">
        <v>3088</v>
      </c>
      <c r="R148" s="30"/>
      <c r="S148" s="30"/>
      <c r="AK148" s="353"/>
      <c r="AL148" s="354"/>
      <c r="AM148" s="308"/>
    </row>
    <row r="149" spans="14:39" x14ac:dyDescent="0.3">
      <c r="N149" t="s">
        <v>3090</v>
      </c>
      <c r="O149" t="s">
        <v>3090</v>
      </c>
      <c r="R149" s="30"/>
      <c r="S149" s="30"/>
      <c r="AK149" s="353"/>
      <c r="AL149" s="354"/>
      <c r="AM149" s="308"/>
    </row>
    <row r="150" spans="14:39" x14ac:dyDescent="0.3">
      <c r="N150" t="s">
        <v>3092</v>
      </c>
      <c r="O150" t="s">
        <v>3092</v>
      </c>
      <c r="R150" s="30"/>
      <c r="S150" s="30"/>
      <c r="AK150" s="353"/>
      <c r="AL150" s="354"/>
      <c r="AM150" s="308"/>
    </row>
    <row r="151" spans="14:39" x14ac:dyDescent="0.3">
      <c r="N151" t="s">
        <v>3094</v>
      </c>
      <c r="O151" t="s">
        <v>3094</v>
      </c>
      <c r="R151" s="30"/>
      <c r="S151" s="30"/>
      <c r="AK151" s="353"/>
      <c r="AL151" s="354"/>
      <c r="AM151" s="308"/>
    </row>
    <row r="152" spans="14:39" x14ac:dyDescent="0.3">
      <c r="N152" t="s">
        <v>3096</v>
      </c>
      <c r="O152" t="s">
        <v>3096</v>
      </c>
      <c r="R152" s="30"/>
      <c r="S152" s="30"/>
      <c r="AK152" s="353"/>
      <c r="AL152" s="354"/>
      <c r="AM152" s="308"/>
    </row>
    <row r="153" spans="14:39" x14ac:dyDescent="0.3">
      <c r="N153" t="s">
        <v>3098</v>
      </c>
      <c r="O153" t="s">
        <v>3098</v>
      </c>
      <c r="R153" s="30"/>
      <c r="S153" s="30"/>
      <c r="AK153" s="353"/>
      <c r="AL153" s="354"/>
      <c r="AM153" s="308"/>
    </row>
    <row r="154" spans="14:39" x14ac:dyDescent="0.3">
      <c r="N154" t="s">
        <v>3100</v>
      </c>
      <c r="O154" t="s">
        <v>3100</v>
      </c>
      <c r="R154" s="30"/>
      <c r="S154" s="30"/>
      <c r="AK154" s="353"/>
      <c r="AL154" s="354"/>
      <c r="AM154" s="308"/>
    </row>
    <row r="155" spans="14:39" x14ac:dyDescent="0.3">
      <c r="N155" t="s">
        <v>3102</v>
      </c>
      <c r="O155" t="s">
        <v>3102</v>
      </c>
      <c r="R155" s="30"/>
      <c r="S155" s="30"/>
      <c r="AK155" s="353"/>
      <c r="AL155" s="354"/>
      <c r="AM155" s="308"/>
    </row>
    <row r="156" spans="14:39" x14ac:dyDescent="0.3">
      <c r="N156" t="s">
        <v>3104</v>
      </c>
      <c r="O156" t="s">
        <v>3104</v>
      </c>
      <c r="R156" s="30"/>
      <c r="S156" s="30"/>
      <c r="AK156" s="353"/>
      <c r="AL156" s="354"/>
      <c r="AM156" s="308"/>
    </row>
    <row r="157" spans="14:39" x14ac:dyDescent="0.3">
      <c r="N157" t="s">
        <v>3106</v>
      </c>
      <c r="O157" t="s">
        <v>3106</v>
      </c>
      <c r="R157" s="30"/>
      <c r="S157" s="30"/>
      <c r="AK157" s="353"/>
      <c r="AL157" s="354"/>
      <c r="AM157" s="308"/>
    </row>
    <row r="158" spans="14:39" x14ac:dyDescent="0.3">
      <c r="N158" t="s">
        <v>3108</v>
      </c>
      <c r="O158" t="s">
        <v>3108</v>
      </c>
      <c r="R158" s="30"/>
      <c r="S158" s="30"/>
      <c r="AK158" s="353"/>
      <c r="AL158" s="354"/>
      <c r="AM158" s="308"/>
    </row>
    <row r="159" spans="14:39" x14ac:dyDescent="0.3">
      <c r="N159" t="s">
        <v>3110</v>
      </c>
      <c r="O159" t="s">
        <v>3110</v>
      </c>
      <c r="R159" s="30"/>
      <c r="S159" s="30"/>
      <c r="AK159" s="353"/>
      <c r="AL159" s="354"/>
      <c r="AM159" s="308"/>
    </row>
    <row r="160" spans="14:39" x14ac:dyDescent="0.3">
      <c r="N160" t="s">
        <v>3112</v>
      </c>
      <c r="O160" t="s">
        <v>3112</v>
      </c>
      <c r="R160" s="30"/>
      <c r="S160" s="30"/>
      <c r="AK160" s="353"/>
      <c r="AL160" s="354"/>
      <c r="AM160" s="308"/>
    </row>
    <row r="161" spans="14:39" x14ac:dyDescent="0.3">
      <c r="N161" t="s">
        <v>3114</v>
      </c>
      <c r="O161" t="s">
        <v>3114</v>
      </c>
      <c r="R161" s="30"/>
      <c r="S161" s="30"/>
      <c r="AK161" s="353"/>
      <c r="AL161" s="354"/>
      <c r="AM161" s="308"/>
    </row>
    <row r="162" spans="14:39" x14ac:dyDescent="0.3">
      <c r="N162" t="s">
        <v>3116</v>
      </c>
      <c r="O162" t="s">
        <v>3116</v>
      </c>
      <c r="R162" s="30"/>
      <c r="S162" s="30"/>
      <c r="AK162" s="353"/>
      <c r="AL162" s="354"/>
      <c r="AM162" s="308"/>
    </row>
    <row r="163" spans="14:39" x14ac:dyDescent="0.3">
      <c r="N163" t="s">
        <v>3118</v>
      </c>
      <c r="O163" t="s">
        <v>3118</v>
      </c>
      <c r="R163" s="30"/>
      <c r="S163" s="30"/>
      <c r="AK163" s="353"/>
      <c r="AL163" s="354"/>
      <c r="AM163" s="308"/>
    </row>
    <row r="164" spans="14:39" x14ac:dyDescent="0.3">
      <c r="N164" t="s">
        <v>3120</v>
      </c>
      <c r="O164" t="s">
        <v>3120</v>
      </c>
      <c r="R164" s="30"/>
      <c r="S164" s="30"/>
      <c r="AK164" s="353"/>
      <c r="AL164" s="354"/>
      <c r="AM164" s="308"/>
    </row>
    <row r="165" spans="14:39" x14ac:dyDescent="0.3">
      <c r="N165" t="s">
        <v>3122</v>
      </c>
      <c r="O165" t="s">
        <v>3122</v>
      </c>
      <c r="R165" s="30"/>
      <c r="S165" s="30"/>
      <c r="AK165" s="353"/>
      <c r="AL165" s="354"/>
      <c r="AM165" s="308"/>
    </row>
    <row r="166" spans="14:39" x14ac:dyDescent="0.3">
      <c r="N166" t="s">
        <v>3124</v>
      </c>
      <c r="O166" t="s">
        <v>3124</v>
      </c>
      <c r="R166" s="30"/>
      <c r="S166" s="30"/>
      <c r="AK166" s="353"/>
      <c r="AL166" s="354"/>
      <c r="AM166" s="308"/>
    </row>
    <row r="167" spans="14:39" x14ac:dyDescent="0.3">
      <c r="N167" t="s">
        <v>3126</v>
      </c>
      <c r="O167" t="s">
        <v>3126</v>
      </c>
      <c r="R167" s="30"/>
      <c r="S167" s="30"/>
      <c r="AK167" s="353"/>
      <c r="AL167" s="354"/>
      <c r="AM167" s="308"/>
    </row>
    <row r="168" spans="14:39" x14ac:dyDescent="0.3">
      <c r="N168" t="s">
        <v>3128</v>
      </c>
      <c r="O168" t="s">
        <v>3128</v>
      </c>
      <c r="R168" s="30"/>
      <c r="S168" s="30"/>
      <c r="AK168" s="353"/>
      <c r="AL168" s="354"/>
      <c r="AM168" s="308"/>
    </row>
    <row r="169" spans="14:39" x14ac:dyDescent="0.3">
      <c r="N169" t="s">
        <v>3130</v>
      </c>
      <c r="O169" t="s">
        <v>3130</v>
      </c>
      <c r="R169" s="30"/>
      <c r="S169" s="30"/>
      <c r="AK169" s="353"/>
      <c r="AL169" s="354"/>
      <c r="AM169" s="308"/>
    </row>
    <row r="170" spans="14:39" x14ac:dyDescent="0.3">
      <c r="N170" t="s">
        <v>3132</v>
      </c>
      <c r="O170" t="s">
        <v>3132</v>
      </c>
      <c r="R170" s="30"/>
      <c r="S170" s="30"/>
      <c r="AK170" s="353"/>
      <c r="AL170" s="354"/>
      <c r="AM170" s="308"/>
    </row>
    <row r="171" spans="14:39" x14ac:dyDescent="0.3">
      <c r="N171" t="s">
        <v>3134</v>
      </c>
      <c r="O171" t="s">
        <v>3134</v>
      </c>
      <c r="R171" s="30"/>
      <c r="S171" s="30"/>
      <c r="AK171" s="353"/>
      <c r="AL171" s="354"/>
      <c r="AM171" s="308"/>
    </row>
    <row r="172" spans="14:39" x14ac:dyDescent="0.3">
      <c r="N172" t="s">
        <v>3136</v>
      </c>
      <c r="O172" t="s">
        <v>3136</v>
      </c>
      <c r="R172" s="30"/>
      <c r="S172" s="30"/>
      <c r="AK172" s="353"/>
      <c r="AL172" s="354"/>
      <c r="AM172" s="308"/>
    </row>
    <row r="173" spans="14:39" x14ac:dyDescent="0.3">
      <c r="N173" t="s">
        <v>3138</v>
      </c>
      <c r="O173" t="s">
        <v>3138</v>
      </c>
      <c r="R173" s="30"/>
      <c r="S173" s="30"/>
      <c r="AK173" s="353"/>
      <c r="AL173" s="354"/>
      <c r="AM173" s="308"/>
    </row>
    <row r="174" spans="14:39" x14ac:dyDescent="0.3">
      <c r="N174" t="s">
        <v>3140</v>
      </c>
      <c r="O174" t="s">
        <v>3140</v>
      </c>
      <c r="R174" s="30"/>
      <c r="S174" s="30"/>
      <c r="AK174" s="353"/>
      <c r="AL174" s="354"/>
      <c r="AM174" s="308"/>
    </row>
    <row r="175" spans="14:39" x14ac:dyDescent="0.3">
      <c r="N175" t="s">
        <v>3142</v>
      </c>
      <c r="O175" t="s">
        <v>3142</v>
      </c>
      <c r="R175" s="30"/>
      <c r="S175" s="30"/>
      <c r="AK175" s="353"/>
      <c r="AL175" s="354"/>
      <c r="AM175" s="308"/>
    </row>
    <row r="176" spans="14:39" x14ac:dyDescent="0.3">
      <c r="N176" t="s">
        <v>3144</v>
      </c>
      <c r="O176" t="s">
        <v>3144</v>
      </c>
      <c r="R176" s="30"/>
      <c r="S176" s="30"/>
      <c r="AK176" s="353"/>
      <c r="AL176" s="354"/>
      <c r="AM176" s="308"/>
    </row>
    <row r="177" spans="14:39" x14ac:dyDescent="0.3">
      <c r="N177" t="s">
        <v>3146</v>
      </c>
      <c r="O177" t="s">
        <v>3146</v>
      </c>
      <c r="R177" s="30"/>
      <c r="S177" s="30"/>
      <c r="AK177" s="353"/>
      <c r="AL177" s="354"/>
      <c r="AM177" s="308"/>
    </row>
    <row r="178" spans="14:39" x14ac:dyDescent="0.3">
      <c r="N178" t="s">
        <v>3148</v>
      </c>
      <c r="O178" t="s">
        <v>3148</v>
      </c>
      <c r="R178" s="30"/>
      <c r="S178" s="30"/>
      <c r="AK178" s="353"/>
      <c r="AL178" s="354"/>
      <c r="AM178" s="308"/>
    </row>
    <row r="179" spans="14:39" x14ac:dyDescent="0.3">
      <c r="N179" t="s">
        <v>3150</v>
      </c>
      <c r="O179" t="s">
        <v>3150</v>
      </c>
      <c r="R179" s="30"/>
      <c r="S179" s="30"/>
      <c r="AK179" s="353"/>
      <c r="AL179" s="354"/>
      <c r="AM179" s="308"/>
    </row>
    <row r="180" spans="14:39" x14ac:dyDescent="0.3">
      <c r="N180" t="s">
        <v>3152</v>
      </c>
      <c r="O180" t="s">
        <v>3152</v>
      </c>
      <c r="R180" s="30"/>
      <c r="S180" s="30"/>
      <c r="AK180" s="353"/>
      <c r="AL180" s="354"/>
      <c r="AM180" s="308"/>
    </row>
    <row r="181" spans="14:39" x14ac:dyDescent="0.3">
      <c r="N181" t="s">
        <v>3154</v>
      </c>
      <c r="O181" t="s">
        <v>3154</v>
      </c>
      <c r="R181" s="30"/>
      <c r="S181" s="30"/>
      <c r="AK181" s="353"/>
      <c r="AL181" s="354"/>
      <c r="AM181" s="308"/>
    </row>
    <row r="182" spans="14:39" x14ac:dyDescent="0.3">
      <c r="N182" t="s">
        <v>3156</v>
      </c>
      <c r="O182" t="s">
        <v>3156</v>
      </c>
      <c r="R182" s="30"/>
      <c r="S182" s="30"/>
      <c r="AK182" s="353"/>
      <c r="AL182" s="354"/>
      <c r="AM182" s="308"/>
    </row>
    <row r="183" spans="14:39" x14ac:dyDescent="0.3">
      <c r="N183" t="s">
        <v>3158</v>
      </c>
      <c r="O183" t="s">
        <v>3158</v>
      </c>
      <c r="R183" s="30"/>
      <c r="S183" s="30"/>
      <c r="AK183" s="353"/>
      <c r="AL183" s="354"/>
      <c r="AM183" s="308"/>
    </row>
    <row r="184" spans="14:39" x14ac:dyDescent="0.3">
      <c r="N184" t="s">
        <v>3160</v>
      </c>
      <c r="O184" t="s">
        <v>3160</v>
      </c>
      <c r="R184" s="30"/>
      <c r="S184" s="30"/>
      <c r="AK184" s="353"/>
      <c r="AL184" s="354"/>
      <c r="AM184" s="308"/>
    </row>
    <row r="185" spans="14:39" x14ac:dyDescent="0.3">
      <c r="N185" t="s">
        <v>3162</v>
      </c>
      <c r="O185" t="s">
        <v>3162</v>
      </c>
      <c r="R185" s="30"/>
      <c r="S185" s="30"/>
      <c r="AK185" s="353"/>
      <c r="AL185" s="354"/>
      <c r="AM185" s="308"/>
    </row>
    <row r="186" spans="14:39" x14ac:dyDescent="0.3">
      <c r="N186" t="s">
        <v>3164</v>
      </c>
      <c r="O186" t="s">
        <v>3164</v>
      </c>
      <c r="R186" s="30"/>
      <c r="S186" s="30"/>
      <c r="AK186" s="353"/>
      <c r="AL186" s="354"/>
      <c r="AM186" s="308"/>
    </row>
    <row r="187" spans="14:39" x14ac:dyDescent="0.3">
      <c r="N187" t="s">
        <v>3166</v>
      </c>
      <c r="O187" t="s">
        <v>3166</v>
      </c>
      <c r="R187" s="30"/>
      <c r="S187" s="30"/>
      <c r="AK187" s="353"/>
      <c r="AL187" s="354"/>
      <c r="AM187" s="308"/>
    </row>
    <row r="188" spans="14:39" x14ac:dyDescent="0.3">
      <c r="N188" t="s">
        <v>3168</v>
      </c>
      <c r="O188" t="s">
        <v>3168</v>
      </c>
      <c r="R188" s="30"/>
      <c r="S188" s="30"/>
      <c r="AK188" s="353"/>
      <c r="AL188" s="354"/>
      <c r="AM188" s="308"/>
    </row>
    <row r="189" spans="14:39" x14ac:dyDescent="0.3">
      <c r="N189" t="s">
        <v>3170</v>
      </c>
      <c r="O189" t="s">
        <v>3170</v>
      </c>
      <c r="R189" s="30"/>
      <c r="S189" s="30"/>
      <c r="AK189" s="353"/>
      <c r="AL189" s="354"/>
      <c r="AM189" s="308"/>
    </row>
    <row r="190" spans="14:39" x14ac:dyDescent="0.3">
      <c r="N190" t="s">
        <v>3172</v>
      </c>
      <c r="O190" t="s">
        <v>3172</v>
      </c>
      <c r="R190" s="30"/>
      <c r="S190" s="30"/>
      <c r="AK190" s="353"/>
      <c r="AL190" s="354"/>
      <c r="AM190" s="308"/>
    </row>
    <row r="191" spans="14:39" x14ac:dyDescent="0.3">
      <c r="N191" t="s">
        <v>3174</v>
      </c>
      <c r="O191" t="s">
        <v>3174</v>
      </c>
      <c r="R191" s="30"/>
      <c r="S191" s="30"/>
      <c r="AK191" s="353"/>
      <c r="AL191" s="354"/>
      <c r="AM191" s="308"/>
    </row>
    <row r="192" spans="14:39" x14ac:dyDescent="0.3">
      <c r="N192" t="s">
        <v>3176</v>
      </c>
      <c r="O192" t="s">
        <v>3176</v>
      </c>
      <c r="R192" s="30"/>
      <c r="S192" s="30"/>
      <c r="AK192" s="353"/>
      <c r="AL192" s="354"/>
      <c r="AM192" s="308"/>
    </row>
    <row r="193" spans="14:39" x14ac:dyDescent="0.3">
      <c r="N193" t="s">
        <v>3178</v>
      </c>
      <c r="O193" t="s">
        <v>3178</v>
      </c>
      <c r="R193" s="30"/>
      <c r="S193" s="30"/>
      <c r="AK193" s="353"/>
      <c r="AL193" s="354"/>
      <c r="AM193" s="308"/>
    </row>
    <row r="194" spans="14:39" x14ac:dyDescent="0.3">
      <c r="N194" t="s">
        <v>3180</v>
      </c>
      <c r="O194" t="s">
        <v>3180</v>
      </c>
      <c r="R194" s="30"/>
      <c r="S194" s="30"/>
      <c r="AK194" s="353"/>
      <c r="AL194" s="354"/>
      <c r="AM194" s="308"/>
    </row>
    <row r="195" spans="14:39" x14ac:dyDescent="0.3">
      <c r="N195" t="s">
        <v>3182</v>
      </c>
      <c r="O195" t="s">
        <v>3182</v>
      </c>
      <c r="R195" s="30"/>
      <c r="S195" s="30"/>
      <c r="AK195" s="353"/>
      <c r="AL195" s="354"/>
      <c r="AM195" s="308"/>
    </row>
    <row r="196" spans="14:39" x14ac:dyDescent="0.3">
      <c r="N196" t="s">
        <v>3184</v>
      </c>
      <c r="O196" t="s">
        <v>3184</v>
      </c>
      <c r="R196" s="30"/>
      <c r="S196" s="30"/>
      <c r="AK196" s="353"/>
      <c r="AL196" s="354"/>
      <c r="AM196" s="308"/>
    </row>
    <row r="197" spans="14:39" x14ac:dyDescent="0.3">
      <c r="N197" t="s">
        <v>3186</v>
      </c>
      <c r="O197" t="s">
        <v>3186</v>
      </c>
      <c r="R197" s="30"/>
      <c r="S197" s="30"/>
      <c r="AK197" s="353"/>
      <c r="AL197" s="354"/>
      <c r="AM197" s="308"/>
    </row>
    <row r="198" spans="14:39" x14ac:dyDescent="0.3">
      <c r="N198" t="s">
        <v>3188</v>
      </c>
      <c r="O198" t="s">
        <v>3188</v>
      </c>
      <c r="R198" s="30"/>
      <c r="S198" s="30"/>
      <c r="AK198" s="353"/>
      <c r="AL198" s="354"/>
      <c r="AM198" s="308"/>
    </row>
    <row r="199" spans="14:39" x14ac:dyDescent="0.3">
      <c r="N199" t="s">
        <v>3190</v>
      </c>
      <c r="O199" t="s">
        <v>3190</v>
      </c>
      <c r="R199" s="30"/>
      <c r="S199" s="30"/>
      <c r="AK199" s="353"/>
      <c r="AL199" s="354"/>
      <c r="AM199" s="308"/>
    </row>
    <row r="200" spans="14:39" x14ac:dyDescent="0.3">
      <c r="N200" t="s">
        <v>3192</v>
      </c>
      <c r="O200" t="s">
        <v>3192</v>
      </c>
      <c r="R200" s="30"/>
      <c r="S200" s="30"/>
      <c r="AK200" s="353"/>
      <c r="AL200" s="354"/>
      <c r="AM200" s="308"/>
    </row>
    <row r="201" spans="14:39" x14ac:dyDescent="0.3">
      <c r="N201" t="s">
        <v>3194</v>
      </c>
      <c r="O201" t="s">
        <v>3194</v>
      </c>
      <c r="R201" s="30"/>
      <c r="S201" s="30"/>
      <c r="AK201" s="353"/>
      <c r="AL201" s="354"/>
      <c r="AM201" s="308"/>
    </row>
    <row r="202" spans="14:39" x14ac:dyDescent="0.3">
      <c r="N202" t="s">
        <v>3196</v>
      </c>
      <c r="O202" t="s">
        <v>3196</v>
      </c>
      <c r="R202" s="30"/>
      <c r="S202" s="30"/>
      <c r="AK202" s="353"/>
      <c r="AL202" s="354"/>
      <c r="AM202" s="308"/>
    </row>
    <row r="203" spans="14:39" x14ac:dyDescent="0.3">
      <c r="N203" t="s">
        <v>3198</v>
      </c>
      <c r="O203" t="s">
        <v>3198</v>
      </c>
      <c r="R203" s="30"/>
      <c r="S203" s="30"/>
      <c r="AK203" s="353"/>
      <c r="AL203" s="354"/>
      <c r="AM203" s="308"/>
    </row>
    <row r="204" spans="14:39" x14ac:dyDescent="0.3">
      <c r="N204" t="s">
        <v>3200</v>
      </c>
      <c r="O204" t="s">
        <v>3200</v>
      </c>
      <c r="R204" s="30"/>
      <c r="S204" s="30"/>
      <c r="AK204" s="353"/>
      <c r="AL204" s="354"/>
      <c r="AM204" s="308"/>
    </row>
    <row r="205" spans="14:39" x14ac:dyDescent="0.3">
      <c r="N205" t="s">
        <v>3202</v>
      </c>
      <c r="O205" t="s">
        <v>3202</v>
      </c>
      <c r="R205" s="30"/>
      <c r="S205" s="30"/>
      <c r="AK205" s="353"/>
      <c r="AL205" s="354"/>
      <c r="AM205" s="308"/>
    </row>
    <row r="206" spans="14:39" x14ac:dyDescent="0.3">
      <c r="N206" t="s">
        <v>3204</v>
      </c>
      <c r="O206" t="s">
        <v>3204</v>
      </c>
      <c r="R206" s="30"/>
      <c r="S206" s="30"/>
      <c r="AK206" s="353"/>
      <c r="AL206" s="354"/>
      <c r="AM206" s="308"/>
    </row>
    <row r="207" spans="14:39" x14ac:dyDescent="0.3">
      <c r="N207" t="s">
        <v>3206</v>
      </c>
      <c r="O207" t="s">
        <v>3206</v>
      </c>
      <c r="R207" s="30"/>
      <c r="S207" s="30"/>
      <c r="AK207" s="353"/>
      <c r="AL207" s="354"/>
      <c r="AM207" s="308"/>
    </row>
    <row r="208" spans="14:39" x14ac:dyDescent="0.3">
      <c r="N208" t="s">
        <v>3208</v>
      </c>
      <c r="O208" t="s">
        <v>3208</v>
      </c>
      <c r="R208" s="30"/>
      <c r="S208" s="30"/>
      <c r="AK208" s="353"/>
      <c r="AL208" s="354"/>
      <c r="AM208" s="308"/>
    </row>
    <row r="209" spans="14:39" x14ac:dyDescent="0.3">
      <c r="N209" t="s">
        <v>3210</v>
      </c>
      <c r="O209" t="s">
        <v>3210</v>
      </c>
      <c r="R209" s="30"/>
      <c r="S209" s="30"/>
      <c r="AK209" s="353"/>
      <c r="AL209" s="354"/>
      <c r="AM209" s="308"/>
    </row>
    <row r="210" spans="14:39" x14ac:dyDescent="0.3">
      <c r="N210" t="s">
        <v>3212</v>
      </c>
      <c r="O210" t="s">
        <v>3212</v>
      </c>
      <c r="R210" s="30"/>
      <c r="S210" s="30"/>
      <c r="AK210" s="353"/>
      <c r="AL210" s="354"/>
      <c r="AM210" s="308"/>
    </row>
    <row r="211" spans="14:39" x14ac:dyDescent="0.3">
      <c r="N211" t="s">
        <v>3214</v>
      </c>
      <c r="O211" t="s">
        <v>3214</v>
      </c>
      <c r="R211" s="30"/>
      <c r="S211" s="30"/>
      <c r="AK211" s="353"/>
      <c r="AL211" s="354"/>
      <c r="AM211" s="308"/>
    </row>
    <row r="212" spans="14:39" x14ac:dyDescent="0.3">
      <c r="N212" t="s">
        <v>3216</v>
      </c>
      <c r="O212" t="s">
        <v>3216</v>
      </c>
      <c r="R212" s="30"/>
      <c r="S212" s="30"/>
      <c r="AK212" s="353"/>
      <c r="AL212" s="354"/>
      <c r="AM212" s="308"/>
    </row>
    <row r="213" spans="14:39" x14ac:dyDescent="0.3">
      <c r="N213" t="s">
        <v>3218</v>
      </c>
      <c r="O213" t="s">
        <v>3218</v>
      </c>
      <c r="R213" s="30"/>
      <c r="S213" s="30"/>
      <c r="AK213" s="353"/>
      <c r="AL213" s="354"/>
      <c r="AM213" s="308"/>
    </row>
    <row r="214" spans="14:39" x14ac:dyDescent="0.3">
      <c r="N214" t="s">
        <v>3220</v>
      </c>
      <c r="O214" t="s">
        <v>3220</v>
      </c>
      <c r="R214" s="30"/>
      <c r="S214" s="30"/>
      <c r="AK214" s="353"/>
      <c r="AL214" s="354"/>
      <c r="AM214" s="308"/>
    </row>
    <row r="215" spans="14:39" x14ac:dyDescent="0.3">
      <c r="N215" t="s">
        <v>3222</v>
      </c>
      <c r="O215" t="s">
        <v>3222</v>
      </c>
      <c r="R215" s="30"/>
      <c r="S215" s="30"/>
      <c r="AK215" s="353"/>
      <c r="AL215" s="354"/>
      <c r="AM215" s="308"/>
    </row>
    <row r="216" spans="14:39" x14ac:dyDescent="0.3">
      <c r="N216" t="s">
        <v>3224</v>
      </c>
      <c r="O216" t="s">
        <v>3224</v>
      </c>
      <c r="R216" s="30"/>
      <c r="S216" s="30"/>
      <c r="AK216" s="353"/>
      <c r="AL216" s="354"/>
      <c r="AM216" s="308"/>
    </row>
    <row r="217" spans="14:39" x14ac:dyDescent="0.3">
      <c r="N217" t="s">
        <v>3226</v>
      </c>
      <c r="O217" t="s">
        <v>3226</v>
      </c>
      <c r="R217" s="30"/>
      <c r="S217" s="30"/>
      <c r="AK217" s="353"/>
      <c r="AL217" s="354"/>
      <c r="AM217" s="308"/>
    </row>
    <row r="218" spans="14:39" x14ac:dyDescent="0.3">
      <c r="N218" t="s">
        <v>3228</v>
      </c>
      <c r="O218" t="s">
        <v>3228</v>
      </c>
      <c r="R218" s="30"/>
      <c r="S218" s="30"/>
      <c r="AK218" s="353"/>
      <c r="AL218" s="354"/>
      <c r="AM218" s="308"/>
    </row>
    <row r="219" spans="14:39" x14ac:dyDescent="0.3">
      <c r="N219" t="s">
        <v>3230</v>
      </c>
      <c r="O219" t="s">
        <v>3230</v>
      </c>
      <c r="R219" s="30"/>
      <c r="S219" s="30"/>
      <c r="AK219" s="353"/>
      <c r="AL219" s="354"/>
      <c r="AM219" s="308"/>
    </row>
    <row r="220" spans="14:39" x14ac:dyDescent="0.3">
      <c r="N220" t="s">
        <v>3232</v>
      </c>
      <c r="O220" t="s">
        <v>3232</v>
      </c>
      <c r="R220" s="30"/>
      <c r="S220" s="30"/>
      <c r="AK220" s="353"/>
      <c r="AL220" s="354"/>
      <c r="AM220" s="308"/>
    </row>
    <row r="221" spans="14:39" x14ac:dyDescent="0.3">
      <c r="N221" t="s">
        <v>3234</v>
      </c>
      <c r="O221" t="s">
        <v>3234</v>
      </c>
      <c r="R221" s="30"/>
      <c r="S221" s="30"/>
      <c r="AK221" s="353"/>
      <c r="AL221" s="354"/>
      <c r="AM221" s="308"/>
    </row>
    <row r="222" spans="14:39" x14ac:dyDescent="0.3">
      <c r="N222" t="s">
        <v>3236</v>
      </c>
      <c r="O222" t="s">
        <v>3236</v>
      </c>
      <c r="R222" s="30"/>
      <c r="S222" s="30"/>
      <c r="AK222" s="353"/>
      <c r="AL222" s="354"/>
      <c r="AM222" s="308"/>
    </row>
    <row r="223" spans="14:39" x14ac:dyDescent="0.3">
      <c r="N223" t="s">
        <v>3238</v>
      </c>
      <c r="O223" t="s">
        <v>3238</v>
      </c>
      <c r="R223" s="30"/>
      <c r="S223" s="30"/>
      <c r="AK223" s="353"/>
      <c r="AL223" s="354"/>
      <c r="AM223" s="308"/>
    </row>
    <row r="224" spans="14:39" x14ac:dyDescent="0.3">
      <c r="N224" t="s">
        <v>3240</v>
      </c>
      <c r="O224" t="s">
        <v>3240</v>
      </c>
      <c r="R224" s="30"/>
      <c r="S224" s="30"/>
      <c r="AK224" s="353"/>
      <c r="AL224" s="354"/>
      <c r="AM224" s="308"/>
    </row>
    <row r="225" spans="14:39" x14ac:dyDescent="0.3">
      <c r="N225" t="s">
        <v>3242</v>
      </c>
      <c r="O225" t="s">
        <v>3242</v>
      </c>
      <c r="R225" s="30"/>
      <c r="S225" s="30"/>
      <c r="AK225" s="353"/>
      <c r="AL225" s="354"/>
      <c r="AM225" s="308"/>
    </row>
    <row r="226" spans="14:39" x14ac:dyDescent="0.3">
      <c r="N226" t="s">
        <v>3244</v>
      </c>
      <c r="O226" t="s">
        <v>3244</v>
      </c>
      <c r="R226" s="30"/>
      <c r="S226" s="30"/>
      <c r="AK226" s="353"/>
      <c r="AL226" s="354"/>
      <c r="AM226" s="308"/>
    </row>
    <row r="227" spans="14:39" x14ac:dyDescent="0.3">
      <c r="N227" t="s">
        <v>3246</v>
      </c>
      <c r="O227" t="s">
        <v>3246</v>
      </c>
      <c r="R227" s="30"/>
      <c r="S227" s="30"/>
      <c r="AK227" s="353"/>
      <c r="AL227" s="354"/>
      <c r="AM227" s="308"/>
    </row>
    <row r="228" spans="14:39" x14ac:dyDescent="0.3">
      <c r="N228" t="s">
        <v>3248</v>
      </c>
      <c r="O228" t="s">
        <v>3248</v>
      </c>
      <c r="R228" s="30"/>
      <c r="S228" s="30"/>
      <c r="AK228" s="353"/>
      <c r="AL228" s="354"/>
      <c r="AM228" s="308"/>
    </row>
    <row r="229" spans="14:39" x14ac:dyDescent="0.3">
      <c r="N229" t="s">
        <v>3250</v>
      </c>
      <c r="O229" t="s">
        <v>3250</v>
      </c>
      <c r="R229" s="30"/>
      <c r="S229" s="30"/>
      <c r="AK229" s="353"/>
      <c r="AL229" s="354"/>
      <c r="AM229" s="308"/>
    </row>
    <row r="230" spans="14:39" x14ac:dyDescent="0.3">
      <c r="N230" t="s">
        <v>3252</v>
      </c>
      <c r="O230" t="s">
        <v>3252</v>
      </c>
      <c r="R230" s="30"/>
      <c r="S230" s="30"/>
      <c r="AK230" s="353"/>
      <c r="AL230" s="354"/>
      <c r="AM230" s="308"/>
    </row>
    <row r="231" spans="14:39" x14ac:dyDescent="0.3">
      <c r="N231" t="s">
        <v>3254</v>
      </c>
      <c r="O231" t="s">
        <v>3254</v>
      </c>
      <c r="R231" s="30"/>
      <c r="S231" s="30"/>
      <c r="AK231" s="353"/>
      <c r="AL231" s="354"/>
      <c r="AM231" s="308"/>
    </row>
    <row r="232" spans="14:39" x14ac:dyDescent="0.3">
      <c r="N232" t="s">
        <v>3256</v>
      </c>
      <c r="O232" t="s">
        <v>3256</v>
      </c>
      <c r="R232" s="30"/>
      <c r="S232" s="30"/>
      <c r="AK232" s="353"/>
      <c r="AL232" s="354"/>
      <c r="AM232" s="308"/>
    </row>
    <row r="233" spans="14:39" x14ac:dyDescent="0.3">
      <c r="N233" t="s">
        <v>3258</v>
      </c>
      <c r="O233" t="s">
        <v>3258</v>
      </c>
      <c r="R233" s="30"/>
      <c r="S233" s="30"/>
      <c r="AK233" s="353"/>
      <c r="AL233" s="354"/>
      <c r="AM233" s="308"/>
    </row>
    <row r="234" spans="14:39" x14ac:dyDescent="0.3">
      <c r="N234" t="s">
        <v>3260</v>
      </c>
      <c r="O234" t="s">
        <v>3260</v>
      </c>
      <c r="R234" s="30"/>
      <c r="S234" s="30"/>
      <c r="AK234" s="353"/>
      <c r="AL234" s="354"/>
      <c r="AM234" s="308"/>
    </row>
    <row r="235" spans="14:39" x14ac:dyDescent="0.3">
      <c r="N235" t="s">
        <v>3262</v>
      </c>
      <c r="O235" t="s">
        <v>3262</v>
      </c>
      <c r="R235" s="30"/>
      <c r="S235" s="30"/>
      <c r="AK235" s="353"/>
      <c r="AL235" s="354"/>
      <c r="AM235" s="308"/>
    </row>
    <row r="236" spans="14:39" x14ac:dyDescent="0.3">
      <c r="N236" t="s">
        <v>3264</v>
      </c>
      <c r="O236" t="s">
        <v>3264</v>
      </c>
      <c r="R236" s="30"/>
      <c r="S236" s="30"/>
      <c r="AK236" s="353"/>
      <c r="AL236" s="354"/>
      <c r="AM236" s="308"/>
    </row>
    <row r="237" spans="14:39" x14ac:dyDescent="0.3">
      <c r="N237" t="s">
        <v>3266</v>
      </c>
      <c r="O237" t="s">
        <v>3266</v>
      </c>
      <c r="R237" s="30"/>
      <c r="S237" s="30"/>
      <c r="AK237" s="353"/>
      <c r="AL237" s="354"/>
      <c r="AM237" s="308"/>
    </row>
    <row r="238" spans="14:39" x14ac:dyDescent="0.3">
      <c r="N238" t="s">
        <v>3268</v>
      </c>
      <c r="O238" t="s">
        <v>3268</v>
      </c>
      <c r="R238" s="30"/>
      <c r="S238" s="30"/>
      <c r="AK238" s="353"/>
      <c r="AL238" s="354"/>
      <c r="AM238" s="308"/>
    </row>
    <row r="239" spans="14:39" x14ac:dyDescent="0.3">
      <c r="N239" t="s">
        <v>3270</v>
      </c>
      <c r="O239" t="s">
        <v>3270</v>
      </c>
      <c r="R239" s="30"/>
      <c r="S239" s="30"/>
      <c r="AK239" s="353"/>
      <c r="AL239" s="354"/>
      <c r="AM239" s="308"/>
    </row>
    <row r="240" spans="14:39" x14ac:dyDescent="0.3">
      <c r="N240" t="s">
        <v>3272</v>
      </c>
      <c r="O240" t="s">
        <v>3272</v>
      </c>
      <c r="R240" s="30"/>
      <c r="S240" s="30"/>
      <c r="AK240" s="353"/>
      <c r="AL240" s="354"/>
      <c r="AM240" s="308"/>
    </row>
    <row r="241" spans="14:39" x14ac:dyDescent="0.3">
      <c r="N241" t="s">
        <v>3274</v>
      </c>
      <c r="O241" t="s">
        <v>3274</v>
      </c>
      <c r="R241" s="30"/>
      <c r="S241" s="30"/>
      <c r="AK241" s="353"/>
      <c r="AL241" s="354"/>
      <c r="AM241" s="308"/>
    </row>
    <row r="242" spans="14:39" x14ac:dyDescent="0.3">
      <c r="N242" t="s">
        <v>3276</v>
      </c>
      <c r="O242" t="s">
        <v>3276</v>
      </c>
      <c r="R242" s="30"/>
      <c r="S242" s="30"/>
      <c r="AK242" s="353"/>
      <c r="AL242" s="354"/>
      <c r="AM242" s="308"/>
    </row>
    <row r="243" spans="14:39" x14ac:dyDescent="0.3">
      <c r="N243" t="s">
        <v>3278</v>
      </c>
      <c r="O243" t="s">
        <v>3278</v>
      </c>
      <c r="R243" s="30"/>
      <c r="S243" s="30"/>
      <c r="AK243" s="353"/>
      <c r="AL243" s="354"/>
      <c r="AM243" s="308"/>
    </row>
    <row r="244" spans="14:39" x14ac:dyDescent="0.3">
      <c r="N244" t="s">
        <v>3280</v>
      </c>
      <c r="O244" t="s">
        <v>3280</v>
      </c>
      <c r="R244" s="30"/>
      <c r="S244" s="30"/>
      <c r="AK244" s="353"/>
      <c r="AL244" s="354"/>
      <c r="AM244" s="308"/>
    </row>
    <row r="245" spans="14:39" x14ac:dyDescent="0.3">
      <c r="N245" t="s">
        <v>3282</v>
      </c>
      <c r="O245" t="s">
        <v>3282</v>
      </c>
      <c r="R245" s="30"/>
      <c r="S245" s="30"/>
      <c r="AK245" s="353"/>
      <c r="AL245" s="354"/>
      <c r="AM245" s="308"/>
    </row>
    <row r="246" spans="14:39" x14ac:dyDescent="0.3">
      <c r="N246" t="s">
        <v>3284</v>
      </c>
      <c r="O246" t="s">
        <v>3284</v>
      </c>
      <c r="R246" s="30"/>
      <c r="S246" s="30"/>
      <c r="AK246" s="353"/>
      <c r="AL246" s="354"/>
      <c r="AM246" s="308"/>
    </row>
    <row r="247" spans="14:39" x14ac:dyDescent="0.3">
      <c r="N247" t="s">
        <v>3286</v>
      </c>
      <c r="O247" t="s">
        <v>3286</v>
      </c>
      <c r="R247" s="30"/>
      <c r="S247" s="30"/>
      <c r="AK247" s="353"/>
      <c r="AL247" s="354"/>
      <c r="AM247" s="308"/>
    </row>
    <row r="248" spans="14:39" x14ac:dyDescent="0.3">
      <c r="N248" t="s">
        <v>3288</v>
      </c>
      <c r="O248" t="s">
        <v>3288</v>
      </c>
      <c r="R248" s="30"/>
      <c r="S248" s="30"/>
      <c r="AK248" s="353"/>
      <c r="AL248" s="354"/>
      <c r="AM248" s="308"/>
    </row>
    <row r="249" spans="14:39" x14ac:dyDescent="0.3">
      <c r="N249" t="s">
        <v>3290</v>
      </c>
      <c r="O249" t="s">
        <v>3290</v>
      </c>
      <c r="R249" s="30"/>
      <c r="S249" s="30"/>
      <c r="AK249" s="353"/>
      <c r="AL249" s="354"/>
      <c r="AM249" s="308"/>
    </row>
    <row r="250" spans="14:39" x14ac:dyDescent="0.3">
      <c r="R250" s="30"/>
      <c r="S250" s="30"/>
      <c r="AK250" s="353"/>
      <c r="AL250" s="354"/>
      <c r="AM250" s="308"/>
    </row>
    <row r="251" spans="14:39" x14ac:dyDescent="0.3">
      <c r="R251" s="30"/>
      <c r="S251" s="30"/>
      <c r="AK251" s="353"/>
      <c r="AL251" s="354"/>
      <c r="AM251" s="308"/>
    </row>
    <row r="252" spans="14:39" x14ac:dyDescent="0.3">
      <c r="R252" s="30"/>
      <c r="S252" s="30"/>
      <c r="AK252" s="353"/>
      <c r="AL252" s="354"/>
      <c r="AM252" s="308"/>
    </row>
    <row r="253" spans="14:39" x14ac:dyDescent="0.3">
      <c r="R253" s="30"/>
      <c r="S253" s="30"/>
      <c r="AK253" s="353"/>
      <c r="AL253" s="354"/>
      <c r="AM253" s="308"/>
    </row>
    <row r="254" spans="14:39" x14ac:dyDescent="0.3">
      <c r="R254" s="30"/>
      <c r="S254" s="30"/>
      <c r="AK254" s="353"/>
      <c r="AL254" s="354"/>
      <c r="AM254" s="308"/>
    </row>
    <row r="255" spans="14:39" x14ac:dyDescent="0.3">
      <c r="R255" s="30"/>
      <c r="S255" s="30"/>
      <c r="AK255" s="353"/>
      <c r="AL255" s="354"/>
      <c r="AM255" s="308"/>
    </row>
    <row r="256" spans="14:39" x14ac:dyDescent="0.3">
      <c r="R256" s="30"/>
      <c r="S256" s="30"/>
      <c r="AK256" s="353"/>
      <c r="AL256" s="354"/>
      <c r="AM256" s="308"/>
    </row>
    <row r="257" spans="18:39" x14ac:dyDescent="0.3">
      <c r="R257" s="30"/>
      <c r="S257" s="30"/>
      <c r="AK257" s="353"/>
      <c r="AL257" s="354"/>
      <c r="AM257" s="308"/>
    </row>
    <row r="258" spans="18:39" x14ac:dyDescent="0.3">
      <c r="R258" s="30"/>
      <c r="S258" s="30"/>
      <c r="AK258" s="353"/>
      <c r="AL258" s="354"/>
      <c r="AM258" s="308"/>
    </row>
    <row r="259" spans="18:39" x14ac:dyDescent="0.3">
      <c r="R259" s="30"/>
      <c r="S259" s="30"/>
      <c r="AK259" s="353"/>
      <c r="AL259" s="354"/>
      <c r="AM259" s="308"/>
    </row>
    <row r="260" spans="18:39" x14ac:dyDescent="0.3">
      <c r="R260" s="30"/>
      <c r="S260" s="30"/>
      <c r="AK260" s="353"/>
      <c r="AL260" s="354"/>
      <c r="AM260" s="308"/>
    </row>
    <row r="261" spans="18:39" x14ac:dyDescent="0.3">
      <c r="R261" s="30"/>
      <c r="S261" s="30"/>
      <c r="AK261" s="353"/>
      <c r="AL261" s="354"/>
      <c r="AM261" s="308"/>
    </row>
    <row r="262" spans="18:39" x14ac:dyDescent="0.3">
      <c r="R262" s="30"/>
      <c r="S262" s="30"/>
      <c r="AK262" s="353"/>
      <c r="AL262" s="354"/>
      <c r="AM262" s="308"/>
    </row>
    <row r="263" spans="18:39" x14ac:dyDescent="0.3">
      <c r="R263" s="30"/>
      <c r="S263" s="30"/>
      <c r="AK263" s="353"/>
      <c r="AL263" s="354"/>
      <c r="AM263" s="308"/>
    </row>
    <row r="264" spans="18:39" x14ac:dyDescent="0.3">
      <c r="R264" s="30"/>
      <c r="S264" s="30"/>
      <c r="AK264" s="353"/>
      <c r="AL264" s="354"/>
      <c r="AM264" s="308"/>
    </row>
    <row r="265" spans="18:39" x14ac:dyDescent="0.3">
      <c r="R265" s="30"/>
      <c r="S265" s="30"/>
      <c r="AK265" s="353"/>
      <c r="AL265" s="354"/>
      <c r="AM265" s="308"/>
    </row>
    <row r="266" spans="18:39" x14ac:dyDescent="0.3">
      <c r="R266" s="30"/>
      <c r="S266" s="30"/>
      <c r="AK266" s="353"/>
      <c r="AL266" s="354"/>
      <c r="AM266" s="308"/>
    </row>
    <row r="267" spans="18:39" x14ac:dyDescent="0.3">
      <c r="R267" s="30"/>
      <c r="S267" s="30"/>
      <c r="AK267" s="353"/>
      <c r="AL267" s="354"/>
      <c r="AM267" s="308"/>
    </row>
    <row r="268" spans="18:39" x14ac:dyDescent="0.3">
      <c r="R268" s="30"/>
      <c r="S268" s="30"/>
      <c r="AK268" s="353"/>
      <c r="AL268" s="354"/>
      <c r="AM268" s="308"/>
    </row>
    <row r="269" spans="18:39" x14ac:dyDescent="0.3">
      <c r="R269" s="30"/>
      <c r="S269" s="30"/>
      <c r="AK269" s="353"/>
      <c r="AL269" s="354"/>
      <c r="AM269" s="308"/>
    </row>
    <row r="270" spans="18:39" x14ac:dyDescent="0.3">
      <c r="R270" s="30"/>
      <c r="S270" s="30"/>
      <c r="AK270" s="353"/>
      <c r="AL270" s="354"/>
      <c r="AM270" s="308"/>
    </row>
    <row r="271" spans="18:39" x14ac:dyDescent="0.3">
      <c r="R271" s="30"/>
      <c r="S271" s="30"/>
      <c r="AK271" s="353"/>
      <c r="AL271" s="354"/>
      <c r="AM271" s="308"/>
    </row>
    <row r="272" spans="18:39" x14ac:dyDescent="0.3">
      <c r="R272" s="30"/>
      <c r="S272" s="30"/>
      <c r="AK272" s="353"/>
      <c r="AL272" s="354"/>
      <c r="AM272" s="308"/>
    </row>
    <row r="273" spans="18:39" x14ac:dyDescent="0.3">
      <c r="R273" s="30"/>
      <c r="S273" s="30"/>
      <c r="AK273" s="353"/>
      <c r="AL273" s="354"/>
      <c r="AM273" s="308"/>
    </row>
    <row r="274" spans="18:39" x14ac:dyDescent="0.3">
      <c r="R274" s="30"/>
      <c r="S274" s="30"/>
      <c r="AK274" s="353"/>
      <c r="AL274" s="354"/>
      <c r="AM274" s="308"/>
    </row>
    <row r="275" spans="18:39" x14ac:dyDescent="0.3">
      <c r="R275" s="30"/>
      <c r="S275" s="30"/>
      <c r="AK275" s="353"/>
      <c r="AL275" s="354"/>
      <c r="AM275" s="308"/>
    </row>
    <row r="276" spans="18:39" x14ac:dyDescent="0.3">
      <c r="R276" s="30"/>
      <c r="S276" s="30"/>
      <c r="AK276" s="353"/>
      <c r="AL276" s="354"/>
      <c r="AM276" s="308"/>
    </row>
    <row r="277" spans="18:39" x14ac:dyDescent="0.3">
      <c r="R277" s="30"/>
      <c r="S277" s="30"/>
      <c r="AK277" s="353"/>
      <c r="AL277" s="354"/>
      <c r="AM277" s="308"/>
    </row>
    <row r="278" spans="18:39" x14ac:dyDescent="0.3">
      <c r="R278" s="30"/>
      <c r="S278" s="30"/>
      <c r="AK278" s="353"/>
      <c r="AL278" s="354"/>
      <c r="AM278" s="308"/>
    </row>
    <row r="279" spans="18:39" x14ac:dyDescent="0.3">
      <c r="R279" s="30"/>
      <c r="S279" s="30"/>
      <c r="AK279" s="353"/>
      <c r="AL279" s="354"/>
      <c r="AM279" s="308"/>
    </row>
    <row r="280" spans="18:39" x14ac:dyDescent="0.3">
      <c r="R280" s="30"/>
      <c r="S280" s="30"/>
      <c r="AK280" s="353"/>
      <c r="AL280" s="354"/>
      <c r="AM280" s="308"/>
    </row>
    <row r="281" spans="18:39" x14ac:dyDescent="0.3">
      <c r="R281" s="30"/>
      <c r="S281" s="30"/>
      <c r="AK281" s="353"/>
      <c r="AL281" s="354"/>
      <c r="AM281" s="308"/>
    </row>
    <row r="282" spans="18:39" x14ac:dyDescent="0.3">
      <c r="R282" s="30"/>
      <c r="S282" s="30"/>
      <c r="AK282" s="353"/>
      <c r="AL282" s="354"/>
      <c r="AM282" s="308"/>
    </row>
    <row r="283" spans="18:39" x14ac:dyDescent="0.3">
      <c r="R283" s="30"/>
      <c r="S283" s="30"/>
      <c r="AK283" s="353"/>
      <c r="AL283" s="354"/>
      <c r="AM283" s="308"/>
    </row>
    <row r="284" spans="18:39" x14ac:dyDescent="0.3">
      <c r="R284" s="30"/>
      <c r="S284" s="30"/>
      <c r="AK284" s="353"/>
      <c r="AL284" s="354"/>
      <c r="AM284" s="308"/>
    </row>
    <row r="285" spans="18:39" x14ac:dyDescent="0.3">
      <c r="R285" s="30"/>
      <c r="S285" s="30"/>
      <c r="AK285" s="353"/>
      <c r="AL285" s="354"/>
      <c r="AM285" s="308"/>
    </row>
    <row r="286" spans="18:39" x14ac:dyDescent="0.3">
      <c r="R286" s="30"/>
      <c r="S286" s="30"/>
      <c r="AK286" s="353"/>
      <c r="AL286" s="354"/>
      <c r="AM286" s="308"/>
    </row>
    <row r="287" spans="18:39" x14ac:dyDescent="0.3">
      <c r="R287" s="30"/>
      <c r="S287" s="30"/>
      <c r="AK287" s="353"/>
      <c r="AL287" s="354"/>
      <c r="AM287" s="308"/>
    </row>
    <row r="288" spans="18:39" x14ac:dyDescent="0.3">
      <c r="R288" s="30"/>
      <c r="S288" s="30"/>
      <c r="AK288" s="353"/>
      <c r="AL288" s="354"/>
      <c r="AM288" s="308"/>
    </row>
    <row r="289" spans="16:128" x14ac:dyDescent="0.3">
      <c r="R289" s="30"/>
      <c r="S289" s="30"/>
      <c r="AK289" s="353"/>
      <c r="AL289" s="354"/>
      <c r="AM289" s="308"/>
    </row>
    <row r="290" spans="16:128" x14ac:dyDescent="0.3">
      <c r="R290" s="30"/>
      <c r="S290" s="30"/>
      <c r="AK290" s="353"/>
      <c r="AL290" s="354"/>
      <c r="AM290" s="308"/>
    </row>
    <row r="291" spans="16:128" x14ac:dyDescent="0.3">
      <c r="R291" s="30"/>
      <c r="S291" s="30"/>
      <c r="AK291" s="353"/>
      <c r="AL291" s="354"/>
      <c r="AM291" s="308"/>
    </row>
    <row r="292" spans="16:128" x14ac:dyDescent="0.3">
      <c r="R292" s="30"/>
      <c r="S292" s="30"/>
      <c r="AK292" s="353"/>
      <c r="AL292" s="354"/>
      <c r="AM292" s="308"/>
    </row>
    <row r="293" spans="16:128" x14ac:dyDescent="0.3">
      <c r="R293" s="30"/>
      <c r="S293" s="30"/>
      <c r="AK293" s="353"/>
      <c r="AL293" s="354"/>
      <c r="AM293" s="308"/>
    </row>
    <row r="294" spans="16:128" x14ac:dyDescent="0.3">
      <c r="R294" s="30"/>
      <c r="S294" s="30"/>
      <c r="AK294" s="353"/>
      <c r="AL294" s="354"/>
      <c r="AM294" s="308"/>
    </row>
    <row r="295" spans="16:128" x14ac:dyDescent="0.3">
      <c r="R295" s="30"/>
      <c r="S295" s="30"/>
      <c r="AK295" s="353"/>
      <c r="AL295" s="354"/>
      <c r="AM295" s="308"/>
    </row>
    <row r="296" spans="16:128" x14ac:dyDescent="0.3">
      <c r="R296" s="30"/>
      <c r="S296" s="30"/>
      <c r="AK296" s="353"/>
      <c r="AL296" s="354"/>
      <c r="AM296" s="308"/>
    </row>
    <row r="297" spans="16:128" x14ac:dyDescent="0.3">
      <c r="R297" s="30"/>
      <c r="S297" s="30"/>
      <c r="AK297" s="353"/>
      <c r="AL297" s="354"/>
      <c r="AM297" s="308"/>
    </row>
    <row r="298" spans="16:128" x14ac:dyDescent="0.3">
      <c r="R298" s="30"/>
      <c r="S298" s="30"/>
      <c r="AK298" s="353"/>
      <c r="AL298" s="354"/>
      <c r="AM298" s="308"/>
    </row>
    <row r="299" spans="16:128" x14ac:dyDescent="0.3">
      <c r="R299" s="30"/>
      <c r="S299" s="30"/>
      <c r="AK299" s="353"/>
      <c r="AL299" s="354"/>
      <c r="AM299" s="308"/>
      <c r="CS299" s="355"/>
      <c r="CT299" s="355"/>
      <c r="CU299" s="355"/>
      <c r="CV299" s="355"/>
    </row>
    <row r="300" spans="16:128" x14ac:dyDescent="0.3">
      <c r="P300" s="187"/>
      <c r="R300" s="187"/>
      <c r="S300" s="187"/>
      <c r="AF300" s="187"/>
      <c r="AK300" s="187"/>
      <c r="AL300" s="187"/>
      <c r="AM300" s="187"/>
      <c r="AT300" s="187"/>
      <c r="AV300" s="187"/>
      <c r="BU300" s="187"/>
      <c r="BY300" s="187"/>
      <c r="CD300" s="187"/>
      <c r="CF300" s="187"/>
      <c r="CH300" s="187"/>
      <c r="CJ300" s="187"/>
      <c r="CL300" s="187"/>
      <c r="CN300" s="187"/>
      <c r="CP300" s="187"/>
      <c r="CR300" s="187"/>
      <c r="CX300" s="187"/>
      <c r="DB300" s="101"/>
      <c r="DG300" s="187"/>
      <c r="DI300" s="187"/>
      <c r="DK300" s="187"/>
      <c r="DM300" s="187"/>
      <c r="DO300" s="187"/>
      <c r="DQ300" s="187"/>
      <c r="DS300" s="187"/>
      <c r="DV300" s="101"/>
      <c r="DX300" s="187"/>
    </row>
  </sheetData>
  <sortState ref="DH6:DH69">
    <sortCondition ref="DH6"/>
  </sortState>
  <dataValidations count="1">
    <dataValidation type="time" allowBlank="1" showInputMessage="1" showErrorMessage="1" sqref="AK6:AK299">
      <formula1>0</formula1>
      <formula2>0.999305555555556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'AIR (2)'!$AQ$5:$AQ$6</xm:f>
          </x14:formula1>
          <xm:sqref>AF6:AF299</xm:sqref>
        </x14:dataValidation>
        <x14:dataValidation type="list" allowBlank="1" showInputMessage="1" showErrorMessage="1">
          <x14:formula1>
            <xm:f>'INDOOR (2)'!$AZ$21:$AZ$31</xm:f>
          </x14:formula1>
          <xm:sqref>AT6:AT299</xm:sqref>
        </x14:dataValidation>
        <x14:dataValidation type="list" allowBlank="1" showInputMessage="1" showErrorMessage="1">
          <x14:formula1>
            <xm:f>'INDOOR (2)'!$BA$7:$BA$18</xm:f>
          </x14:formula1>
          <xm:sqref>AV6:AV299</xm:sqref>
        </x14:dataValidation>
        <x14:dataValidation type="list" allowBlank="1" showInputMessage="1" showErrorMessage="1">
          <x14:formula1>
            <xm:f>'INDOOR (2)'!$CQ$6:$CQ$27</xm:f>
          </x14:formula1>
          <xm:sqref>CD6:CD299 CF6:CF299</xm:sqref>
        </x14:dataValidation>
        <x14:dataValidation type="list" allowBlank="1" showInputMessage="1" showErrorMessage="1">
          <x14:formula1>
            <xm:f>'INDOOR (2)'!$CS$6:$CS$11</xm:f>
          </x14:formula1>
          <xm:sqref>CH6:CH299</xm:sqref>
        </x14:dataValidation>
        <x14:dataValidation type="list" allowBlank="1" showInputMessage="1" showErrorMessage="1">
          <x14:formula1>
            <xm:f>'INDOOR (2)'!$CT$6:$CT$11</xm:f>
          </x14:formula1>
          <xm:sqref>CJ6:CJ299</xm:sqref>
        </x14:dataValidation>
        <x14:dataValidation type="list" allowBlank="1" showInputMessage="1" showErrorMessage="1">
          <x14:formula1>
            <xm:f>'INDOOR (2)'!$CU$6:$CU$12</xm:f>
          </x14:formula1>
          <xm:sqref>CL6:CL299</xm:sqref>
        </x14:dataValidation>
        <x14:dataValidation type="list" allowBlank="1" showInputMessage="1" showErrorMessage="1">
          <x14:formula1>
            <xm:f>'INDOOR (2)'!$CV$6:$CV$11</xm:f>
          </x14:formula1>
          <xm:sqref>CN6:CN299</xm:sqref>
        </x14:dataValidation>
        <x14:dataValidation type="list" allowBlank="1" showInputMessage="1" showErrorMessage="1">
          <x14:formula1>
            <xm:f>'INDOOR (2)'!$CW$6:$CW$11</xm:f>
          </x14:formula1>
          <xm:sqref>CP6:CP299</xm:sqref>
        </x14:dataValidation>
        <x14:dataValidation type="list" allowBlank="1" showInputMessage="1" showErrorMessage="1">
          <x14:formula1>
            <xm:f>'INDOOR (2)'!$CY$6:$CY$16</xm:f>
          </x14:formula1>
          <xm:sqref>CX6:CX299</xm:sqref>
        </x14:dataValidation>
        <x14:dataValidation type="list" allowBlank="1" showInputMessage="1" showErrorMessage="1">
          <x14:formula1>
            <xm:f>'INDOOR (2)'!$DK$7:$DK$42</xm:f>
          </x14:formula1>
          <xm:sqref>DK6:DK299</xm:sqref>
        </x14:dataValidation>
        <x14:dataValidation type="list" allowBlank="1" showInputMessage="1" showErrorMessage="1">
          <x14:formula1>
            <xm:f>'INDOOR (2)'!$DL$6:$DL$26</xm:f>
          </x14:formula1>
          <xm:sqref>DM6:DM299</xm:sqref>
        </x14:dataValidation>
        <x14:dataValidation type="list" allowBlank="1" showInputMessage="1" showErrorMessage="1">
          <x14:formula1>
            <xm:f>'INDOOR (2)'!$DM$6:$DM$10</xm:f>
          </x14:formula1>
          <xm:sqref>DO6:DO299</xm:sqref>
        </x14:dataValidation>
        <x14:dataValidation type="list" allowBlank="1" showInputMessage="1" showErrorMessage="1">
          <x14:formula1>
            <xm:f>'INDOOR (2)'!$DN$6:$DN$11</xm:f>
          </x14:formula1>
          <xm:sqref>DQ6:DQ299</xm:sqref>
        </x14:dataValidation>
        <x14:dataValidation type="list" allowBlank="1" showInputMessage="1" showErrorMessage="1">
          <x14:formula1>
            <xm:f>'INDOOR (2)'!$DO$6:$DO$12</xm:f>
          </x14:formula1>
          <xm:sqref>DS6:DS299</xm:sqref>
        </x14:dataValidation>
        <x14:dataValidation type="list" allowBlank="1" showInputMessage="1" showErrorMessage="1">
          <x14:formula1>
            <xm:f>'INDOOR (2)'!$DQ$6:$DQ$15</xm:f>
          </x14:formula1>
          <xm:sqref>DV6:DV299</xm:sqref>
        </x14:dataValidation>
        <x14:dataValidation type="list" allowBlank="1" showInputMessage="1" showErrorMessage="1">
          <x14:formula1>
            <xm:f>'INDOOR (2)'!$DR$6:$DR$16</xm:f>
          </x14:formula1>
          <xm:sqref>DX6:DX299</xm:sqref>
        </x14:dataValidation>
        <x14:dataValidation type="list" allowBlank="1" showInputMessage="1" showErrorMessage="1">
          <x14:formula1>
            <xm:f>'INDOOR (2)'!$CX$6:$CX$16</xm:f>
          </x14:formula1>
          <xm:sqref>CR6:CR299 CS18:CS298 CT5:CT298 CV5:CV298 CU18:CU298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970"/>
  <sheetViews>
    <sheetView zoomScale="120" zoomScaleNormal="120" workbookViewId="0">
      <selection activeCell="BJ45" sqref="BJ45:BJ50"/>
    </sheetView>
  </sheetViews>
  <sheetFormatPr defaultRowHeight="14.4" x14ac:dyDescent="0.3"/>
  <cols>
    <col min="1" max="1" width="7.21875" customWidth="1"/>
    <col min="2" max="2" width="36.5546875" customWidth="1"/>
    <col min="3" max="3" width="10.77734375" customWidth="1"/>
    <col min="4" max="6" width="17.5546875" customWidth="1"/>
    <col min="7" max="8" width="17.5546875" style="75" customWidth="1"/>
    <col min="9" max="9" width="21.44140625" style="108" customWidth="1"/>
    <col min="10" max="10" width="21.5546875" style="108" customWidth="1"/>
    <col min="11" max="11" width="26.5546875" style="108" customWidth="1"/>
    <col min="12" max="15" width="20.21875" style="108" customWidth="1"/>
  </cols>
  <sheetData>
    <row r="1" spans="1:18" ht="14.55" x14ac:dyDescent="0.3">
      <c r="G1" s="379" t="s">
        <v>402</v>
      </c>
      <c r="H1" s="379"/>
    </row>
    <row r="2" spans="1:18" ht="36" customHeight="1" x14ac:dyDescent="0.3">
      <c r="A2" s="109" t="s">
        <v>403</v>
      </c>
      <c r="B2" s="110" t="s">
        <v>336</v>
      </c>
      <c r="C2" s="110" t="s">
        <v>404</v>
      </c>
      <c r="D2" s="111" t="s">
        <v>405</v>
      </c>
      <c r="E2" s="111" t="s">
        <v>406</v>
      </c>
      <c r="F2" s="112" t="s">
        <v>407</v>
      </c>
      <c r="G2" s="113" t="s">
        <v>408</v>
      </c>
      <c r="H2" s="113" t="s">
        <v>409</v>
      </c>
      <c r="I2" s="114" t="s">
        <v>410</v>
      </c>
      <c r="J2" s="114" t="s">
        <v>411</v>
      </c>
      <c r="K2" s="115" t="s">
        <v>412</v>
      </c>
      <c r="L2" s="114" t="s">
        <v>413</v>
      </c>
      <c r="M2" s="114" t="s">
        <v>414</v>
      </c>
      <c r="N2" s="114" t="s">
        <v>415</v>
      </c>
      <c r="O2" s="114" t="s">
        <v>416</v>
      </c>
      <c r="P2" s="116"/>
      <c r="Q2" s="116"/>
      <c r="R2" s="116"/>
    </row>
    <row r="3" spans="1:18" ht="14.55" hidden="1" x14ac:dyDescent="0.3">
      <c r="A3" s="117">
        <v>1</v>
      </c>
      <c r="B3" s="118" t="s">
        <v>417</v>
      </c>
      <c r="C3" s="118"/>
      <c r="D3" s="119" t="s">
        <v>418</v>
      </c>
      <c r="E3" s="120" t="s">
        <v>419</v>
      </c>
      <c r="F3" s="121" t="s">
        <v>420</v>
      </c>
      <c r="G3" s="121" t="s">
        <v>421</v>
      </c>
      <c r="H3" s="121" t="s">
        <v>421</v>
      </c>
      <c r="I3" s="122" t="s">
        <v>422</v>
      </c>
      <c r="J3" s="122"/>
      <c r="K3" s="122"/>
      <c r="L3" s="122"/>
      <c r="M3" s="122"/>
      <c r="N3" s="122" t="s">
        <v>423</v>
      </c>
      <c r="O3" s="122"/>
    </row>
    <row r="4" spans="1:18" ht="14.55" hidden="1" x14ac:dyDescent="0.3">
      <c r="A4" s="117">
        <v>2</v>
      </c>
      <c r="B4" s="118" t="s">
        <v>424</v>
      </c>
      <c r="C4" s="118"/>
      <c r="D4" s="119" t="s">
        <v>425</v>
      </c>
      <c r="E4" s="120" t="s">
        <v>419</v>
      </c>
      <c r="F4" s="121" t="s">
        <v>420</v>
      </c>
      <c r="G4" s="121" t="s">
        <v>421</v>
      </c>
      <c r="H4" s="121" t="s">
        <v>421</v>
      </c>
      <c r="I4" s="122" t="s">
        <v>422</v>
      </c>
      <c r="J4" s="122"/>
      <c r="K4" s="122"/>
      <c r="L4" s="122"/>
      <c r="M4" s="122"/>
      <c r="N4" s="122" t="s">
        <v>423</v>
      </c>
      <c r="O4" s="122"/>
    </row>
    <row r="5" spans="1:18" ht="14.55" hidden="1" x14ac:dyDescent="0.3">
      <c r="A5" s="117">
        <v>3</v>
      </c>
      <c r="B5" s="118" t="s">
        <v>426</v>
      </c>
      <c r="C5" s="118"/>
      <c r="D5" s="119" t="s">
        <v>427</v>
      </c>
      <c r="E5" s="120" t="s">
        <v>419</v>
      </c>
      <c r="F5" s="121" t="s">
        <v>420</v>
      </c>
      <c r="G5" s="121" t="s">
        <v>421</v>
      </c>
      <c r="H5" s="121" t="s">
        <v>421</v>
      </c>
      <c r="I5" s="122" t="s">
        <v>422</v>
      </c>
      <c r="J5" s="122"/>
      <c r="K5" s="122"/>
      <c r="L5" s="122"/>
      <c r="M5" s="122"/>
      <c r="N5" s="122" t="s">
        <v>423</v>
      </c>
      <c r="O5" s="122"/>
    </row>
    <row r="6" spans="1:18" ht="14.55" hidden="1" x14ac:dyDescent="0.3">
      <c r="A6" s="117">
        <v>4</v>
      </c>
      <c r="B6" s="118" t="s">
        <v>428</v>
      </c>
      <c r="C6" s="118"/>
      <c r="D6" s="119" t="s">
        <v>429</v>
      </c>
      <c r="E6" s="120" t="s">
        <v>419</v>
      </c>
      <c r="F6" s="121" t="s">
        <v>430</v>
      </c>
      <c r="G6" s="121" t="s">
        <v>421</v>
      </c>
      <c r="H6" s="121" t="s">
        <v>421</v>
      </c>
      <c r="I6" s="122" t="s">
        <v>431</v>
      </c>
      <c r="J6" s="122"/>
      <c r="K6" s="122" t="s">
        <v>432</v>
      </c>
      <c r="L6" s="122"/>
      <c r="M6" s="122"/>
      <c r="N6" s="122"/>
      <c r="O6" s="122"/>
    </row>
    <row r="7" spans="1:18" ht="14.55" x14ac:dyDescent="0.3">
      <c r="A7" s="117">
        <v>5</v>
      </c>
      <c r="B7" s="118" t="s">
        <v>433</v>
      </c>
      <c r="C7" s="118"/>
      <c r="D7" s="119" t="s">
        <v>434</v>
      </c>
      <c r="E7" s="120" t="s">
        <v>419</v>
      </c>
      <c r="F7" s="121" t="s">
        <v>430</v>
      </c>
      <c r="G7" s="123" t="s">
        <v>435</v>
      </c>
      <c r="H7" s="123" t="s">
        <v>435</v>
      </c>
      <c r="I7" s="122" t="s">
        <v>436</v>
      </c>
      <c r="J7" s="122" t="s">
        <v>437</v>
      </c>
      <c r="K7" s="122" t="s">
        <v>438</v>
      </c>
      <c r="L7" s="122"/>
      <c r="M7" s="122"/>
      <c r="N7" s="122"/>
      <c r="O7" s="122"/>
    </row>
    <row r="8" spans="1:18" ht="14.55" x14ac:dyDescent="0.3">
      <c r="A8" s="117">
        <v>6</v>
      </c>
      <c r="B8" s="118" t="s">
        <v>439</v>
      </c>
      <c r="C8" s="118" t="s">
        <v>440</v>
      </c>
      <c r="D8" s="119" t="s">
        <v>441</v>
      </c>
      <c r="E8" s="120" t="s">
        <v>419</v>
      </c>
      <c r="F8" s="121" t="s">
        <v>430</v>
      </c>
      <c r="G8" s="123" t="s">
        <v>435</v>
      </c>
      <c r="H8" s="123" t="s">
        <v>435</v>
      </c>
      <c r="I8" s="122" t="s">
        <v>436</v>
      </c>
      <c r="J8" s="122" t="s">
        <v>437</v>
      </c>
      <c r="K8" s="122" t="s">
        <v>438</v>
      </c>
      <c r="L8" s="122"/>
      <c r="M8" s="122"/>
      <c r="N8" s="122"/>
      <c r="O8" s="122"/>
    </row>
    <row r="9" spans="1:18" ht="14.55" x14ac:dyDescent="0.3">
      <c r="A9" s="117">
        <v>7</v>
      </c>
      <c r="B9" s="118" t="s">
        <v>442</v>
      </c>
      <c r="C9" s="118" t="s">
        <v>443</v>
      </c>
      <c r="D9" s="119" t="s">
        <v>444</v>
      </c>
      <c r="E9" s="120" t="s">
        <v>419</v>
      </c>
      <c r="F9" s="121" t="s">
        <v>430</v>
      </c>
      <c r="G9" s="123" t="s">
        <v>435</v>
      </c>
      <c r="H9" s="123" t="s">
        <v>435</v>
      </c>
      <c r="I9" s="122" t="s">
        <v>436</v>
      </c>
      <c r="J9" s="122" t="s">
        <v>437</v>
      </c>
      <c r="K9" s="122" t="s">
        <v>438</v>
      </c>
      <c r="L9" s="122"/>
      <c r="M9" s="122"/>
      <c r="N9" s="122"/>
      <c r="O9" s="122"/>
    </row>
    <row r="10" spans="1:18" ht="14.55" x14ac:dyDescent="0.3">
      <c r="A10" s="117">
        <v>8</v>
      </c>
      <c r="B10" s="118" t="s">
        <v>445</v>
      </c>
      <c r="C10" s="118" t="s">
        <v>446</v>
      </c>
      <c r="D10" s="119" t="s">
        <v>447</v>
      </c>
      <c r="E10" s="120" t="s">
        <v>419</v>
      </c>
      <c r="F10" s="121" t="s">
        <v>430</v>
      </c>
      <c r="G10" s="123" t="s">
        <v>435</v>
      </c>
      <c r="H10" s="123" t="s">
        <v>435</v>
      </c>
      <c r="I10" s="122" t="s">
        <v>436</v>
      </c>
      <c r="J10" s="122" t="s">
        <v>437</v>
      </c>
      <c r="K10" s="122" t="s">
        <v>438</v>
      </c>
      <c r="L10" s="122"/>
      <c r="M10" s="122"/>
      <c r="N10" s="122"/>
      <c r="O10" s="122"/>
    </row>
    <row r="11" spans="1:18" ht="14.55" hidden="1" x14ac:dyDescent="0.3">
      <c r="A11" s="117">
        <v>9</v>
      </c>
      <c r="B11" s="118" t="s">
        <v>448</v>
      </c>
      <c r="C11" s="118"/>
      <c r="D11" s="119" t="s">
        <v>449</v>
      </c>
      <c r="E11" s="120" t="s">
        <v>419</v>
      </c>
      <c r="F11" s="121" t="s">
        <v>450</v>
      </c>
      <c r="G11" s="121" t="s">
        <v>421</v>
      </c>
      <c r="H11" s="121" t="s">
        <v>421</v>
      </c>
      <c r="I11" s="122" t="s">
        <v>451</v>
      </c>
      <c r="J11" s="122" t="s">
        <v>452</v>
      </c>
      <c r="K11" s="122"/>
      <c r="L11" s="122"/>
      <c r="M11" s="122"/>
      <c r="N11" s="122" t="s">
        <v>453</v>
      </c>
      <c r="O11" s="122"/>
    </row>
    <row r="12" spans="1:18" ht="14.55" hidden="1" x14ac:dyDescent="0.3">
      <c r="A12" s="117">
        <v>10</v>
      </c>
      <c r="B12" s="124" t="s">
        <v>454</v>
      </c>
      <c r="C12" s="124"/>
      <c r="D12" s="119" t="s">
        <v>455</v>
      </c>
      <c r="E12" s="120" t="s">
        <v>419</v>
      </c>
      <c r="F12" s="121" t="s">
        <v>420</v>
      </c>
      <c r="G12" s="121" t="s">
        <v>421</v>
      </c>
      <c r="H12" s="121" t="s">
        <v>421</v>
      </c>
      <c r="I12" s="122" t="s">
        <v>456</v>
      </c>
      <c r="J12" s="122"/>
      <c r="K12" s="122" t="s">
        <v>457</v>
      </c>
      <c r="L12" s="122" t="s">
        <v>458</v>
      </c>
      <c r="M12" s="122"/>
      <c r="N12" s="122" t="s">
        <v>459</v>
      </c>
      <c r="O12" s="122"/>
    </row>
    <row r="13" spans="1:18" ht="14.55" hidden="1" x14ac:dyDescent="0.3">
      <c r="A13" s="117">
        <v>11</v>
      </c>
      <c r="B13" s="124" t="s">
        <v>460</v>
      </c>
      <c r="C13" s="124"/>
      <c r="D13" s="119" t="s">
        <v>461</v>
      </c>
      <c r="E13" s="120" t="s">
        <v>419</v>
      </c>
      <c r="F13" s="121" t="s">
        <v>420</v>
      </c>
      <c r="G13" s="121" t="s">
        <v>421</v>
      </c>
      <c r="H13" s="121" t="s">
        <v>421</v>
      </c>
      <c r="I13" s="122" t="s">
        <v>456</v>
      </c>
      <c r="J13" s="122"/>
      <c r="K13" s="122" t="s">
        <v>457</v>
      </c>
      <c r="L13" s="122" t="s">
        <v>458</v>
      </c>
      <c r="M13" s="122"/>
      <c r="N13" s="122" t="s">
        <v>459</v>
      </c>
      <c r="O13" s="122"/>
    </row>
    <row r="14" spans="1:18" ht="14.55" hidden="1" x14ac:dyDescent="0.3">
      <c r="A14" s="117">
        <v>12</v>
      </c>
      <c r="B14" s="124" t="s">
        <v>462</v>
      </c>
      <c r="C14" s="124"/>
      <c r="D14" s="119" t="s">
        <v>463</v>
      </c>
      <c r="E14" s="120" t="s">
        <v>419</v>
      </c>
      <c r="F14" s="121" t="s">
        <v>420</v>
      </c>
      <c r="G14" s="121" t="s">
        <v>421</v>
      </c>
      <c r="H14" s="121" t="s">
        <v>421</v>
      </c>
      <c r="I14" s="122" t="s">
        <v>456</v>
      </c>
      <c r="J14" s="122"/>
      <c r="K14" s="122" t="s">
        <v>464</v>
      </c>
      <c r="L14" s="122"/>
      <c r="M14" s="122"/>
      <c r="N14" s="122" t="s">
        <v>459</v>
      </c>
      <c r="O14" s="122"/>
    </row>
    <row r="15" spans="1:18" ht="14.55" hidden="1" x14ac:dyDescent="0.3">
      <c r="A15" s="117">
        <v>13</v>
      </c>
      <c r="B15" s="124" t="s">
        <v>465</v>
      </c>
      <c r="C15" s="124"/>
      <c r="D15" s="119" t="s">
        <v>466</v>
      </c>
      <c r="E15" s="120" t="s">
        <v>419</v>
      </c>
      <c r="F15" s="121" t="s">
        <v>420</v>
      </c>
      <c r="G15" s="121" t="s">
        <v>421</v>
      </c>
      <c r="H15" s="121" t="s">
        <v>421</v>
      </c>
      <c r="I15" s="122" t="s">
        <v>451</v>
      </c>
      <c r="J15" s="122" t="s">
        <v>452</v>
      </c>
      <c r="K15" s="122"/>
      <c r="L15" s="122"/>
      <c r="M15" s="122"/>
      <c r="N15" s="122" t="s">
        <v>459</v>
      </c>
      <c r="O15" s="122"/>
    </row>
    <row r="16" spans="1:18" ht="14.55" hidden="1" x14ac:dyDescent="0.3">
      <c r="A16" s="117">
        <v>14</v>
      </c>
      <c r="B16" s="118" t="s">
        <v>467</v>
      </c>
      <c r="C16" s="118"/>
      <c r="D16" s="119" t="s">
        <v>468</v>
      </c>
      <c r="E16" s="120" t="s">
        <v>419</v>
      </c>
      <c r="F16" s="121" t="s">
        <v>420</v>
      </c>
      <c r="G16" s="121" t="s">
        <v>421</v>
      </c>
      <c r="H16" s="121" t="s">
        <v>421</v>
      </c>
      <c r="I16" s="122" t="s">
        <v>469</v>
      </c>
      <c r="J16" s="122"/>
      <c r="K16" s="122"/>
      <c r="L16" s="122"/>
      <c r="M16" s="122"/>
      <c r="N16" s="122"/>
      <c r="O16" s="122"/>
    </row>
    <row r="17" spans="1:15" ht="14.55" hidden="1" x14ac:dyDescent="0.3">
      <c r="A17" s="117">
        <v>15</v>
      </c>
      <c r="B17" s="118" t="s">
        <v>470</v>
      </c>
      <c r="C17" s="118" t="s">
        <v>471</v>
      </c>
      <c r="D17" s="119" t="s">
        <v>472</v>
      </c>
      <c r="E17" s="120" t="s">
        <v>419</v>
      </c>
      <c r="F17" s="121" t="s">
        <v>420</v>
      </c>
      <c r="G17" s="121" t="s">
        <v>421</v>
      </c>
      <c r="H17" s="121" t="s">
        <v>421</v>
      </c>
      <c r="I17" s="122" t="s">
        <v>456</v>
      </c>
      <c r="J17" s="122"/>
      <c r="K17" s="122" t="s">
        <v>473</v>
      </c>
      <c r="L17" s="122"/>
      <c r="M17" s="122"/>
      <c r="N17" s="122"/>
      <c r="O17" s="122"/>
    </row>
    <row r="18" spans="1:15" ht="14.55" hidden="1" x14ac:dyDescent="0.3">
      <c r="A18" s="117">
        <v>16</v>
      </c>
      <c r="B18" s="118" t="s">
        <v>474</v>
      </c>
      <c r="C18" s="118" t="s">
        <v>475</v>
      </c>
      <c r="D18" s="119" t="s">
        <v>476</v>
      </c>
      <c r="E18" s="120" t="s">
        <v>419</v>
      </c>
      <c r="F18" s="121" t="s">
        <v>420</v>
      </c>
      <c r="G18" s="121" t="s">
        <v>421</v>
      </c>
      <c r="H18" s="121" t="s">
        <v>421</v>
      </c>
      <c r="I18" s="122" t="s">
        <v>456</v>
      </c>
      <c r="J18" s="122"/>
      <c r="K18" s="122" t="s">
        <v>473</v>
      </c>
      <c r="L18" s="122"/>
      <c r="M18" s="122"/>
      <c r="N18" s="122"/>
      <c r="O18" s="122"/>
    </row>
    <row r="19" spans="1:15" ht="14.55" hidden="1" x14ac:dyDescent="0.3">
      <c r="A19" s="125">
        <v>17</v>
      </c>
      <c r="B19" s="126" t="s">
        <v>477</v>
      </c>
      <c r="C19" s="118" t="s">
        <v>478</v>
      </c>
      <c r="D19" s="119" t="s">
        <v>479</v>
      </c>
      <c r="E19" s="120" t="s">
        <v>419</v>
      </c>
      <c r="F19" s="121" t="s">
        <v>420</v>
      </c>
      <c r="G19" s="121" t="s">
        <v>421</v>
      </c>
      <c r="H19" s="121" t="s">
        <v>421</v>
      </c>
      <c r="I19" s="122" t="s">
        <v>456</v>
      </c>
      <c r="J19" s="122"/>
      <c r="K19" s="122" t="s">
        <v>473</v>
      </c>
      <c r="L19" s="122"/>
      <c r="M19" s="122"/>
      <c r="N19" s="122"/>
      <c r="O19" s="122"/>
    </row>
    <row r="20" spans="1:15" ht="14.55" hidden="1" x14ac:dyDescent="0.3">
      <c r="A20" s="117">
        <v>18</v>
      </c>
      <c r="B20" s="118" t="s">
        <v>480</v>
      </c>
      <c r="C20" s="118"/>
      <c r="D20" s="119" t="s">
        <v>481</v>
      </c>
      <c r="E20" s="120" t="s">
        <v>419</v>
      </c>
      <c r="F20" s="121" t="s">
        <v>430</v>
      </c>
      <c r="G20" s="121" t="s">
        <v>421</v>
      </c>
      <c r="H20" s="127" t="s">
        <v>421</v>
      </c>
      <c r="I20" s="122" t="s">
        <v>482</v>
      </c>
      <c r="J20" s="122"/>
      <c r="K20" s="122"/>
      <c r="L20" s="122"/>
      <c r="M20" s="122"/>
      <c r="N20" s="122"/>
      <c r="O20" s="122"/>
    </row>
    <row r="21" spans="1:15" ht="14.55" hidden="1" x14ac:dyDescent="0.3">
      <c r="A21" s="117">
        <v>19</v>
      </c>
      <c r="B21" s="118" t="s">
        <v>483</v>
      </c>
      <c r="C21" s="118" t="s">
        <v>484</v>
      </c>
      <c r="D21" s="119" t="s">
        <v>485</v>
      </c>
      <c r="E21" s="120" t="s">
        <v>419</v>
      </c>
      <c r="F21" s="121" t="s">
        <v>430</v>
      </c>
      <c r="G21" s="121" t="s">
        <v>421</v>
      </c>
      <c r="H21" s="127" t="s">
        <v>421</v>
      </c>
      <c r="I21" s="122" t="s">
        <v>456</v>
      </c>
      <c r="J21" s="122"/>
      <c r="K21" s="122" t="s">
        <v>473</v>
      </c>
      <c r="L21" s="122"/>
      <c r="M21" s="122"/>
      <c r="N21" s="122"/>
      <c r="O21" s="122"/>
    </row>
    <row r="22" spans="1:15" ht="14.55" hidden="1" x14ac:dyDescent="0.3">
      <c r="A22" s="117">
        <v>20</v>
      </c>
      <c r="B22" s="118" t="s">
        <v>486</v>
      </c>
      <c r="C22" s="118"/>
      <c r="D22" s="119" t="s">
        <v>487</v>
      </c>
      <c r="E22" s="120" t="s">
        <v>419</v>
      </c>
      <c r="F22" s="121" t="s">
        <v>420</v>
      </c>
      <c r="G22" s="127" t="s">
        <v>421</v>
      </c>
      <c r="H22" s="127" t="s">
        <v>421</v>
      </c>
      <c r="I22" s="122" t="s">
        <v>431</v>
      </c>
      <c r="J22" s="122"/>
      <c r="K22" s="122" t="s">
        <v>488</v>
      </c>
      <c r="L22" s="122"/>
      <c r="M22" s="122"/>
      <c r="N22" s="122" t="s">
        <v>489</v>
      </c>
      <c r="O22" s="122"/>
    </row>
    <row r="23" spans="1:15" ht="14.55" hidden="1" x14ac:dyDescent="0.3">
      <c r="A23" s="117">
        <v>21</v>
      </c>
      <c r="B23" s="118" t="s">
        <v>490</v>
      </c>
      <c r="C23" s="118"/>
      <c r="D23" s="119" t="s">
        <v>491</v>
      </c>
      <c r="E23" s="120" t="s">
        <v>419</v>
      </c>
      <c r="F23" s="121" t="s">
        <v>430</v>
      </c>
      <c r="G23" s="127" t="s">
        <v>421</v>
      </c>
      <c r="H23" s="127" t="s">
        <v>421</v>
      </c>
      <c r="I23" s="122" t="s">
        <v>431</v>
      </c>
      <c r="J23" s="122"/>
      <c r="K23" s="122" t="s">
        <v>488</v>
      </c>
      <c r="L23" s="122"/>
      <c r="M23" s="122"/>
      <c r="N23" s="122" t="s">
        <v>492</v>
      </c>
      <c r="O23" s="122"/>
    </row>
    <row r="24" spans="1:15" ht="14.55" hidden="1" x14ac:dyDescent="0.3">
      <c r="A24" s="117">
        <v>22</v>
      </c>
      <c r="B24" s="118" t="s">
        <v>493</v>
      </c>
      <c r="C24" s="118"/>
      <c r="D24" s="119" t="s">
        <v>494</v>
      </c>
      <c r="E24" s="120" t="s">
        <v>419</v>
      </c>
      <c r="F24" s="121" t="s">
        <v>430</v>
      </c>
      <c r="G24" s="127" t="s">
        <v>421</v>
      </c>
      <c r="H24" s="127" t="s">
        <v>421</v>
      </c>
      <c r="I24" s="122" t="s">
        <v>431</v>
      </c>
      <c r="J24" s="122"/>
      <c r="K24" s="122" t="s">
        <v>488</v>
      </c>
      <c r="L24" s="122"/>
      <c r="M24" s="122"/>
      <c r="N24" s="122" t="s">
        <v>492</v>
      </c>
      <c r="O24" s="122"/>
    </row>
    <row r="25" spans="1:15" ht="20.55" x14ac:dyDescent="0.3">
      <c r="A25" s="117">
        <v>23</v>
      </c>
      <c r="B25" s="124" t="s">
        <v>495</v>
      </c>
      <c r="C25" s="124" t="s">
        <v>496</v>
      </c>
      <c r="D25" s="119" t="s">
        <v>497</v>
      </c>
      <c r="E25" s="120" t="s">
        <v>419</v>
      </c>
      <c r="F25" s="121" t="s">
        <v>420</v>
      </c>
      <c r="G25" s="123" t="s">
        <v>435</v>
      </c>
      <c r="H25" s="123" t="s">
        <v>435</v>
      </c>
      <c r="I25" s="122" t="s">
        <v>431</v>
      </c>
      <c r="J25" s="122"/>
      <c r="K25" s="122" t="s">
        <v>488</v>
      </c>
      <c r="L25" s="122"/>
      <c r="M25" s="122"/>
      <c r="N25" s="122" t="s">
        <v>498</v>
      </c>
      <c r="O25" s="122"/>
    </row>
    <row r="26" spans="1:15" ht="14.55" x14ac:dyDescent="0.3">
      <c r="A26" s="117">
        <v>24</v>
      </c>
      <c r="B26" s="124" t="s">
        <v>499</v>
      </c>
      <c r="C26" s="124" t="s">
        <v>500</v>
      </c>
      <c r="D26" s="119" t="s">
        <v>501</v>
      </c>
      <c r="E26" s="120" t="s">
        <v>419</v>
      </c>
      <c r="F26" s="121" t="s">
        <v>420</v>
      </c>
      <c r="G26" s="123" t="s">
        <v>435</v>
      </c>
      <c r="H26" s="123" t="s">
        <v>435</v>
      </c>
      <c r="I26" s="122" t="s">
        <v>431</v>
      </c>
      <c r="J26" s="122"/>
      <c r="K26" s="122" t="s">
        <v>488</v>
      </c>
      <c r="L26" s="122"/>
      <c r="M26" s="122"/>
      <c r="N26" s="122" t="s">
        <v>498</v>
      </c>
      <c r="O26" s="122"/>
    </row>
    <row r="27" spans="1:15" ht="14.55" x14ac:dyDescent="0.3">
      <c r="A27" s="117">
        <v>25</v>
      </c>
      <c r="B27" s="124" t="s">
        <v>502</v>
      </c>
      <c r="C27" s="124" t="s">
        <v>503</v>
      </c>
      <c r="D27" s="119" t="s">
        <v>504</v>
      </c>
      <c r="E27" s="120" t="s">
        <v>419</v>
      </c>
      <c r="F27" s="121" t="s">
        <v>420</v>
      </c>
      <c r="G27" s="123" t="s">
        <v>435</v>
      </c>
      <c r="H27" s="123" t="s">
        <v>435</v>
      </c>
      <c r="I27" s="122" t="s">
        <v>431</v>
      </c>
      <c r="J27" s="122"/>
      <c r="K27" s="122" t="s">
        <v>488</v>
      </c>
      <c r="L27" s="122"/>
      <c r="M27" s="122"/>
      <c r="N27" s="122" t="s">
        <v>498</v>
      </c>
      <c r="O27" s="122"/>
    </row>
    <row r="28" spans="1:15" ht="14.55" x14ac:dyDescent="0.3">
      <c r="A28" s="117">
        <v>26</v>
      </c>
      <c r="B28" s="124" t="s">
        <v>505</v>
      </c>
      <c r="C28" s="124" t="s">
        <v>506</v>
      </c>
      <c r="D28" s="119" t="s">
        <v>507</v>
      </c>
      <c r="E28" s="120" t="s">
        <v>419</v>
      </c>
      <c r="F28" s="121" t="s">
        <v>420</v>
      </c>
      <c r="G28" s="123" t="s">
        <v>435</v>
      </c>
      <c r="H28" s="123" t="s">
        <v>435</v>
      </c>
      <c r="I28" s="122" t="s">
        <v>431</v>
      </c>
      <c r="J28" s="122"/>
      <c r="K28" s="122" t="s">
        <v>488</v>
      </c>
      <c r="L28" s="122"/>
      <c r="M28" s="122"/>
      <c r="N28" s="122" t="s">
        <v>498</v>
      </c>
      <c r="O28" s="122"/>
    </row>
    <row r="29" spans="1:15" ht="20.55" x14ac:dyDescent="0.3">
      <c r="A29" s="117">
        <v>27</v>
      </c>
      <c r="B29" s="124" t="s">
        <v>508</v>
      </c>
      <c r="C29" s="124" t="s">
        <v>509</v>
      </c>
      <c r="D29" s="119" t="s">
        <v>510</v>
      </c>
      <c r="E29" s="120" t="s">
        <v>419</v>
      </c>
      <c r="F29" s="121" t="s">
        <v>420</v>
      </c>
      <c r="G29" s="123" t="s">
        <v>435</v>
      </c>
      <c r="H29" s="123" t="s">
        <v>435</v>
      </c>
      <c r="I29" s="122" t="s">
        <v>431</v>
      </c>
      <c r="J29" s="122"/>
      <c r="K29" s="122" t="s">
        <v>488</v>
      </c>
      <c r="L29" s="122"/>
      <c r="M29" s="122"/>
      <c r="N29" s="122" t="s">
        <v>498</v>
      </c>
      <c r="O29" s="122"/>
    </row>
    <row r="30" spans="1:15" ht="20.55" x14ac:dyDescent="0.3">
      <c r="A30" s="117">
        <v>28</v>
      </c>
      <c r="B30" s="124" t="s">
        <v>511</v>
      </c>
      <c r="C30" s="124" t="s">
        <v>512</v>
      </c>
      <c r="D30" s="119" t="s">
        <v>513</v>
      </c>
      <c r="E30" s="120" t="s">
        <v>419</v>
      </c>
      <c r="F30" s="121" t="s">
        <v>420</v>
      </c>
      <c r="G30" s="123" t="s">
        <v>435</v>
      </c>
      <c r="H30" s="123" t="s">
        <v>435</v>
      </c>
      <c r="I30" s="122" t="s">
        <v>431</v>
      </c>
      <c r="J30" s="122"/>
      <c r="K30" s="122" t="s">
        <v>488</v>
      </c>
      <c r="L30" s="122"/>
      <c r="M30" s="122"/>
      <c r="N30" s="122" t="s">
        <v>498</v>
      </c>
      <c r="O30" s="122"/>
    </row>
    <row r="31" spans="1:15" ht="14.55" x14ac:dyDescent="0.3">
      <c r="A31" s="117">
        <v>29</v>
      </c>
      <c r="B31" s="124" t="s">
        <v>514</v>
      </c>
      <c r="C31" s="124" t="s">
        <v>515</v>
      </c>
      <c r="D31" s="119" t="s">
        <v>516</v>
      </c>
      <c r="E31" s="120" t="s">
        <v>419</v>
      </c>
      <c r="F31" s="121" t="s">
        <v>420</v>
      </c>
      <c r="G31" s="123" t="s">
        <v>435</v>
      </c>
      <c r="H31" s="123" t="s">
        <v>435</v>
      </c>
      <c r="I31" s="122" t="s">
        <v>431</v>
      </c>
      <c r="J31" s="122"/>
      <c r="K31" s="122" t="s">
        <v>488</v>
      </c>
      <c r="L31" s="122"/>
      <c r="M31" s="122"/>
      <c r="N31" s="122" t="s">
        <v>498</v>
      </c>
      <c r="O31" s="122"/>
    </row>
    <row r="32" spans="1:15" ht="14.55" hidden="1" x14ac:dyDescent="0.3">
      <c r="A32" s="117">
        <v>32</v>
      </c>
      <c r="B32" s="118" t="s">
        <v>517</v>
      </c>
      <c r="C32" s="118"/>
      <c r="D32" s="119" t="s">
        <v>518</v>
      </c>
      <c r="E32" s="120" t="s">
        <v>419</v>
      </c>
      <c r="F32" s="121" t="s">
        <v>430</v>
      </c>
      <c r="G32" s="121" t="s">
        <v>421</v>
      </c>
      <c r="H32" s="121" t="s">
        <v>421</v>
      </c>
      <c r="I32" s="122" t="s">
        <v>519</v>
      </c>
      <c r="J32" s="122"/>
      <c r="K32" s="122"/>
      <c r="L32" s="122"/>
      <c r="M32" s="122"/>
      <c r="N32" s="122"/>
      <c r="O32" s="122"/>
    </row>
    <row r="33" spans="1:15" ht="20.55" x14ac:dyDescent="0.3">
      <c r="A33" s="128">
        <v>33</v>
      </c>
      <c r="B33" s="118" t="s">
        <v>520</v>
      </c>
      <c r="C33" s="118" t="s">
        <v>521</v>
      </c>
      <c r="D33" s="119" t="s">
        <v>522</v>
      </c>
      <c r="E33" s="120" t="s">
        <v>419</v>
      </c>
      <c r="F33" s="121" t="s">
        <v>523</v>
      </c>
      <c r="G33" s="123" t="s">
        <v>435</v>
      </c>
      <c r="H33" s="123" t="s">
        <v>435</v>
      </c>
      <c r="I33" s="122" t="s">
        <v>524</v>
      </c>
      <c r="J33" s="122"/>
      <c r="K33" s="122" t="s">
        <v>525</v>
      </c>
      <c r="L33" s="122"/>
      <c r="M33" s="122"/>
      <c r="N33" s="122"/>
      <c r="O33" s="122"/>
    </row>
    <row r="34" spans="1:15" ht="14.55" x14ac:dyDescent="0.3">
      <c r="A34" s="117">
        <v>34</v>
      </c>
      <c r="B34" s="118" t="s">
        <v>526</v>
      </c>
      <c r="C34" s="118" t="s">
        <v>527</v>
      </c>
      <c r="D34" s="119" t="s">
        <v>528</v>
      </c>
      <c r="E34" s="120" t="s">
        <v>419</v>
      </c>
      <c r="F34" s="121" t="s">
        <v>450</v>
      </c>
      <c r="G34" s="123" t="s">
        <v>435</v>
      </c>
      <c r="H34" s="123" t="s">
        <v>435</v>
      </c>
      <c r="I34" s="122" t="s">
        <v>519</v>
      </c>
      <c r="J34" s="122"/>
      <c r="K34" s="122"/>
      <c r="L34" s="122"/>
      <c r="M34" s="122"/>
      <c r="N34" s="122"/>
      <c r="O34" s="122"/>
    </row>
    <row r="35" spans="1:15" ht="14.55" x14ac:dyDescent="0.3">
      <c r="A35" s="117">
        <v>35</v>
      </c>
      <c r="B35" s="118" t="s">
        <v>529</v>
      </c>
      <c r="C35" s="118" t="s">
        <v>530</v>
      </c>
      <c r="D35" s="119" t="s">
        <v>531</v>
      </c>
      <c r="E35" s="120" t="s">
        <v>419</v>
      </c>
      <c r="F35" s="121" t="s">
        <v>430</v>
      </c>
      <c r="G35" s="123" t="s">
        <v>532</v>
      </c>
      <c r="H35" s="123" t="s">
        <v>532</v>
      </c>
      <c r="I35" s="122" t="s">
        <v>519</v>
      </c>
      <c r="J35" s="122"/>
      <c r="K35" s="122"/>
      <c r="L35" s="122"/>
      <c r="M35" s="122"/>
      <c r="N35" s="122"/>
      <c r="O35" s="122"/>
    </row>
    <row r="36" spans="1:15" x14ac:dyDescent="0.3">
      <c r="A36" s="117">
        <v>36</v>
      </c>
      <c r="B36" s="124" t="s">
        <v>533</v>
      </c>
      <c r="C36" s="124" t="s">
        <v>534</v>
      </c>
      <c r="D36" s="119" t="s">
        <v>535</v>
      </c>
      <c r="E36" s="120" t="s">
        <v>419</v>
      </c>
      <c r="F36" s="121" t="s">
        <v>420</v>
      </c>
      <c r="G36" s="123" t="s">
        <v>435</v>
      </c>
      <c r="H36" s="123" t="s">
        <v>435</v>
      </c>
      <c r="I36" s="122" t="s">
        <v>536</v>
      </c>
      <c r="J36" s="122"/>
      <c r="K36" s="122" t="s">
        <v>537</v>
      </c>
      <c r="L36" s="122"/>
      <c r="M36" s="122"/>
      <c r="N36" s="122" t="s">
        <v>538</v>
      </c>
      <c r="O36" s="122"/>
    </row>
    <row r="37" spans="1:15" x14ac:dyDescent="0.3">
      <c r="A37" s="117">
        <v>37</v>
      </c>
      <c r="B37" s="124" t="s">
        <v>539</v>
      </c>
      <c r="C37" s="124" t="s">
        <v>540</v>
      </c>
      <c r="D37" s="119" t="s">
        <v>541</v>
      </c>
      <c r="E37" s="120" t="s">
        <v>419</v>
      </c>
      <c r="F37" s="121" t="s">
        <v>420</v>
      </c>
      <c r="G37" s="123" t="s">
        <v>435</v>
      </c>
      <c r="H37" s="123" t="s">
        <v>435</v>
      </c>
      <c r="I37" s="122" t="s">
        <v>536</v>
      </c>
      <c r="J37" s="122"/>
      <c r="K37" s="122" t="s">
        <v>537</v>
      </c>
      <c r="L37" s="122"/>
      <c r="M37" s="122"/>
      <c r="N37" s="122" t="s">
        <v>538</v>
      </c>
      <c r="O37" s="122"/>
    </row>
    <row r="38" spans="1:15" x14ac:dyDescent="0.3">
      <c r="A38" s="117">
        <v>38</v>
      </c>
      <c r="B38" s="124" t="s">
        <v>542</v>
      </c>
      <c r="C38" s="124" t="s">
        <v>543</v>
      </c>
      <c r="D38" s="119" t="s">
        <v>544</v>
      </c>
      <c r="E38" s="120" t="s">
        <v>419</v>
      </c>
      <c r="F38" s="121" t="s">
        <v>420</v>
      </c>
      <c r="G38" s="123" t="s">
        <v>435</v>
      </c>
      <c r="H38" s="123" t="s">
        <v>435</v>
      </c>
      <c r="I38" s="122" t="s">
        <v>536</v>
      </c>
      <c r="J38" s="122"/>
      <c r="K38" s="122" t="s">
        <v>537</v>
      </c>
      <c r="L38" s="122"/>
      <c r="M38" s="122"/>
      <c r="N38" s="122" t="s">
        <v>538</v>
      </c>
      <c r="O38" s="122"/>
    </row>
    <row r="39" spans="1:15" x14ac:dyDescent="0.3">
      <c r="A39" s="117">
        <v>39</v>
      </c>
      <c r="B39" s="124" t="s">
        <v>545</v>
      </c>
      <c r="C39" s="124" t="s">
        <v>546</v>
      </c>
      <c r="D39" s="119" t="s">
        <v>547</v>
      </c>
      <c r="E39" s="120" t="s">
        <v>419</v>
      </c>
      <c r="F39" s="121" t="s">
        <v>420</v>
      </c>
      <c r="G39" s="123" t="s">
        <v>435</v>
      </c>
      <c r="H39" s="123" t="s">
        <v>435</v>
      </c>
      <c r="I39" s="122" t="s">
        <v>536</v>
      </c>
      <c r="J39" s="122"/>
      <c r="K39" s="122" t="s">
        <v>537</v>
      </c>
      <c r="L39" s="122"/>
      <c r="M39" s="122"/>
      <c r="N39" s="122" t="s">
        <v>538</v>
      </c>
      <c r="O39" s="122"/>
    </row>
    <row r="40" spans="1:15" x14ac:dyDescent="0.3">
      <c r="A40" s="117">
        <v>40</v>
      </c>
      <c r="B40" s="124" t="s">
        <v>548</v>
      </c>
      <c r="C40" s="124" t="s">
        <v>549</v>
      </c>
      <c r="D40" s="119" t="s">
        <v>550</v>
      </c>
      <c r="E40" s="120" t="s">
        <v>419</v>
      </c>
      <c r="F40" s="121" t="s">
        <v>420</v>
      </c>
      <c r="G40" s="123" t="s">
        <v>435</v>
      </c>
      <c r="H40" s="123" t="s">
        <v>435</v>
      </c>
      <c r="I40" s="122" t="s">
        <v>536</v>
      </c>
      <c r="J40" s="122"/>
      <c r="K40" s="122" t="s">
        <v>537</v>
      </c>
      <c r="L40" s="122"/>
      <c r="M40" s="122"/>
      <c r="N40" s="122" t="s">
        <v>538</v>
      </c>
      <c r="O40" s="122"/>
    </row>
    <row r="41" spans="1:15" x14ac:dyDescent="0.3">
      <c r="A41" s="117">
        <v>41</v>
      </c>
      <c r="B41" s="118" t="s">
        <v>551</v>
      </c>
      <c r="C41" s="118"/>
      <c r="D41" s="119" t="s">
        <v>552</v>
      </c>
      <c r="E41" s="120" t="s">
        <v>419</v>
      </c>
      <c r="F41" s="121" t="s">
        <v>430</v>
      </c>
      <c r="G41" s="123" t="s">
        <v>435</v>
      </c>
      <c r="H41" s="123" t="s">
        <v>435</v>
      </c>
      <c r="I41" s="122" t="s">
        <v>536</v>
      </c>
      <c r="J41" s="122"/>
      <c r="K41" s="122" t="s">
        <v>537</v>
      </c>
      <c r="L41" s="122"/>
      <c r="M41" s="122"/>
      <c r="N41" s="122"/>
      <c r="O41" s="122"/>
    </row>
    <row r="42" spans="1:15" x14ac:dyDescent="0.3">
      <c r="A42" s="128">
        <v>42</v>
      </c>
      <c r="B42" s="118" t="s">
        <v>553</v>
      </c>
      <c r="C42" s="118" t="s">
        <v>554</v>
      </c>
      <c r="D42" s="119" t="s">
        <v>555</v>
      </c>
      <c r="E42" s="120" t="s">
        <v>419</v>
      </c>
      <c r="F42" s="121" t="s">
        <v>430</v>
      </c>
      <c r="G42" s="123" t="s">
        <v>435</v>
      </c>
      <c r="H42" s="123" t="s">
        <v>435</v>
      </c>
      <c r="I42" s="122" t="s">
        <v>524</v>
      </c>
      <c r="J42" s="122"/>
      <c r="K42" s="122" t="s">
        <v>556</v>
      </c>
      <c r="L42" s="122"/>
      <c r="M42" s="122"/>
      <c r="N42" s="122" t="s">
        <v>557</v>
      </c>
      <c r="O42" s="122"/>
    </row>
    <row r="43" spans="1:15" x14ac:dyDescent="0.3">
      <c r="A43" s="117">
        <v>43</v>
      </c>
      <c r="B43" s="124" t="s">
        <v>558</v>
      </c>
      <c r="C43" s="124"/>
      <c r="D43" s="119" t="s">
        <v>559</v>
      </c>
      <c r="E43" s="120" t="s">
        <v>419</v>
      </c>
      <c r="F43" s="121" t="s">
        <v>430</v>
      </c>
      <c r="G43" s="123" t="s">
        <v>435</v>
      </c>
      <c r="H43" s="123" t="s">
        <v>435</v>
      </c>
      <c r="I43" s="122" t="s">
        <v>560</v>
      </c>
      <c r="J43" s="122"/>
      <c r="K43" s="122" t="s">
        <v>561</v>
      </c>
      <c r="L43" s="122"/>
      <c r="M43" s="122"/>
      <c r="N43" s="122" t="s">
        <v>562</v>
      </c>
      <c r="O43" s="122"/>
    </row>
    <row r="44" spans="1:15" ht="40.799999999999997" x14ac:dyDescent="0.3">
      <c r="A44" s="128">
        <v>44</v>
      </c>
      <c r="B44" s="124" t="s">
        <v>563</v>
      </c>
      <c r="C44" s="124" t="s">
        <v>564</v>
      </c>
      <c r="D44" s="119" t="s">
        <v>565</v>
      </c>
      <c r="E44" s="120" t="s">
        <v>419</v>
      </c>
      <c r="F44" s="121" t="s">
        <v>450</v>
      </c>
      <c r="G44" s="123" t="s">
        <v>435</v>
      </c>
      <c r="H44" s="123" t="s">
        <v>435</v>
      </c>
      <c r="I44" s="122" t="s">
        <v>524</v>
      </c>
      <c r="J44" s="122"/>
      <c r="K44" s="122" t="s">
        <v>525</v>
      </c>
      <c r="L44" s="122"/>
      <c r="M44" s="122"/>
      <c r="N44" s="122"/>
      <c r="O44" s="122"/>
    </row>
    <row r="45" spans="1:15" x14ac:dyDescent="0.3">
      <c r="A45" s="117">
        <v>45</v>
      </c>
      <c r="B45" s="118" t="s">
        <v>566</v>
      </c>
      <c r="C45" s="118" t="s">
        <v>567</v>
      </c>
      <c r="D45" s="119" t="s">
        <v>568</v>
      </c>
      <c r="E45" s="120" t="s">
        <v>419</v>
      </c>
      <c r="F45" s="127" t="s">
        <v>430</v>
      </c>
      <c r="G45" s="123" t="s">
        <v>435</v>
      </c>
      <c r="H45" s="123" t="s">
        <v>435</v>
      </c>
      <c r="I45" s="122" t="s">
        <v>524</v>
      </c>
      <c r="J45" s="122"/>
      <c r="K45" s="122" t="s">
        <v>525</v>
      </c>
      <c r="L45" s="122"/>
      <c r="M45" s="122"/>
      <c r="N45" s="122" t="s">
        <v>569</v>
      </c>
      <c r="O45" s="122"/>
    </row>
    <row r="46" spans="1:15" x14ac:dyDescent="0.3">
      <c r="A46" s="117">
        <v>46</v>
      </c>
      <c r="B46" s="118" t="s">
        <v>570</v>
      </c>
      <c r="C46" s="118" t="s">
        <v>571</v>
      </c>
      <c r="D46" s="119" t="s">
        <v>572</v>
      </c>
      <c r="E46" s="120" t="s">
        <v>419</v>
      </c>
      <c r="F46" s="127" t="s">
        <v>450</v>
      </c>
      <c r="G46" s="123" t="s">
        <v>435</v>
      </c>
      <c r="H46" s="123" t="s">
        <v>435</v>
      </c>
      <c r="I46" s="122" t="s">
        <v>524</v>
      </c>
      <c r="J46" s="122"/>
      <c r="K46" s="122" t="s">
        <v>525</v>
      </c>
      <c r="L46" s="122"/>
      <c r="M46" s="122"/>
      <c r="N46" s="122" t="s">
        <v>569</v>
      </c>
      <c r="O46" s="122"/>
    </row>
    <row r="47" spans="1:15" x14ac:dyDescent="0.3">
      <c r="A47" s="117">
        <v>47</v>
      </c>
      <c r="B47" s="118" t="s">
        <v>573</v>
      </c>
      <c r="C47" s="118" t="s">
        <v>574</v>
      </c>
      <c r="D47" s="119" t="s">
        <v>575</v>
      </c>
      <c r="E47" s="120" t="s">
        <v>419</v>
      </c>
      <c r="F47" s="127" t="s">
        <v>450</v>
      </c>
      <c r="G47" s="123" t="s">
        <v>435</v>
      </c>
      <c r="H47" s="123" t="s">
        <v>435</v>
      </c>
      <c r="I47" s="122" t="s">
        <v>524</v>
      </c>
      <c r="J47" s="122"/>
      <c r="K47" s="122" t="s">
        <v>525</v>
      </c>
      <c r="L47" s="122"/>
      <c r="M47" s="122"/>
      <c r="N47" s="122" t="s">
        <v>569</v>
      </c>
      <c r="O47" s="122"/>
    </row>
    <row r="48" spans="1:15" x14ac:dyDescent="0.3">
      <c r="A48" s="117">
        <v>50</v>
      </c>
      <c r="B48" s="118" t="s">
        <v>576</v>
      </c>
      <c r="C48" s="118" t="s">
        <v>577</v>
      </c>
      <c r="D48" s="119" t="s">
        <v>578</v>
      </c>
      <c r="E48" s="120" t="s">
        <v>419</v>
      </c>
      <c r="F48" s="127" t="s">
        <v>450</v>
      </c>
      <c r="G48" s="123" t="s">
        <v>435</v>
      </c>
      <c r="H48" s="123" t="s">
        <v>435</v>
      </c>
      <c r="I48" s="122" t="s">
        <v>524</v>
      </c>
      <c r="J48" s="122"/>
      <c r="K48" s="122" t="s">
        <v>525</v>
      </c>
      <c r="L48" s="122"/>
      <c r="M48" s="122"/>
      <c r="N48" s="122" t="s">
        <v>569</v>
      </c>
      <c r="O48" s="122"/>
    </row>
    <row r="49" spans="1:15" x14ac:dyDescent="0.3">
      <c r="A49" s="117">
        <v>51</v>
      </c>
      <c r="B49" s="118" t="s">
        <v>579</v>
      </c>
      <c r="C49" s="118" t="s">
        <v>580</v>
      </c>
      <c r="D49" s="119" t="s">
        <v>581</v>
      </c>
      <c r="E49" s="120" t="s">
        <v>419</v>
      </c>
      <c r="F49" s="127" t="s">
        <v>450</v>
      </c>
      <c r="G49" s="123" t="s">
        <v>435</v>
      </c>
      <c r="H49" s="123" t="s">
        <v>435</v>
      </c>
      <c r="I49" s="122" t="s">
        <v>524</v>
      </c>
      <c r="J49" s="122"/>
      <c r="K49" s="122" t="s">
        <v>525</v>
      </c>
      <c r="L49" s="122"/>
      <c r="M49" s="122"/>
      <c r="N49" s="122" t="s">
        <v>569</v>
      </c>
      <c r="O49" s="122"/>
    </row>
    <row r="50" spans="1:15" x14ac:dyDescent="0.3">
      <c r="A50" s="117">
        <v>55</v>
      </c>
      <c r="B50" s="118" t="s">
        <v>582</v>
      </c>
      <c r="C50" s="118"/>
      <c r="D50" s="119" t="s">
        <v>583</v>
      </c>
      <c r="E50" s="120" t="s">
        <v>419</v>
      </c>
      <c r="F50" s="127" t="s">
        <v>430</v>
      </c>
      <c r="G50" s="123" t="s">
        <v>435</v>
      </c>
      <c r="H50" s="123" t="s">
        <v>435</v>
      </c>
      <c r="I50" s="122" t="s">
        <v>524</v>
      </c>
      <c r="J50" s="122"/>
      <c r="K50" s="122" t="s">
        <v>525</v>
      </c>
      <c r="L50" s="122"/>
      <c r="M50" s="122"/>
      <c r="N50" s="122" t="s">
        <v>569</v>
      </c>
      <c r="O50" s="122"/>
    </row>
    <row r="51" spans="1:15" x14ac:dyDescent="0.3">
      <c r="A51" s="128">
        <v>57</v>
      </c>
      <c r="B51" s="118" t="s">
        <v>584</v>
      </c>
      <c r="C51" s="118" t="s">
        <v>585</v>
      </c>
      <c r="D51" s="119" t="s">
        <v>586</v>
      </c>
      <c r="E51" s="120" t="s">
        <v>419</v>
      </c>
      <c r="F51" s="127" t="s">
        <v>430</v>
      </c>
      <c r="G51" s="123" t="s">
        <v>435</v>
      </c>
      <c r="H51" s="123" t="s">
        <v>435</v>
      </c>
      <c r="I51" s="122" t="s">
        <v>524</v>
      </c>
      <c r="J51" s="122"/>
      <c r="K51" s="122" t="s">
        <v>525</v>
      </c>
      <c r="L51" s="122"/>
      <c r="M51" s="122"/>
      <c r="N51" s="122" t="s">
        <v>587</v>
      </c>
      <c r="O51" s="122"/>
    </row>
    <row r="52" spans="1:15" ht="20.399999999999999" x14ac:dyDescent="0.3">
      <c r="A52" s="128">
        <v>58</v>
      </c>
      <c r="B52" s="118" t="s">
        <v>588</v>
      </c>
      <c r="C52" s="118" t="s">
        <v>589</v>
      </c>
      <c r="D52" s="119" t="s">
        <v>590</v>
      </c>
      <c r="E52" s="120" t="s">
        <v>419</v>
      </c>
      <c r="F52" s="127" t="s">
        <v>430</v>
      </c>
      <c r="G52" s="123" t="s">
        <v>532</v>
      </c>
      <c r="H52" s="123" t="s">
        <v>532</v>
      </c>
      <c r="I52" s="122" t="s">
        <v>456</v>
      </c>
      <c r="J52" s="122"/>
      <c r="K52" s="122"/>
      <c r="L52" s="122"/>
      <c r="M52" s="122"/>
      <c r="N52" s="122"/>
      <c r="O52" s="122"/>
    </row>
    <row r="53" spans="1:15" x14ac:dyDescent="0.3">
      <c r="A53" s="128">
        <v>59</v>
      </c>
      <c r="B53" s="118" t="s">
        <v>591</v>
      </c>
      <c r="C53" s="118" t="s">
        <v>592</v>
      </c>
      <c r="D53" s="119" t="s">
        <v>593</v>
      </c>
      <c r="E53" s="120" t="s">
        <v>419</v>
      </c>
      <c r="F53" s="127" t="s">
        <v>430</v>
      </c>
      <c r="G53" s="123" t="s">
        <v>435</v>
      </c>
      <c r="H53" s="123" t="s">
        <v>435</v>
      </c>
      <c r="I53" s="122" t="s">
        <v>524</v>
      </c>
      <c r="J53" s="122"/>
      <c r="K53" s="122" t="s">
        <v>556</v>
      </c>
      <c r="L53" s="122"/>
      <c r="M53" s="122"/>
      <c r="N53" s="122" t="s">
        <v>594</v>
      </c>
      <c r="O53" s="122"/>
    </row>
    <row r="54" spans="1:15" x14ac:dyDescent="0.3">
      <c r="A54" s="128">
        <v>60</v>
      </c>
      <c r="B54" s="118" t="s">
        <v>595</v>
      </c>
      <c r="C54" s="118" t="s">
        <v>596</v>
      </c>
      <c r="D54" s="119" t="s">
        <v>597</v>
      </c>
      <c r="E54" s="120" t="s">
        <v>419</v>
      </c>
      <c r="F54" s="127" t="s">
        <v>430</v>
      </c>
      <c r="G54" s="123" t="s">
        <v>435</v>
      </c>
      <c r="H54" s="123" t="s">
        <v>435</v>
      </c>
      <c r="I54" s="122" t="s">
        <v>524</v>
      </c>
      <c r="J54" s="122"/>
      <c r="K54" s="122" t="s">
        <v>556</v>
      </c>
      <c r="L54" s="122"/>
      <c r="M54" s="122"/>
      <c r="N54" s="122" t="s">
        <v>557</v>
      </c>
      <c r="O54" s="122"/>
    </row>
    <row r="55" spans="1:15" x14ac:dyDescent="0.3">
      <c r="A55" s="128">
        <v>61</v>
      </c>
      <c r="B55" s="118" t="s">
        <v>598</v>
      </c>
      <c r="C55" s="118" t="s">
        <v>599</v>
      </c>
      <c r="D55" s="129" t="s">
        <v>600</v>
      </c>
      <c r="E55" s="120" t="s">
        <v>419</v>
      </c>
      <c r="F55" s="127" t="s">
        <v>430</v>
      </c>
      <c r="G55" s="123" t="s">
        <v>435</v>
      </c>
      <c r="H55" s="123" t="s">
        <v>435</v>
      </c>
      <c r="I55" s="122" t="s">
        <v>524</v>
      </c>
      <c r="J55" s="122"/>
      <c r="K55" s="122" t="s">
        <v>556</v>
      </c>
      <c r="L55" s="122"/>
      <c r="M55" s="122"/>
      <c r="N55" s="122" t="s">
        <v>557</v>
      </c>
      <c r="O55" s="122"/>
    </row>
    <row r="56" spans="1:15" x14ac:dyDescent="0.3">
      <c r="A56" s="128">
        <v>63</v>
      </c>
      <c r="B56" s="118" t="s">
        <v>601</v>
      </c>
      <c r="C56" s="118" t="s">
        <v>602</v>
      </c>
      <c r="D56" s="129" t="s">
        <v>603</v>
      </c>
      <c r="E56" s="120" t="s">
        <v>419</v>
      </c>
      <c r="F56" s="127" t="s">
        <v>430</v>
      </c>
      <c r="G56" s="123" t="s">
        <v>435</v>
      </c>
      <c r="H56" s="123" t="s">
        <v>435</v>
      </c>
      <c r="I56" s="122" t="s">
        <v>524</v>
      </c>
      <c r="J56" s="122"/>
      <c r="K56" s="122" t="s">
        <v>556</v>
      </c>
      <c r="L56" s="122"/>
      <c r="M56" s="122"/>
      <c r="N56" s="122" t="s">
        <v>594</v>
      </c>
      <c r="O56" s="122"/>
    </row>
    <row r="57" spans="1:15" ht="20.399999999999999" x14ac:dyDescent="0.3">
      <c r="A57" s="117">
        <v>64</v>
      </c>
      <c r="B57" s="118" t="s">
        <v>604</v>
      </c>
      <c r="C57" s="118" t="s">
        <v>605</v>
      </c>
      <c r="D57" s="129" t="s">
        <v>467</v>
      </c>
      <c r="E57" s="120" t="s">
        <v>419</v>
      </c>
      <c r="F57" s="127" t="s">
        <v>430</v>
      </c>
      <c r="G57" s="123" t="s">
        <v>435</v>
      </c>
      <c r="H57" s="123" t="s">
        <v>435</v>
      </c>
      <c r="I57" s="122" t="s">
        <v>606</v>
      </c>
      <c r="J57" s="122" t="s">
        <v>607</v>
      </c>
      <c r="K57" s="122" t="s">
        <v>608</v>
      </c>
      <c r="L57" s="122"/>
      <c r="M57" s="122"/>
      <c r="N57" s="122" t="s">
        <v>609</v>
      </c>
      <c r="O57" s="122"/>
    </row>
    <row r="58" spans="1:15" ht="20.399999999999999" x14ac:dyDescent="0.3">
      <c r="A58" s="117">
        <v>65</v>
      </c>
      <c r="B58" s="118" t="s">
        <v>610</v>
      </c>
      <c r="C58" s="118" t="s">
        <v>611</v>
      </c>
      <c r="D58" s="129" t="s">
        <v>612</v>
      </c>
      <c r="E58" s="120" t="s">
        <v>419</v>
      </c>
      <c r="F58" s="127" t="s">
        <v>430</v>
      </c>
      <c r="G58" s="123" t="s">
        <v>435</v>
      </c>
      <c r="H58" s="123" t="s">
        <v>435</v>
      </c>
      <c r="I58" s="122" t="s">
        <v>606</v>
      </c>
      <c r="J58" s="122" t="s">
        <v>607</v>
      </c>
      <c r="K58" s="122" t="s">
        <v>608</v>
      </c>
      <c r="L58" s="122"/>
      <c r="M58" s="122"/>
      <c r="N58" s="122" t="s">
        <v>609</v>
      </c>
      <c r="O58" s="122"/>
    </row>
    <row r="59" spans="1:15" ht="20.399999999999999" x14ac:dyDescent="0.3">
      <c r="A59" s="117">
        <v>66</v>
      </c>
      <c r="B59" s="118" t="s">
        <v>613</v>
      </c>
      <c r="C59" s="118"/>
      <c r="D59" s="129" t="s">
        <v>614</v>
      </c>
      <c r="E59" s="120" t="s">
        <v>419</v>
      </c>
      <c r="F59" s="127" t="s">
        <v>430</v>
      </c>
      <c r="G59" s="123" t="s">
        <v>435</v>
      </c>
      <c r="H59" s="123" t="s">
        <v>435</v>
      </c>
      <c r="I59" s="122" t="s">
        <v>456</v>
      </c>
      <c r="J59" s="122"/>
      <c r="K59" s="122"/>
      <c r="L59" s="122"/>
      <c r="M59" s="122"/>
      <c r="N59" s="122" t="s">
        <v>609</v>
      </c>
      <c r="O59" s="122"/>
    </row>
    <row r="60" spans="1:15" x14ac:dyDescent="0.3">
      <c r="A60" s="117">
        <v>67</v>
      </c>
      <c r="B60" s="118" t="s">
        <v>615</v>
      </c>
      <c r="C60" s="118"/>
      <c r="D60" s="129" t="s">
        <v>616</v>
      </c>
      <c r="E60" s="120" t="s">
        <v>419</v>
      </c>
      <c r="F60" s="127" t="s">
        <v>430</v>
      </c>
      <c r="G60" s="123" t="s">
        <v>435</v>
      </c>
      <c r="H60" s="123" t="s">
        <v>435</v>
      </c>
      <c r="I60" s="122" t="s">
        <v>560</v>
      </c>
      <c r="J60" s="122"/>
      <c r="K60" s="122" t="s">
        <v>617</v>
      </c>
      <c r="L60" s="122"/>
      <c r="M60" s="122"/>
      <c r="N60" s="122"/>
      <c r="O60" s="122"/>
    </row>
    <row r="61" spans="1:15" x14ac:dyDescent="0.3">
      <c r="A61" s="117">
        <v>68</v>
      </c>
      <c r="B61" s="118" t="s">
        <v>618</v>
      </c>
      <c r="C61" s="118"/>
      <c r="D61" s="129" t="s">
        <v>619</v>
      </c>
      <c r="E61" s="120" t="s">
        <v>419</v>
      </c>
      <c r="F61" s="127" t="s">
        <v>430</v>
      </c>
      <c r="G61" s="123" t="s">
        <v>435</v>
      </c>
      <c r="H61" s="123" t="s">
        <v>435</v>
      </c>
      <c r="I61" s="122" t="s">
        <v>436</v>
      </c>
      <c r="J61" s="122" t="s">
        <v>437</v>
      </c>
      <c r="K61" s="122" t="s">
        <v>617</v>
      </c>
      <c r="L61" s="122"/>
      <c r="M61" s="122"/>
      <c r="N61" s="122"/>
      <c r="O61" s="122"/>
    </row>
    <row r="62" spans="1:15" x14ac:dyDescent="0.3">
      <c r="A62" s="117">
        <v>69</v>
      </c>
      <c r="B62" s="118" t="s">
        <v>620</v>
      </c>
      <c r="C62" s="118"/>
      <c r="D62" s="129" t="s">
        <v>621</v>
      </c>
      <c r="E62" s="120" t="s">
        <v>419</v>
      </c>
      <c r="F62" s="127" t="s">
        <v>430</v>
      </c>
      <c r="G62" s="123" t="s">
        <v>435</v>
      </c>
      <c r="H62" s="123" t="s">
        <v>435</v>
      </c>
      <c r="I62" s="122" t="s">
        <v>560</v>
      </c>
      <c r="J62" s="122"/>
      <c r="K62" s="122" t="s">
        <v>617</v>
      </c>
      <c r="L62" s="122"/>
      <c r="M62" s="122"/>
      <c r="N62" s="122"/>
      <c r="O62" s="122"/>
    </row>
    <row r="63" spans="1:15" x14ac:dyDescent="0.3">
      <c r="A63" s="117">
        <v>70</v>
      </c>
      <c r="B63" s="124" t="s">
        <v>622</v>
      </c>
      <c r="C63" s="124"/>
      <c r="D63" s="129" t="s">
        <v>623</v>
      </c>
      <c r="E63" s="120" t="s">
        <v>419</v>
      </c>
      <c r="F63" s="127" t="s">
        <v>430</v>
      </c>
      <c r="G63" s="123" t="s">
        <v>435</v>
      </c>
      <c r="H63" s="123" t="s">
        <v>435</v>
      </c>
      <c r="I63" s="122" t="s">
        <v>624</v>
      </c>
      <c r="J63" s="122" t="s">
        <v>625</v>
      </c>
      <c r="K63" s="122" t="s">
        <v>626</v>
      </c>
      <c r="L63" s="122"/>
      <c r="M63" s="122"/>
      <c r="N63" s="122"/>
      <c r="O63" s="122"/>
    </row>
    <row r="64" spans="1:15" x14ac:dyDescent="0.3">
      <c r="A64" s="117">
        <v>71</v>
      </c>
      <c r="B64" s="118" t="s">
        <v>627</v>
      </c>
      <c r="C64" s="118"/>
      <c r="D64" s="129" t="s">
        <v>628</v>
      </c>
      <c r="E64" s="120" t="s">
        <v>419</v>
      </c>
      <c r="F64" s="127" t="s">
        <v>430</v>
      </c>
      <c r="G64" s="123" t="s">
        <v>435</v>
      </c>
      <c r="H64" s="123" t="s">
        <v>435</v>
      </c>
      <c r="I64" s="122" t="s">
        <v>560</v>
      </c>
      <c r="J64" s="122"/>
      <c r="K64" s="122" t="s">
        <v>617</v>
      </c>
      <c r="L64" s="122"/>
      <c r="M64" s="122"/>
      <c r="N64" s="122"/>
      <c r="O64" s="122"/>
    </row>
    <row r="65" spans="1:15" x14ac:dyDescent="0.3">
      <c r="A65" s="117">
        <v>72</v>
      </c>
      <c r="B65" s="118" t="s">
        <v>629</v>
      </c>
      <c r="C65" s="118"/>
      <c r="D65" s="129" t="s">
        <v>630</v>
      </c>
      <c r="E65" s="120" t="s">
        <v>419</v>
      </c>
      <c r="F65" s="127" t="s">
        <v>430</v>
      </c>
      <c r="G65" s="123" t="s">
        <v>435</v>
      </c>
      <c r="H65" s="123" t="s">
        <v>435</v>
      </c>
      <c r="I65" s="122" t="s">
        <v>560</v>
      </c>
      <c r="J65" s="122"/>
      <c r="K65" s="122" t="s">
        <v>617</v>
      </c>
      <c r="L65" s="122"/>
      <c r="M65" s="122"/>
      <c r="N65" s="122"/>
      <c r="O65" s="122"/>
    </row>
    <row r="66" spans="1:15" x14ac:dyDescent="0.3">
      <c r="A66" s="117">
        <v>73</v>
      </c>
      <c r="B66" s="118" t="s">
        <v>631</v>
      </c>
      <c r="C66" s="118"/>
      <c r="D66" s="129" t="s">
        <v>632</v>
      </c>
      <c r="E66" s="120" t="s">
        <v>419</v>
      </c>
      <c r="F66" s="127" t="s">
        <v>430</v>
      </c>
      <c r="G66" s="123" t="s">
        <v>435</v>
      </c>
      <c r="H66" s="123" t="s">
        <v>435</v>
      </c>
      <c r="I66" s="122" t="s">
        <v>624</v>
      </c>
      <c r="J66" s="122" t="s">
        <v>625</v>
      </c>
      <c r="K66" s="122" t="s">
        <v>626</v>
      </c>
      <c r="L66" s="122"/>
      <c r="M66" s="122"/>
      <c r="N66" s="122"/>
      <c r="O66" s="122"/>
    </row>
    <row r="67" spans="1:15" x14ac:dyDescent="0.3">
      <c r="A67" s="117">
        <v>74</v>
      </c>
      <c r="B67" s="118" t="s">
        <v>633</v>
      </c>
      <c r="C67" s="118"/>
      <c r="D67" s="129" t="s">
        <v>634</v>
      </c>
      <c r="E67" s="120" t="s">
        <v>419</v>
      </c>
      <c r="F67" s="127" t="s">
        <v>430</v>
      </c>
      <c r="G67" s="123" t="s">
        <v>435</v>
      </c>
      <c r="H67" s="123" t="s">
        <v>435</v>
      </c>
      <c r="I67" s="122" t="s">
        <v>560</v>
      </c>
      <c r="J67" s="122"/>
      <c r="K67" s="122" t="s">
        <v>626</v>
      </c>
      <c r="L67" s="122" t="s">
        <v>635</v>
      </c>
      <c r="M67" s="122"/>
      <c r="N67" s="122"/>
      <c r="O67" s="122"/>
    </row>
    <row r="68" spans="1:15" x14ac:dyDescent="0.3">
      <c r="A68" s="117">
        <v>75</v>
      </c>
      <c r="B68" s="124" t="s">
        <v>636</v>
      </c>
      <c r="C68" s="124"/>
      <c r="D68" s="129" t="s">
        <v>637</v>
      </c>
      <c r="E68" s="120" t="s">
        <v>419</v>
      </c>
      <c r="F68" s="127" t="s">
        <v>430</v>
      </c>
      <c r="G68" s="123" t="s">
        <v>435</v>
      </c>
      <c r="H68" s="123" t="s">
        <v>435</v>
      </c>
      <c r="I68" s="122" t="s">
        <v>14</v>
      </c>
      <c r="J68" s="122"/>
      <c r="K68" s="122" t="s">
        <v>638</v>
      </c>
      <c r="L68" s="122"/>
      <c r="M68" s="122"/>
      <c r="N68" s="122"/>
      <c r="O68" s="122"/>
    </row>
    <row r="69" spans="1:15" ht="20.399999999999999" x14ac:dyDescent="0.3">
      <c r="A69" s="117">
        <v>76</v>
      </c>
      <c r="B69" s="118" t="s">
        <v>639</v>
      </c>
      <c r="C69" s="118"/>
      <c r="D69" s="129" t="s">
        <v>640</v>
      </c>
      <c r="E69" s="120" t="s">
        <v>419</v>
      </c>
      <c r="F69" s="127" t="s">
        <v>430</v>
      </c>
      <c r="G69" s="123" t="s">
        <v>435</v>
      </c>
      <c r="H69" s="123" t="s">
        <v>435</v>
      </c>
      <c r="I69" s="122" t="s">
        <v>560</v>
      </c>
      <c r="J69" s="122"/>
      <c r="K69" s="122" t="s">
        <v>617</v>
      </c>
      <c r="L69" s="122"/>
      <c r="M69" s="122"/>
      <c r="N69" s="122"/>
      <c r="O69" s="122"/>
    </row>
    <row r="70" spans="1:15" x14ac:dyDescent="0.3">
      <c r="A70" s="117">
        <v>77</v>
      </c>
      <c r="B70" s="118" t="s">
        <v>641</v>
      </c>
      <c r="C70" s="118"/>
      <c r="D70" s="129" t="s">
        <v>642</v>
      </c>
      <c r="E70" s="120" t="s">
        <v>419</v>
      </c>
      <c r="F70" s="127" t="s">
        <v>430</v>
      </c>
      <c r="G70" s="123" t="s">
        <v>435</v>
      </c>
      <c r="H70" s="123" t="s">
        <v>435</v>
      </c>
      <c r="I70" s="122" t="s">
        <v>560</v>
      </c>
      <c r="J70" s="122"/>
      <c r="K70" s="122" t="s">
        <v>617</v>
      </c>
      <c r="L70" s="122"/>
      <c r="M70" s="122"/>
      <c r="N70" s="122"/>
      <c r="O70" s="122"/>
    </row>
    <row r="71" spans="1:15" x14ac:dyDescent="0.3">
      <c r="A71" s="117">
        <v>78</v>
      </c>
      <c r="B71" s="118" t="s">
        <v>643</v>
      </c>
      <c r="C71" s="118"/>
      <c r="D71" s="129" t="s">
        <v>644</v>
      </c>
      <c r="E71" s="120" t="s">
        <v>419</v>
      </c>
      <c r="F71" s="127" t="s">
        <v>430</v>
      </c>
      <c r="G71" s="123" t="s">
        <v>435</v>
      </c>
      <c r="H71" s="123" t="s">
        <v>435</v>
      </c>
      <c r="I71" s="122" t="s">
        <v>560</v>
      </c>
      <c r="J71" s="122"/>
      <c r="K71" s="122" t="s">
        <v>617</v>
      </c>
      <c r="L71" s="122"/>
      <c r="M71" s="122"/>
      <c r="N71" s="122"/>
      <c r="O71" s="122"/>
    </row>
    <row r="72" spans="1:15" x14ac:dyDescent="0.3">
      <c r="A72" s="117">
        <v>79</v>
      </c>
      <c r="B72" s="118" t="s">
        <v>645</v>
      </c>
      <c r="C72" s="118"/>
      <c r="D72" s="129" t="s">
        <v>646</v>
      </c>
      <c r="E72" s="120" t="s">
        <v>419</v>
      </c>
      <c r="F72" s="127" t="s">
        <v>430</v>
      </c>
      <c r="G72" s="123" t="s">
        <v>435</v>
      </c>
      <c r="H72" s="123" t="s">
        <v>435</v>
      </c>
      <c r="I72" s="122" t="s">
        <v>560</v>
      </c>
      <c r="J72" s="122"/>
      <c r="K72" s="122" t="s">
        <v>617</v>
      </c>
      <c r="L72" s="122"/>
      <c r="M72" s="122"/>
      <c r="N72" s="122"/>
      <c r="O72" s="122"/>
    </row>
    <row r="73" spans="1:15" x14ac:dyDescent="0.3">
      <c r="A73" s="117">
        <v>80</v>
      </c>
      <c r="B73" s="118" t="s">
        <v>647</v>
      </c>
      <c r="C73" s="118"/>
      <c r="D73" s="129" t="s">
        <v>648</v>
      </c>
      <c r="E73" s="120" t="s">
        <v>419</v>
      </c>
      <c r="F73" s="127" t="s">
        <v>420</v>
      </c>
      <c r="G73" s="123" t="s">
        <v>435</v>
      </c>
      <c r="H73" s="123" t="s">
        <v>435</v>
      </c>
      <c r="I73" s="122" t="s">
        <v>560</v>
      </c>
      <c r="J73" s="122"/>
      <c r="K73" s="122" t="s">
        <v>617</v>
      </c>
      <c r="L73" s="122"/>
      <c r="M73" s="122"/>
      <c r="N73" s="122" t="s">
        <v>649</v>
      </c>
      <c r="O73" s="122"/>
    </row>
    <row r="74" spans="1:15" x14ac:dyDescent="0.3">
      <c r="A74" s="117">
        <v>81</v>
      </c>
      <c r="B74" s="118" t="s">
        <v>650</v>
      </c>
      <c r="C74" s="118"/>
      <c r="D74" s="129" t="s">
        <v>651</v>
      </c>
      <c r="E74" s="120" t="s">
        <v>419</v>
      </c>
      <c r="F74" s="127" t="s">
        <v>420</v>
      </c>
      <c r="G74" s="123" t="s">
        <v>435</v>
      </c>
      <c r="H74" s="123" t="s">
        <v>435</v>
      </c>
      <c r="I74" s="122" t="s">
        <v>560</v>
      </c>
      <c r="J74" s="122"/>
      <c r="K74" s="122" t="s">
        <v>617</v>
      </c>
      <c r="L74" s="122"/>
      <c r="M74" s="122"/>
      <c r="N74" s="122" t="s">
        <v>649</v>
      </c>
      <c r="O74" s="122"/>
    </row>
    <row r="75" spans="1:15" x14ac:dyDescent="0.3">
      <c r="A75" s="117">
        <v>82</v>
      </c>
      <c r="B75" s="118" t="s">
        <v>652</v>
      </c>
      <c r="C75" s="118" t="s">
        <v>653</v>
      </c>
      <c r="D75" s="129" t="s">
        <v>654</v>
      </c>
      <c r="E75" s="120" t="s">
        <v>419</v>
      </c>
      <c r="F75" s="127" t="s">
        <v>430</v>
      </c>
      <c r="G75" s="123" t="s">
        <v>435</v>
      </c>
      <c r="H75" s="123" t="s">
        <v>435</v>
      </c>
      <c r="I75" s="122" t="s">
        <v>560</v>
      </c>
      <c r="J75" s="122"/>
      <c r="K75" s="122" t="s">
        <v>617</v>
      </c>
      <c r="L75" s="122"/>
      <c r="M75" s="122"/>
      <c r="N75" s="122" t="s">
        <v>655</v>
      </c>
      <c r="O75" s="122"/>
    </row>
    <row r="76" spans="1:15" x14ac:dyDescent="0.3">
      <c r="A76" s="117">
        <v>83</v>
      </c>
      <c r="B76" s="118" t="s">
        <v>656</v>
      </c>
      <c r="C76" s="118"/>
      <c r="D76" s="129" t="s">
        <v>657</v>
      </c>
      <c r="E76" s="120" t="s">
        <v>419</v>
      </c>
      <c r="F76" s="127" t="s">
        <v>430</v>
      </c>
      <c r="G76" s="123" t="s">
        <v>435</v>
      </c>
      <c r="H76" s="123" t="s">
        <v>435</v>
      </c>
      <c r="I76" s="122" t="s">
        <v>560</v>
      </c>
      <c r="J76" s="122"/>
      <c r="K76" s="122" t="s">
        <v>617</v>
      </c>
      <c r="L76" s="122"/>
      <c r="M76" s="122"/>
      <c r="N76" s="122"/>
      <c r="O76" s="122"/>
    </row>
    <row r="77" spans="1:15" x14ac:dyDescent="0.3">
      <c r="A77" s="117">
        <v>84</v>
      </c>
      <c r="B77" s="118" t="s">
        <v>658</v>
      </c>
      <c r="C77" s="118" t="s">
        <v>659</v>
      </c>
      <c r="D77" s="129" t="s">
        <v>660</v>
      </c>
      <c r="E77" s="120" t="s">
        <v>419</v>
      </c>
      <c r="F77" s="127" t="s">
        <v>430</v>
      </c>
      <c r="G77" s="123" t="s">
        <v>435</v>
      </c>
      <c r="H77" s="123" t="s">
        <v>435</v>
      </c>
      <c r="I77" s="122" t="s">
        <v>560</v>
      </c>
      <c r="J77" s="122"/>
      <c r="K77" s="122" t="s">
        <v>617</v>
      </c>
      <c r="L77" s="122"/>
      <c r="M77" s="122"/>
      <c r="N77" s="122"/>
      <c r="O77" s="122"/>
    </row>
    <row r="78" spans="1:15" x14ac:dyDescent="0.3">
      <c r="A78" s="117">
        <v>86</v>
      </c>
      <c r="B78" s="118" t="s">
        <v>661</v>
      </c>
      <c r="C78" s="118" t="s">
        <v>662</v>
      </c>
      <c r="D78" s="129" t="s">
        <v>663</v>
      </c>
      <c r="E78" s="120" t="s">
        <v>419</v>
      </c>
      <c r="F78" s="127" t="s">
        <v>430</v>
      </c>
      <c r="G78" s="123" t="s">
        <v>435</v>
      </c>
      <c r="H78" s="123" t="s">
        <v>435</v>
      </c>
      <c r="I78" s="122" t="s">
        <v>664</v>
      </c>
      <c r="J78" s="122"/>
      <c r="K78" s="122"/>
      <c r="L78" s="122"/>
      <c r="M78" s="122"/>
      <c r="N78" s="122" t="s">
        <v>665</v>
      </c>
      <c r="O78" s="122"/>
    </row>
    <row r="79" spans="1:15" x14ac:dyDescent="0.3">
      <c r="A79" s="117">
        <v>88</v>
      </c>
      <c r="B79" s="124" t="s">
        <v>666</v>
      </c>
      <c r="C79" s="124" t="s">
        <v>667</v>
      </c>
      <c r="D79" s="129" t="s">
        <v>668</v>
      </c>
      <c r="E79" s="120" t="s">
        <v>419</v>
      </c>
      <c r="F79" s="127" t="s">
        <v>430</v>
      </c>
      <c r="G79" s="123" t="s">
        <v>435</v>
      </c>
      <c r="H79" s="123" t="s">
        <v>435</v>
      </c>
      <c r="I79" s="122" t="s">
        <v>669</v>
      </c>
      <c r="J79" s="122"/>
      <c r="K79" s="122" t="s">
        <v>670</v>
      </c>
      <c r="L79" s="122"/>
      <c r="M79" s="122"/>
      <c r="N79" s="122" t="s">
        <v>671</v>
      </c>
      <c r="O79" s="122"/>
    </row>
    <row r="80" spans="1:15" x14ac:dyDescent="0.3">
      <c r="A80" s="117">
        <v>89</v>
      </c>
      <c r="B80" s="124" t="s">
        <v>672</v>
      </c>
      <c r="C80" s="124" t="s">
        <v>673</v>
      </c>
      <c r="D80" s="129" t="s">
        <v>674</v>
      </c>
      <c r="E80" s="120" t="s">
        <v>419</v>
      </c>
      <c r="F80" s="127" t="s">
        <v>430</v>
      </c>
      <c r="G80" s="123" t="s">
        <v>435</v>
      </c>
      <c r="H80" s="123" t="s">
        <v>435</v>
      </c>
      <c r="I80" s="122" t="s">
        <v>669</v>
      </c>
      <c r="J80" s="122"/>
      <c r="K80" s="122" t="s">
        <v>670</v>
      </c>
      <c r="L80" s="122"/>
      <c r="M80" s="122"/>
      <c r="N80" s="122" t="s">
        <v>671</v>
      </c>
      <c r="O80" s="122"/>
    </row>
    <row r="81" spans="1:15" x14ac:dyDescent="0.3">
      <c r="A81" s="117">
        <v>90</v>
      </c>
      <c r="B81" s="124" t="s">
        <v>675</v>
      </c>
      <c r="C81" s="124" t="s">
        <v>676</v>
      </c>
      <c r="D81" s="129" t="s">
        <v>677</v>
      </c>
      <c r="E81" s="120" t="s">
        <v>419</v>
      </c>
      <c r="F81" s="127" t="s">
        <v>430</v>
      </c>
      <c r="G81" s="123" t="s">
        <v>435</v>
      </c>
      <c r="H81" s="123" t="s">
        <v>435</v>
      </c>
      <c r="I81" s="122" t="s">
        <v>669</v>
      </c>
      <c r="J81" s="122"/>
      <c r="K81" s="122" t="s">
        <v>670</v>
      </c>
      <c r="L81" s="122"/>
      <c r="M81" s="122"/>
      <c r="N81" s="122" t="s">
        <v>678</v>
      </c>
      <c r="O81" s="122"/>
    </row>
    <row r="82" spans="1:15" x14ac:dyDescent="0.3">
      <c r="A82" s="117">
        <v>92</v>
      </c>
      <c r="B82" s="124" t="s">
        <v>679</v>
      </c>
      <c r="C82" s="124" t="s">
        <v>680</v>
      </c>
      <c r="D82" s="129" t="s">
        <v>681</v>
      </c>
      <c r="E82" s="120" t="s">
        <v>419</v>
      </c>
      <c r="F82" s="127" t="s">
        <v>430</v>
      </c>
      <c r="G82" s="123" t="s">
        <v>435</v>
      </c>
      <c r="H82" s="123" t="s">
        <v>435</v>
      </c>
      <c r="I82" s="122" t="s">
        <v>669</v>
      </c>
      <c r="J82" s="122"/>
      <c r="K82" s="122" t="s">
        <v>670</v>
      </c>
      <c r="L82" s="122"/>
      <c r="M82" s="122"/>
      <c r="N82" s="122" t="s">
        <v>682</v>
      </c>
      <c r="O82" s="122"/>
    </row>
    <row r="83" spans="1:15" x14ac:dyDescent="0.3">
      <c r="A83" s="117">
        <v>93</v>
      </c>
      <c r="B83" s="124" t="s">
        <v>683</v>
      </c>
      <c r="C83" s="124" t="s">
        <v>684</v>
      </c>
      <c r="D83" s="129" t="s">
        <v>685</v>
      </c>
      <c r="E83" s="120" t="s">
        <v>419</v>
      </c>
      <c r="F83" s="127" t="s">
        <v>430</v>
      </c>
      <c r="G83" s="123" t="s">
        <v>435</v>
      </c>
      <c r="H83" s="123" t="s">
        <v>435</v>
      </c>
      <c r="I83" s="122" t="s">
        <v>669</v>
      </c>
      <c r="J83" s="122"/>
      <c r="K83" s="122" t="s">
        <v>670</v>
      </c>
      <c r="L83" s="122"/>
      <c r="M83" s="122"/>
      <c r="N83" s="122" t="s">
        <v>682</v>
      </c>
      <c r="O83" s="122"/>
    </row>
    <row r="84" spans="1:15" x14ac:dyDescent="0.3">
      <c r="A84" s="117">
        <v>94</v>
      </c>
      <c r="B84" s="124" t="s">
        <v>686</v>
      </c>
      <c r="C84" s="124" t="s">
        <v>687</v>
      </c>
      <c r="D84" s="129" t="s">
        <v>688</v>
      </c>
      <c r="E84" s="120" t="s">
        <v>419</v>
      </c>
      <c r="F84" s="127" t="s">
        <v>420</v>
      </c>
      <c r="G84" s="123" t="s">
        <v>435</v>
      </c>
      <c r="H84" s="123" t="s">
        <v>435</v>
      </c>
      <c r="I84" s="122" t="s">
        <v>669</v>
      </c>
      <c r="J84" s="122"/>
      <c r="K84" s="122" t="s">
        <v>670</v>
      </c>
      <c r="L84" s="122"/>
      <c r="M84" s="122"/>
      <c r="N84" s="122"/>
      <c r="O84" s="122"/>
    </row>
    <row r="85" spans="1:15" x14ac:dyDescent="0.3">
      <c r="A85" s="117">
        <v>95</v>
      </c>
      <c r="B85" s="124" t="s">
        <v>689</v>
      </c>
      <c r="C85" s="124" t="s">
        <v>690</v>
      </c>
      <c r="D85" s="129" t="s">
        <v>691</v>
      </c>
      <c r="E85" s="120" t="s">
        <v>419</v>
      </c>
      <c r="F85" s="127" t="s">
        <v>430</v>
      </c>
      <c r="G85" s="123" t="s">
        <v>435</v>
      </c>
      <c r="H85" s="123" t="s">
        <v>435</v>
      </c>
      <c r="I85" s="122" t="s">
        <v>669</v>
      </c>
      <c r="J85" s="122"/>
      <c r="K85" s="122" t="s">
        <v>692</v>
      </c>
      <c r="L85" s="122"/>
      <c r="M85" s="122"/>
      <c r="N85" s="122" t="s">
        <v>693</v>
      </c>
      <c r="O85" s="122"/>
    </row>
    <row r="86" spans="1:15" x14ac:dyDescent="0.3">
      <c r="A86" s="117">
        <v>96</v>
      </c>
      <c r="B86" s="124" t="s">
        <v>694</v>
      </c>
      <c r="C86" s="124" t="s">
        <v>695</v>
      </c>
      <c r="D86" s="129" t="s">
        <v>696</v>
      </c>
      <c r="E86" s="120" t="s">
        <v>419</v>
      </c>
      <c r="F86" s="127" t="s">
        <v>430</v>
      </c>
      <c r="G86" s="123" t="s">
        <v>435</v>
      </c>
      <c r="H86" s="123" t="s">
        <v>435</v>
      </c>
      <c r="I86" s="122" t="s">
        <v>669</v>
      </c>
      <c r="J86" s="122"/>
      <c r="K86" s="122" t="s">
        <v>692</v>
      </c>
      <c r="L86" s="122"/>
      <c r="M86" s="122"/>
      <c r="N86" s="122" t="s">
        <v>697</v>
      </c>
      <c r="O86" s="122"/>
    </row>
    <row r="87" spans="1:15" x14ac:dyDescent="0.3">
      <c r="A87" s="117">
        <v>97</v>
      </c>
      <c r="B87" s="124" t="s">
        <v>698</v>
      </c>
      <c r="C87" s="124" t="s">
        <v>699</v>
      </c>
      <c r="D87" s="129" t="s">
        <v>700</v>
      </c>
      <c r="E87" s="120" t="s">
        <v>419</v>
      </c>
      <c r="F87" s="127" t="s">
        <v>420</v>
      </c>
      <c r="G87" s="123" t="s">
        <v>435</v>
      </c>
      <c r="H87" s="123" t="s">
        <v>435</v>
      </c>
      <c r="I87" s="122" t="s">
        <v>669</v>
      </c>
      <c r="J87" s="122"/>
      <c r="K87" s="122" t="s">
        <v>692</v>
      </c>
      <c r="L87" s="122"/>
      <c r="M87" s="122"/>
      <c r="N87" s="122" t="s">
        <v>697</v>
      </c>
      <c r="O87" s="122"/>
    </row>
    <row r="88" spans="1:15" x14ac:dyDescent="0.3">
      <c r="A88" s="117">
        <v>98</v>
      </c>
      <c r="B88" s="124" t="s">
        <v>701</v>
      </c>
      <c r="C88" s="124" t="s">
        <v>702</v>
      </c>
      <c r="D88" s="129" t="s">
        <v>703</v>
      </c>
      <c r="E88" s="120" t="s">
        <v>419</v>
      </c>
      <c r="F88" s="127" t="s">
        <v>420</v>
      </c>
      <c r="G88" s="123" t="s">
        <v>435</v>
      </c>
      <c r="H88" s="123" t="s">
        <v>435</v>
      </c>
      <c r="I88" s="122" t="s">
        <v>669</v>
      </c>
      <c r="J88" s="122"/>
      <c r="K88" s="122" t="s">
        <v>692</v>
      </c>
      <c r="L88" s="122"/>
      <c r="M88" s="122"/>
      <c r="N88" s="122" t="s">
        <v>697</v>
      </c>
      <c r="O88" s="122"/>
    </row>
    <row r="89" spans="1:15" x14ac:dyDescent="0.3">
      <c r="A89" s="117">
        <v>100</v>
      </c>
      <c r="B89" s="124" t="s">
        <v>704</v>
      </c>
      <c r="C89" s="124" t="s">
        <v>705</v>
      </c>
      <c r="D89" s="129" t="s">
        <v>706</v>
      </c>
      <c r="E89" s="120" t="s">
        <v>419</v>
      </c>
      <c r="F89" s="127" t="s">
        <v>430</v>
      </c>
      <c r="G89" s="123" t="s">
        <v>435</v>
      </c>
      <c r="H89" s="123" t="s">
        <v>435</v>
      </c>
      <c r="I89" s="122" t="s">
        <v>669</v>
      </c>
      <c r="J89" s="122"/>
      <c r="K89" s="122" t="s">
        <v>692</v>
      </c>
      <c r="L89" s="122"/>
      <c r="M89" s="122"/>
      <c r="N89" s="122" t="s">
        <v>697</v>
      </c>
      <c r="O89" s="122"/>
    </row>
    <row r="90" spans="1:15" x14ac:dyDescent="0.3">
      <c r="A90" s="117">
        <v>101</v>
      </c>
      <c r="B90" s="124" t="s">
        <v>707</v>
      </c>
      <c r="C90" s="124" t="s">
        <v>708</v>
      </c>
      <c r="D90" s="129" t="s">
        <v>709</v>
      </c>
      <c r="E90" s="120" t="s">
        <v>419</v>
      </c>
      <c r="F90" s="127" t="s">
        <v>430</v>
      </c>
      <c r="G90" s="123" t="s">
        <v>435</v>
      </c>
      <c r="H90" s="123" t="s">
        <v>435</v>
      </c>
      <c r="I90" s="122" t="s">
        <v>669</v>
      </c>
      <c r="J90" s="122"/>
      <c r="K90" s="122" t="s">
        <v>692</v>
      </c>
      <c r="L90" s="122"/>
      <c r="M90" s="122"/>
      <c r="N90" s="122" t="s">
        <v>697</v>
      </c>
      <c r="O90" s="122"/>
    </row>
    <row r="91" spans="1:15" x14ac:dyDescent="0.3">
      <c r="A91" s="117">
        <v>102</v>
      </c>
      <c r="B91" s="124" t="s">
        <v>710</v>
      </c>
      <c r="C91" s="124" t="s">
        <v>711</v>
      </c>
      <c r="D91" s="129" t="s">
        <v>712</v>
      </c>
      <c r="E91" s="120" t="s">
        <v>419</v>
      </c>
      <c r="F91" s="127" t="s">
        <v>430</v>
      </c>
      <c r="G91" s="123" t="s">
        <v>435</v>
      </c>
      <c r="H91" s="123" t="s">
        <v>435</v>
      </c>
      <c r="I91" s="122" t="s">
        <v>669</v>
      </c>
      <c r="J91" s="122"/>
      <c r="K91" s="122" t="s">
        <v>692</v>
      </c>
      <c r="L91" s="122"/>
      <c r="M91" s="122"/>
      <c r="N91" s="122" t="s">
        <v>693</v>
      </c>
      <c r="O91" s="122"/>
    </row>
    <row r="92" spans="1:15" x14ac:dyDescent="0.3">
      <c r="A92" s="117">
        <v>103</v>
      </c>
      <c r="B92" s="124" t="s">
        <v>713</v>
      </c>
      <c r="C92" s="124" t="s">
        <v>714</v>
      </c>
      <c r="D92" s="129" t="s">
        <v>715</v>
      </c>
      <c r="E92" s="120" t="s">
        <v>419</v>
      </c>
      <c r="F92" s="127" t="s">
        <v>430</v>
      </c>
      <c r="G92" s="123" t="s">
        <v>435</v>
      </c>
      <c r="H92" s="123" t="s">
        <v>435</v>
      </c>
      <c r="I92" s="122" t="s">
        <v>669</v>
      </c>
      <c r="J92" s="122"/>
      <c r="K92" s="122" t="s">
        <v>670</v>
      </c>
      <c r="L92" s="122"/>
      <c r="M92" s="122"/>
      <c r="N92" s="122" t="s">
        <v>716</v>
      </c>
      <c r="O92" s="122"/>
    </row>
    <row r="93" spans="1:15" x14ac:dyDescent="0.3">
      <c r="A93" s="117">
        <v>104</v>
      </c>
      <c r="B93" s="124" t="s">
        <v>717</v>
      </c>
      <c r="C93" s="124" t="s">
        <v>718</v>
      </c>
      <c r="D93" s="129" t="s">
        <v>719</v>
      </c>
      <c r="E93" s="120" t="s">
        <v>419</v>
      </c>
      <c r="F93" s="127" t="s">
        <v>430</v>
      </c>
      <c r="G93" s="123" t="s">
        <v>435</v>
      </c>
      <c r="H93" s="123" t="s">
        <v>435</v>
      </c>
      <c r="I93" s="122" t="s">
        <v>669</v>
      </c>
      <c r="J93" s="122"/>
      <c r="K93" s="122" t="s">
        <v>670</v>
      </c>
      <c r="L93" s="122"/>
      <c r="M93" s="122"/>
      <c r="N93" s="122" t="s">
        <v>682</v>
      </c>
      <c r="O93" s="122"/>
    </row>
    <row r="94" spans="1:15" x14ac:dyDescent="0.3">
      <c r="A94" s="117">
        <v>107</v>
      </c>
      <c r="B94" s="124" t="s">
        <v>720</v>
      </c>
      <c r="C94" s="124" t="s">
        <v>721</v>
      </c>
      <c r="D94" s="129" t="s">
        <v>722</v>
      </c>
      <c r="E94" s="120" t="s">
        <v>419</v>
      </c>
      <c r="F94" s="127" t="s">
        <v>420</v>
      </c>
      <c r="G94" s="123" t="s">
        <v>435</v>
      </c>
      <c r="H94" s="123" t="s">
        <v>435</v>
      </c>
      <c r="I94" s="122" t="s">
        <v>669</v>
      </c>
      <c r="J94" s="122"/>
      <c r="K94" s="122" t="s">
        <v>670</v>
      </c>
      <c r="L94" s="122"/>
      <c r="M94" s="122"/>
      <c r="N94" s="122" t="s">
        <v>723</v>
      </c>
      <c r="O94" s="122"/>
    </row>
    <row r="95" spans="1:15" x14ac:dyDescent="0.3">
      <c r="A95" s="117">
        <v>108</v>
      </c>
      <c r="B95" s="124" t="s">
        <v>724</v>
      </c>
      <c r="C95" s="124" t="s">
        <v>725</v>
      </c>
      <c r="D95" s="129" t="s">
        <v>726</v>
      </c>
      <c r="E95" s="120" t="s">
        <v>419</v>
      </c>
      <c r="F95" s="127" t="s">
        <v>420</v>
      </c>
      <c r="G95" s="123" t="s">
        <v>435</v>
      </c>
      <c r="H95" s="123" t="s">
        <v>435</v>
      </c>
      <c r="I95" s="122" t="s">
        <v>669</v>
      </c>
      <c r="J95" s="122"/>
      <c r="K95" s="122" t="s">
        <v>670</v>
      </c>
      <c r="L95" s="122"/>
      <c r="M95" s="122"/>
      <c r="N95" s="122"/>
      <c r="O95" s="122"/>
    </row>
    <row r="96" spans="1:15" x14ac:dyDescent="0.3">
      <c r="A96" s="117">
        <v>110</v>
      </c>
      <c r="B96" s="124" t="s">
        <v>727</v>
      </c>
      <c r="C96" s="124" t="s">
        <v>728</v>
      </c>
      <c r="D96" s="129" t="s">
        <v>729</v>
      </c>
      <c r="E96" s="120" t="s">
        <v>419</v>
      </c>
      <c r="F96" s="127" t="s">
        <v>420</v>
      </c>
      <c r="G96" s="123" t="s">
        <v>435</v>
      </c>
      <c r="H96" s="123" t="s">
        <v>435</v>
      </c>
      <c r="I96" s="122" t="s">
        <v>669</v>
      </c>
      <c r="J96" s="122"/>
      <c r="K96" s="122" t="s">
        <v>692</v>
      </c>
      <c r="L96" s="122"/>
      <c r="M96" s="122"/>
      <c r="N96" s="122" t="s">
        <v>693</v>
      </c>
      <c r="O96" s="122"/>
    </row>
    <row r="97" spans="1:15" x14ac:dyDescent="0.3">
      <c r="A97" s="117">
        <v>111</v>
      </c>
      <c r="B97" s="124" t="s">
        <v>730</v>
      </c>
      <c r="C97" s="124" t="s">
        <v>731</v>
      </c>
      <c r="D97" s="129" t="s">
        <v>732</v>
      </c>
      <c r="E97" s="120" t="s">
        <v>419</v>
      </c>
      <c r="F97" s="127" t="s">
        <v>420</v>
      </c>
      <c r="G97" s="123" t="s">
        <v>435</v>
      </c>
      <c r="H97" s="123" t="s">
        <v>435</v>
      </c>
      <c r="I97" s="122" t="s">
        <v>669</v>
      </c>
      <c r="J97" s="122"/>
      <c r="K97" s="122" t="s">
        <v>692</v>
      </c>
      <c r="L97" s="122"/>
      <c r="M97" s="122"/>
      <c r="N97" s="122" t="s">
        <v>693</v>
      </c>
      <c r="O97" s="122"/>
    </row>
    <row r="98" spans="1:15" x14ac:dyDescent="0.3">
      <c r="A98" s="117">
        <v>112</v>
      </c>
      <c r="B98" s="124" t="s">
        <v>733</v>
      </c>
      <c r="C98" s="124" t="s">
        <v>734</v>
      </c>
      <c r="D98" s="129" t="s">
        <v>735</v>
      </c>
      <c r="E98" s="120" t="s">
        <v>419</v>
      </c>
      <c r="F98" s="127" t="s">
        <v>420</v>
      </c>
      <c r="G98" s="123" t="s">
        <v>435</v>
      </c>
      <c r="H98" s="123" t="s">
        <v>435</v>
      </c>
      <c r="I98" s="122" t="s">
        <v>669</v>
      </c>
      <c r="J98" s="122"/>
      <c r="K98" s="122" t="s">
        <v>670</v>
      </c>
      <c r="L98" s="122"/>
      <c r="M98" s="122"/>
      <c r="N98" s="122" t="s">
        <v>736</v>
      </c>
      <c r="O98" s="122"/>
    </row>
    <row r="99" spans="1:15" x14ac:dyDescent="0.3">
      <c r="A99" s="117">
        <v>113</v>
      </c>
      <c r="B99" s="124" t="s">
        <v>737</v>
      </c>
      <c r="C99" s="124" t="s">
        <v>738</v>
      </c>
      <c r="D99" s="129" t="s">
        <v>739</v>
      </c>
      <c r="E99" s="120" t="s">
        <v>419</v>
      </c>
      <c r="F99" s="127" t="s">
        <v>420</v>
      </c>
      <c r="G99" s="123" t="s">
        <v>435</v>
      </c>
      <c r="H99" s="123" t="s">
        <v>435</v>
      </c>
      <c r="I99" s="122" t="s">
        <v>669</v>
      </c>
      <c r="J99" s="122"/>
      <c r="K99" s="122" t="s">
        <v>670</v>
      </c>
      <c r="L99" s="122"/>
      <c r="M99" s="122"/>
      <c r="N99" s="122" t="s">
        <v>736</v>
      </c>
      <c r="O99" s="122"/>
    </row>
    <row r="100" spans="1:15" x14ac:dyDescent="0.3">
      <c r="A100" s="117">
        <v>114</v>
      </c>
      <c r="B100" s="124" t="s">
        <v>740</v>
      </c>
      <c r="C100" s="124" t="s">
        <v>741</v>
      </c>
      <c r="D100" s="129" t="s">
        <v>742</v>
      </c>
      <c r="E100" s="120" t="s">
        <v>419</v>
      </c>
      <c r="F100" s="127" t="s">
        <v>420</v>
      </c>
      <c r="G100" s="123" t="s">
        <v>435</v>
      </c>
      <c r="H100" s="123" t="s">
        <v>435</v>
      </c>
      <c r="I100" s="122" t="s">
        <v>669</v>
      </c>
      <c r="J100" s="122"/>
      <c r="K100" s="122" t="s">
        <v>670</v>
      </c>
      <c r="L100" s="122"/>
      <c r="M100" s="122"/>
      <c r="N100" s="122" t="s">
        <v>736</v>
      </c>
      <c r="O100" s="122"/>
    </row>
    <row r="101" spans="1:15" x14ac:dyDescent="0.3">
      <c r="A101" s="117">
        <v>115</v>
      </c>
      <c r="B101" s="124" t="s">
        <v>743</v>
      </c>
      <c r="C101" s="124" t="s">
        <v>744</v>
      </c>
      <c r="D101" s="129" t="s">
        <v>745</v>
      </c>
      <c r="E101" s="120" t="s">
        <v>419</v>
      </c>
      <c r="F101" s="127" t="s">
        <v>420</v>
      </c>
      <c r="G101" s="123" t="s">
        <v>435</v>
      </c>
      <c r="H101" s="123" t="s">
        <v>435</v>
      </c>
      <c r="I101" s="122" t="s">
        <v>669</v>
      </c>
      <c r="J101" s="122"/>
      <c r="K101" s="122" t="s">
        <v>670</v>
      </c>
      <c r="L101" s="122"/>
      <c r="M101" s="122"/>
      <c r="N101" s="122" t="s">
        <v>736</v>
      </c>
      <c r="O101" s="122"/>
    </row>
    <row r="102" spans="1:15" x14ac:dyDescent="0.3">
      <c r="A102" s="117">
        <v>116</v>
      </c>
      <c r="B102" s="118" t="s">
        <v>746</v>
      </c>
      <c r="C102" s="118" t="s">
        <v>747</v>
      </c>
      <c r="D102" s="129" t="s">
        <v>748</v>
      </c>
      <c r="E102" s="120" t="s">
        <v>419</v>
      </c>
      <c r="F102" s="127" t="s">
        <v>420</v>
      </c>
      <c r="G102" s="123" t="s">
        <v>435</v>
      </c>
      <c r="H102" s="123" t="s">
        <v>435</v>
      </c>
      <c r="I102" s="122" t="s">
        <v>669</v>
      </c>
      <c r="J102" s="122"/>
      <c r="K102" s="122" t="s">
        <v>670</v>
      </c>
      <c r="L102" s="122"/>
      <c r="M102" s="122"/>
      <c r="N102" s="122" t="s">
        <v>736</v>
      </c>
      <c r="O102" s="122"/>
    </row>
    <row r="103" spans="1:15" x14ac:dyDescent="0.3">
      <c r="A103" s="117">
        <v>117</v>
      </c>
      <c r="B103" s="118" t="s">
        <v>749</v>
      </c>
      <c r="C103" s="118"/>
      <c r="D103" s="129" t="s">
        <v>750</v>
      </c>
      <c r="E103" s="120" t="s">
        <v>419</v>
      </c>
      <c r="F103" s="127" t="s">
        <v>430</v>
      </c>
      <c r="G103" s="123" t="s">
        <v>435</v>
      </c>
      <c r="H103" s="123" t="s">
        <v>435</v>
      </c>
      <c r="I103" s="122" t="s">
        <v>560</v>
      </c>
      <c r="J103" s="122"/>
      <c r="K103" s="122" t="s">
        <v>561</v>
      </c>
      <c r="L103" s="122"/>
      <c r="M103" s="122"/>
      <c r="N103" s="122" t="s">
        <v>751</v>
      </c>
      <c r="O103" s="122"/>
    </row>
    <row r="104" spans="1:15" x14ac:dyDescent="0.3">
      <c r="A104" s="117">
        <v>118</v>
      </c>
      <c r="B104" s="118" t="s">
        <v>752</v>
      </c>
      <c r="C104" s="118"/>
      <c r="D104" s="129" t="s">
        <v>753</v>
      </c>
      <c r="E104" s="120" t="s">
        <v>419</v>
      </c>
      <c r="F104" s="127" t="s">
        <v>430</v>
      </c>
      <c r="G104" s="123" t="s">
        <v>435</v>
      </c>
      <c r="H104" s="123" t="s">
        <v>435</v>
      </c>
      <c r="I104" s="122" t="s">
        <v>560</v>
      </c>
      <c r="J104" s="122"/>
      <c r="K104" s="122" t="s">
        <v>561</v>
      </c>
      <c r="L104" s="122"/>
      <c r="M104" s="122"/>
      <c r="N104" s="122" t="s">
        <v>562</v>
      </c>
      <c r="O104" s="122"/>
    </row>
    <row r="105" spans="1:15" x14ac:dyDescent="0.3">
      <c r="A105" s="117">
        <v>119</v>
      </c>
      <c r="B105" s="118" t="s">
        <v>754</v>
      </c>
      <c r="C105" s="118"/>
      <c r="D105" s="129" t="s">
        <v>755</v>
      </c>
      <c r="E105" s="120" t="s">
        <v>419</v>
      </c>
      <c r="F105" s="127" t="s">
        <v>430</v>
      </c>
      <c r="G105" s="123" t="s">
        <v>435</v>
      </c>
      <c r="H105" s="123" t="s">
        <v>435</v>
      </c>
      <c r="I105" s="122" t="s">
        <v>560</v>
      </c>
      <c r="J105" s="122"/>
      <c r="K105" s="122" t="s">
        <v>561</v>
      </c>
      <c r="L105" s="122"/>
      <c r="M105" s="122"/>
      <c r="N105" s="122" t="s">
        <v>562</v>
      </c>
      <c r="O105" s="122"/>
    </row>
    <row r="106" spans="1:15" x14ac:dyDescent="0.3">
      <c r="A106" s="117">
        <v>120</v>
      </c>
      <c r="B106" s="118" t="s">
        <v>756</v>
      </c>
      <c r="C106" s="118"/>
      <c r="D106" s="129" t="s">
        <v>757</v>
      </c>
      <c r="E106" s="120" t="s">
        <v>419</v>
      </c>
      <c r="F106" s="127" t="s">
        <v>430</v>
      </c>
      <c r="G106" s="123" t="s">
        <v>435</v>
      </c>
      <c r="H106" s="123" t="s">
        <v>435</v>
      </c>
      <c r="I106" s="122" t="s">
        <v>560</v>
      </c>
      <c r="J106" s="122"/>
      <c r="K106" s="122" t="s">
        <v>561</v>
      </c>
      <c r="L106" s="122"/>
      <c r="M106" s="122"/>
      <c r="N106" s="122" t="s">
        <v>562</v>
      </c>
      <c r="O106" s="122"/>
    </row>
    <row r="107" spans="1:15" x14ac:dyDescent="0.3">
      <c r="A107" s="117">
        <v>121</v>
      </c>
      <c r="B107" s="118" t="s">
        <v>758</v>
      </c>
      <c r="C107" s="118"/>
      <c r="D107" s="129" t="s">
        <v>759</v>
      </c>
      <c r="E107" s="120" t="s">
        <v>419</v>
      </c>
      <c r="F107" s="127" t="s">
        <v>430</v>
      </c>
      <c r="G107" s="123" t="s">
        <v>435</v>
      </c>
      <c r="H107" s="123" t="s">
        <v>435</v>
      </c>
      <c r="I107" s="122" t="s">
        <v>560</v>
      </c>
      <c r="J107" s="122"/>
      <c r="K107" s="122" t="s">
        <v>561</v>
      </c>
      <c r="L107" s="122"/>
      <c r="M107" s="122"/>
      <c r="N107" s="122"/>
      <c r="O107" s="122"/>
    </row>
    <row r="108" spans="1:15" x14ac:dyDescent="0.3">
      <c r="A108" s="117">
        <v>122</v>
      </c>
      <c r="B108" s="118" t="s">
        <v>760</v>
      </c>
      <c r="C108" s="118"/>
      <c r="D108" s="129" t="s">
        <v>761</v>
      </c>
      <c r="E108" s="120" t="s">
        <v>419</v>
      </c>
      <c r="F108" s="127" t="s">
        <v>430</v>
      </c>
      <c r="G108" s="123" t="s">
        <v>435</v>
      </c>
      <c r="H108" s="123" t="s">
        <v>435</v>
      </c>
      <c r="I108" s="122" t="s">
        <v>560</v>
      </c>
      <c r="J108" s="122"/>
      <c r="K108" s="122" t="s">
        <v>561</v>
      </c>
      <c r="L108" s="122"/>
      <c r="M108" s="122"/>
      <c r="N108" s="122"/>
      <c r="O108" s="122"/>
    </row>
    <row r="109" spans="1:15" x14ac:dyDescent="0.3">
      <c r="A109" s="117">
        <v>123</v>
      </c>
      <c r="B109" s="118" t="s">
        <v>762</v>
      </c>
      <c r="C109" s="118"/>
      <c r="D109" s="129" t="s">
        <v>763</v>
      </c>
      <c r="E109" s="120" t="s">
        <v>419</v>
      </c>
      <c r="F109" s="127" t="s">
        <v>430</v>
      </c>
      <c r="G109" s="123" t="s">
        <v>435</v>
      </c>
      <c r="H109" s="123" t="s">
        <v>435</v>
      </c>
      <c r="I109" s="122" t="s">
        <v>560</v>
      </c>
      <c r="J109" s="122"/>
      <c r="K109" s="122" t="s">
        <v>561</v>
      </c>
      <c r="L109" s="122"/>
      <c r="M109" s="122"/>
      <c r="N109" s="122"/>
      <c r="O109" s="122"/>
    </row>
    <row r="110" spans="1:15" x14ac:dyDescent="0.3">
      <c r="A110" s="117">
        <v>124</v>
      </c>
      <c r="B110" s="118" t="s">
        <v>764</v>
      </c>
      <c r="C110" s="118" t="s">
        <v>765</v>
      </c>
      <c r="D110" s="129" t="s">
        <v>766</v>
      </c>
      <c r="E110" s="120" t="s">
        <v>419</v>
      </c>
      <c r="F110" s="127" t="s">
        <v>430</v>
      </c>
      <c r="G110" s="123" t="s">
        <v>435</v>
      </c>
      <c r="H110" s="123" t="s">
        <v>435</v>
      </c>
      <c r="I110" s="122" t="s">
        <v>436</v>
      </c>
      <c r="J110" s="122" t="s">
        <v>452</v>
      </c>
      <c r="K110" s="122" t="s">
        <v>767</v>
      </c>
      <c r="L110" s="122"/>
      <c r="M110" s="122"/>
      <c r="N110" s="122"/>
      <c r="O110" s="122"/>
    </row>
    <row r="111" spans="1:15" x14ac:dyDescent="0.3">
      <c r="A111" s="117">
        <v>125</v>
      </c>
      <c r="B111" s="118" t="s">
        <v>768</v>
      </c>
      <c r="C111" s="118"/>
      <c r="D111" s="129" t="s">
        <v>769</v>
      </c>
      <c r="E111" s="120" t="s">
        <v>419</v>
      </c>
      <c r="F111" s="127" t="s">
        <v>430</v>
      </c>
      <c r="G111" s="123" t="s">
        <v>435</v>
      </c>
      <c r="H111" s="123" t="s">
        <v>435</v>
      </c>
      <c r="I111" s="122" t="s">
        <v>560</v>
      </c>
      <c r="J111" s="122"/>
      <c r="K111" s="122" t="s">
        <v>561</v>
      </c>
      <c r="L111" s="122"/>
      <c r="M111" s="122"/>
      <c r="N111" s="122"/>
      <c r="O111" s="122"/>
    </row>
    <row r="112" spans="1:15" x14ac:dyDescent="0.3">
      <c r="A112" s="117">
        <v>128</v>
      </c>
      <c r="B112" s="118" t="s">
        <v>770</v>
      </c>
      <c r="C112" s="118"/>
      <c r="D112" s="129" t="s">
        <v>771</v>
      </c>
      <c r="E112" s="120" t="s">
        <v>419</v>
      </c>
      <c r="F112" s="127" t="s">
        <v>430</v>
      </c>
      <c r="G112" s="123" t="s">
        <v>435</v>
      </c>
      <c r="H112" s="123" t="s">
        <v>435</v>
      </c>
      <c r="I112" s="122" t="s">
        <v>560</v>
      </c>
      <c r="J112" s="122"/>
      <c r="K112" s="122" t="s">
        <v>767</v>
      </c>
      <c r="L112" s="122"/>
      <c r="M112" s="122"/>
      <c r="N112" s="122" t="s">
        <v>772</v>
      </c>
      <c r="O112" s="122"/>
    </row>
    <row r="113" spans="1:15" x14ac:dyDescent="0.3">
      <c r="A113" s="117">
        <v>129</v>
      </c>
      <c r="B113" s="124" t="s">
        <v>773</v>
      </c>
      <c r="C113" s="124"/>
      <c r="D113" s="129" t="s">
        <v>774</v>
      </c>
      <c r="E113" s="120" t="s">
        <v>419</v>
      </c>
      <c r="F113" s="127" t="s">
        <v>430</v>
      </c>
      <c r="G113" s="123" t="s">
        <v>435</v>
      </c>
      <c r="H113" s="123" t="s">
        <v>435</v>
      </c>
      <c r="I113" s="122" t="s">
        <v>560</v>
      </c>
      <c r="J113" s="122"/>
      <c r="K113" s="122" t="s">
        <v>775</v>
      </c>
      <c r="L113" s="122"/>
      <c r="M113" s="122"/>
      <c r="N113" s="122" t="s">
        <v>776</v>
      </c>
      <c r="O113" s="122"/>
    </row>
    <row r="114" spans="1:15" x14ac:dyDescent="0.3">
      <c r="A114" s="117">
        <v>130</v>
      </c>
      <c r="B114" s="124" t="s">
        <v>777</v>
      </c>
      <c r="C114" s="124"/>
      <c r="D114" s="129" t="s">
        <v>778</v>
      </c>
      <c r="E114" s="120" t="s">
        <v>419</v>
      </c>
      <c r="F114" s="127" t="s">
        <v>430</v>
      </c>
      <c r="G114" s="123" t="s">
        <v>435</v>
      </c>
      <c r="H114" s="123" t="s">
        <v>435</v>
      </c>
      <c r="I114" s="122" t="s">
        <v>560</v>
      </c>
      <c r="J114" s="122"/>
      <c r="K114" s="122" t="s">
        <v>775</v>
      </c>
      <c r="L114" s="122"/>
      <c r="M114" s="122"/>
      <c r="N114" s="122" t="s">
        <v>776</v>
      </c>
      <c r="O114" s="122"/>
    </row>
    <row r="115" spans="1:15" x14ac:dyDescent="0.3">
      <c r="A115" s="117">
        <v>131</v>
      </c>
      <c r="B115" s="118" t="s">
        <v>779</v>
      </c>
      <c r="C115" s="118"/>
      <c r="D115" s="129" t="s">
        <v>780</v>
      </c>
      <c r="E115" s="120" t="s">
        <v>419</v>
      </c>
      <c r="F115" s="127" t="s">
        <v>430</v>
      </c>
      <c r="G115" s="123" t="s">
        <v>435</v>
      </c>
      <c r="H115" s="123" t="s">
        <v>435</v>
      </c>
      <c r="I115" s="122" t="s">
        <v>560</v>
      </c>
      <c r="J115" s="122"/>
      <c r="K115" s="122" t="s">
        <v>775</v>
      </c>
      <c r="L115" s="122"/>
      <c r="M115" s="122"/>
      <c r="N115" s="122" t="s">
        <v>776</v>
      </c>
      <c r="O115" s="122"/>
    </row>
    <row r="116" spans="1:15" x14ac:dyDescent="0.3">
      <c r="A116" s="117">
        <v>132</v>
      </c>
      <c r="B116" s="124" t="s">
        <v>781</v>
      </c>
      <c r="C116" s="124"/>
      <c r="D116" s="129" t="s">
        <v>782</v>
      </c>
      <c r="E116" s="120" t="s">
        <v>419</v>
      </c>
      <c r="F116" s="127" t="s">
        <v>430</v>
      </c>
      <c r="G116" s="123" t="s">
        <v>435</v>
      </c>
      <c r="H116" s="123" t="s">
        <v>435</v>
      </c>
      <c r="I116" s="122" t="s">
        <v>560</v>
      </c>
      <c r="J116" s="122"/>
      <c r="K116" s="122" t="s">
        <v>775</v>
      </c>
      <c r="L116" s="122"/>
      <c r="M116" s="122"/>
      <c r="N116" s="122" t="s">
        <v>776</v>
      </c>
      <c r="O116" s="122"/>
    </row>
    <row r="117" spans="1:15" x14ac:dyDescent="0.3">
      <c r="A117" s="117">
        <v>133</v>
      </c>
      <c r="B117" s="124" t="s">
        <v>783</v>
      </c>
      <c r="C117" s="124"/>
      <c r="D117" s="129" t="s">
        <v>784</v>
      </c>
      <c r="E117" s="120" t="s">
        <v>419</v>
      </c>
      <c r="F117" s="127" t="s">
        <v>430</v>
      </c>
      <c r="G117" s="123" t="s">
        <v>435</v>
      </c>
      <c r="H117" s="123" t="s">
        <v>435</v>
      </c>
      <c r="I117" s="122" t="s">
        <v>560</v>
      </c>
      <c r="J117" s="122"/>
      <c r="K117" s="122" t="s">
        <v>775</v>
      </c>
      <c r="L117" s="122"/>
      <c r="M117" s="122"/>
      <c r="N117" s="122" t="s">
        <v>776</v>
      </c>
      <c r="O117" s="122"/>
    </row>
    <row r="118" spans="1:15" x14ac:dyDescent="0.3">
      <c r="A118" s="117">
        <v>134</v>
      </c>
      <c r="B118" s="124" t="s">
        <v>785</v>
      </c>
      <c r="C118" s="124"/>
      <c r="D118" s="129" t="s">
        <v>786</v>
      </c>
      <c r="E118" s="120" t="s">
        <v>419</v>
      </c>
      <c r="F118" s="127" t="s">
        <v>430</v>
      </c>
      <c r="G118" s="123" t="s">
        <v>435</v>
      </c>
      <c r="H118" s="123" t="s">
        <v>435</v>
      </c>
      <c r="I118" s="122" t="s">
        <v>560</v>
      </c>
      <c r="J118" s="122"/>
      <c r="K118" s="122" t="s">
        <v>775</v>
      </c>
      <c r="L118" s="122"/>
      <c r="M118" s="122"/>
      <c r="N118" s="122" t="s">
        <v>776</v>
      </c>
      <c r="O118" s="122"/>
    </row>
    <row r="119" spans="1:15" x14ac:dyDescent="0.3">
      <c r="A119" s="117">
        <v>135</v>
      </c>
      <c r="B119" s="124" t="s">
        <v>787</v>
      </c>
      <c r="C119" s="124"/>
      <c r="D119" s="129" t="s">
        <v>788</v>
      </c>
      <c r="E119" s="120" t="s">
        <v>419</v>
      </c>
      <c r="F119" s="127" t="s">
        <v>430</v>
      </c>
      <c r="G119" s="123" t="s">
        <v>435</v>
      </c>
      <c r="H119" s="123" t="s">
        <v>435</v>
      </c>
      <c r="I119" s="122" t="s">
        <v>560</v>
      </c>
      <c r="J119" s="122"/>
      <c r="K119" s="122" t="s">
        <v>775</v>
      </c>
      <c r="L119" s="122"/>
      <c r="M119" s="122"/>
      <c r="N119" s="122" t="s">
        <v>776</v>
      </c>
      <c r="O119" s="122"/>
    </row>
    <row r="120" spans="1:15" x14ac:dyDescent="0.3">
      <c r="A120" s="117">
        <v>136</v>
      </c>
      <c r="B120" s="124" t="s">
        <v>789</v>
      </c>
      <c r="C120" s="124"/>
      <c r="D120" s="129" t="s">
        <v>790</v>
      </c>
      <c r="E120" s="120" t="s">
        <v>419</v>
      </c>
      <c r="F120" s="127" t="s">
        <v>430</v>
      </c>
      <c r="G120" s="123" t="s">
        <v>435</v>
      </c>
      <c r="H120" s="123" t="s">
        <v>435</v>
      </c>
      <c r="I120" s="122" t="s">
        <v>560</v>
      </c>
      <c r="J120" s="122"/>
      <c r="K120" s="122" t="s">
        <v>791</v>
      </c>
      <c r="L120" s="122"/>
      <c r="M120" s="122"/>
      <c r="N120" s="122" t="s">
        <v>792</v>
      </c>
      <c r="O120" s="122"/>
    </row>
    <row r="121" spans="1:15" x14ac:dyDescent="0.3">
      <c r="A121" s="117">
        <v>137</v>
      </c>
      <c r="B121" s="124" t="s">
        <v>793</v>
      </c>
      <c r="C121" s="124"/>
      <c r="D121" s="129" t="s">
        <v>794</v>
      </c>
      <c r="E121" s="120" t="s">
        <v>419</v>
      </c>
      <c r="F121" s="127" t="s">
        <v>430</v>
      </c>
      <c r="G121" s="123" t="s">
        <v>435</v>
      </c>
      <c r="H121" s="123" t="s">
        <v>435</v>
      </c>
      <c r="I121" s="122" t="s">
        <v>560</v>
      </c>
      <c r="J121" s="122"/>
      <c r="K121" s="122" t="s">
        <v>791</v>
      </c>
      <c r="L121" s="122"/>
      <c r="M121" s="122"/>
      <c r="N121" s="122" t="s">
        <v>792</v>
      </c>
      <c r="O121" s="122"/>
    </row>
    <row r="122" spans="1:15" x14ac:dyDescent="0.3">
      <c r="A122" s="117">
        <v>138</v>
      </c>
      <c r="B122" s="124" t="s">
        <v>795</v>
      </c>
      <c r="C122" s="124"/>
      <c r="D122" s="129" t="s">
        <v>796</v>
      </c>
      <c r="E122" s="120" t="s">
        <v>419</v>
      </c>
      <c r="F122" s="127" t="s">
        <v>430</v>
      </c>
      <c r="G122" s="123" t="s">
        <v>435</v>
      </c>
      <c r="H122" s="123" t="s">
        <v>435</v>
      </c>
      <c r="I122" s="122" t="s">
        <v>560</v>
      </c>
      <c r="J122" s="122"/>
      <c r="K122" s="122" t="s">
        <v>791</v>
      </c>
      <c r="L122" s="122"/>
      <c r="M122" s="122"/>
      <c r="N122" s="122" t="s">
        <v>792</v>
      </c>
      <c r="O122" s="122"/>
    </row>
    <row r="123" spans="1:15" x14ac:dyDescent="0.3">
      <c r="A123" s="117">
        <v>139</v>
      </c>
      <c r="B123" s="124" t="s">
        <v>797</v>
      </c>
      <c r="C123" s="124"/>
      <c r="D123" s="130" t="s">
        <v>798</v>
      </c>
      <c r="E123" s="120" t="s">
        <v>419</v>
      </c>
      <c r="F123" s="127" t="s">
        <v>430</v>
      </c>
      <c r="G123" s="123" t="s">
        <v>435</v>
      </c>
      <c r="H123" s="123" t="s">
        <v>435</v>
      </c>
      <c r="I123" s="122" t="s">
        <v>560</v>
      </c>
      <c r="J123" s="122"/>
      <c r="K123" s="122" t="s">
        <v>791</v>
      </c>
      <c r="L123" s="122"/>
      <c r="M123" s="122"/>
      <c r="N123" s="122" t="s">
        <v>792</v>
      </c>
      <c r="O123" s="122"/>
    </row>
    <row r="124" spans="1:15" ht="14.55" hidden="1" x14ac:dyDescent="0.3">
      <c r="A124" s="117">
        <v>140</v>
      </c>
      <c r="B124" s="118" t="s">
        <v>799</v>
      </c>
      <c r="C124" s="131"/>
      <c r="D124" s="119" t="s">
        <v>800</v>
      </c>
      <c r="E124" s="120" t="s">
        <v>419</v>
      </c>
      <c r="F124" s="127" t="s">
        <v>430</v>
      </c>
      <c r="G124" s="121" t="s">
        <v>421</v>
      </c>
      <c r="H124" s="123" t="s">
        <v>435</v>
      </c>
      <c r="I124" s="122" t="s">
        <v>482</v>
      </c>
      <c r="J124" s="122"/>
      <c r="K124" s="122"/>
      <c r="L124" s="122"/>
      <c r="M124" s="122"/>
      <c r="N124" s="122"/>
      <c r="O124" s="122"/>
    </row>
    <row r="125" spans="1:15" ht="14.55" hidden="1" x14ac:dyDescent="0.3">
      <c r="A125" s="117">
        <v>141</v>
      </c>
      <c r="B125" s="118" t="s">
        <v>801</v>
      </c>
      <c r="C125" s="118"/>
      <c r="D125" s="119" t="s">
        <v>802</v>
      </c>
      <c r="E125" s="120" t="s">
        <v>419</v>
      </c>
      <c r="F125" s="127" t="s">
        <v>420</v>
      </c>
      <c r="G125" s="121" t="s">
        <v>421</v>
      </c>
      <c r="H125" s="123" t="s">
        <v>435</v>
      </c>
      <c r="I125" s="122" t="s">
        <v>482</v>
      </c>
      <c r="J125" s="122"/>
      <c r="K125" s="122"/>
      <c r="L125" s="122"/>
      <c r="M125" s="122"/>
      <c r="N125" s="122"/>
      <c r="O125" s="122"/>
    </row>
    <row r="126" spans="1:15" ht="14.55" hidden="1" x14ac:dyDescent="0.3">
      <c r="A126" s="117">
        <v>142</v>
      </c>
      <c r="B126" s="118" t="s">
        <v>803</v>
      </c>
      <c r="C126" s="118"/>
      <c r="D126" s="119" t="s">
        <v>804</v>
      </c>
      <c r="E126" s="120" t="s">
        <v>419</v>
      </c>
      <c r="F126" s="127" t="s">
        <v>430</v>
      </c>
      <c r="G126" s="121" t="s">
        <v>421</v>
      </c>
      <c r="H126" s="123" t="s">
        <v>435</v>
      </c>
      <c r="I126" s="122" t="s">
        <v>482</v>
      </c>
      <c r="J126" s="122"/>
      <c r="K126" s="122"/>
      <c r="L126" s="122"/>
      <c r="M126" s="122"/>
      <c r="N126" s="122" t="s">
        <v>805</v>
      </c>
      <c r="O126" s="122"/>
    </row>
    <row r="127" spans="1:15" ht="14.55" hidden="1" x14ac:dyDescent="0.3">
      <c r="A127" s="117">
        <v>143</v>
      </c>
      <c r="B127" s="118" t="s">
        <v>806</v>
      </c>
      <c r="C127" s="118"/>
      <c r="D127" s="119" t="s">
        <v>807</v>
      </c>
      <c r="E127" s="120" t="s">
        <v>419</v>
      </c>
      <c r="F127" s="127" t="s">
        <v>430</v>
      </c>
      <c r="G127" s="121" t="s">
        <v>421</v>
      </c>
      <c r="H127" s="123" t="s">
        <v>532</v>
      </c>
      <c r="I127" s="122" t="s">
        <v>456</v>
      </c>
      <c r="J127" s="122"/>
      <c r="K127" s="122" t="s">
        <v>808</v>
      </c>
      <c r="L127" s="122" t="s">
        <v>809</v>
      </c>
      <c r="M127" s="122"/>
      <c r="N127" s="122"/>
      <c r="O127" s="122"/>
    </row>
    <row r="128" spans="1:15" ht="14.55" hidden="1" x14ac:dyDescent="0.3">
      <c r="A128" s="117">
        <v>144</v>
      </c>
      <c r="B128" s="124" t="s">
        <v>810</v>
      </c>
      <c r="C128" s="124"/>
      <c r="D128" s="119" t="s">
        <v>811</v>
      </c>
      <c r="E128" s="120" t="s">
        <v>419</v>
      </c>
      <c r="F128" s="127" t="s">
        <v>430</v>
      </c>
      <c r="G128" s="121" t="s">
        <v>421</v>
      </c>
      <c r="H128" s="123" t="s">
        <v>435</v>
      </c>
      <c r="I128" s="122" t="s">
        <v>812</v>
      </c>
      <c r="J128" s="122" t="s">
        <v>452</v>
      </c>
      <c r="K128" s="122"/>
      <c r="L128" s="122"/>
      <c r="M128" s="122"/>
      <c r="N128" s="122" t="s">
        <v>813</v>
      </c>
      <c r="O128" s="122"/>
    </row>
    <row r="129" spans="1:15" ht="14.55" hidden="1" x14ac:dyDescent="0.3">
      <c r="A129" s="117">
        <v>145</v>
      </c>
      <c r="B129" s="118" t="s">
        <v>814</v>
      </c>
      <c r="C129" s="118"/>
      <c r="D129" s="119" t="s">
        <v>815</v>
      </c>
      <c r="E129" s="120" t="s">
        <v>419</v>
      </c>
      <c r="F129" s="127" t="s">
        <v>430</v>
      </c>
      <c r="G129" s="121" t="s">
        <v>421</v>
      </c>
      <c r="H129" s="123" t="s">
        <v>435</v>
      </c>
      <c r="I129" s="122" t="s">
        <v>482</v>
      </c>
      <c r="J129" s="122"/>
      <c r="K129" s="122"/>
      <c r="L129" s="122"/>
      <c r="M129" s="122"/>
      <c r="N129" s="122"/>
      <c r="O129" s="122"/>
    </row>
    <row r="130" spans="1:15" ht="14.55" hidden="1" x14ac:dyDescent="0.3">
      <c r="A130" s="117">
        <v>146</v>
      </c>
      <c r="B130" s="118" t="s">
        <v>816</v>
      </c>
      <c r="C130" s="118"/>
      <c r="D130" s="119" t="s">
        <v>817</v>
      </c>
      <c r="E130" s="120" t="s">
        <v>419</v>
      </c>
      <c r="F130" s="127" t="s">
        <v>430</v>
      </c>
      <c r="G130" s="121" t="s">
        <v>421</v>
      </c>
      <c r="H130" s="123" t="s">
        <v>435</v>
      </c>
      <c r="I130" s="122" t="s">
        <v>482</v>
      </c>
      <c r="J130" s="122"/>
      <c r="K130" s="122"/>
      <c r="L130" s="122"/>
      <c r="M130" s="122"/>
      <c r="N130" s="122"/>
      <c r="O130" s="122"/>
    </row>
    <row r="131" spans="1:15" ht="14.55" hidden="1" x14ac:dyDescent="0.3">
      <c r="A131" s="117">
        <v>147</v>
      </c>
      <c r="B131" s="118" t="s">
        <v>818</v>
      </c>
      <c r="C131" s="118"/>
      <c r="D131" s="119" t="s">
        <v>819</v>
      </c>
      <c r="E131" s="120" t="s">
        <v>419</v>
      </c>
      <c r="F131" s="127" t="s">
        <v>430</v>
      </c>
      <c r="G131" s="121" t="s">
        <v>421</v>
      </c>
      <c r="H131" s="123" t="s">
        <v>435</v>
      </c>
      <c r="I131" s="122" t="s">
        <v>482</v>
      </c>
      <c r="J131" s="122"/>
      <c r="K131" s="122"/>
      <c r="L131" s="122"/>
      <c r="M131" s="122"/>
      <c r="N131" s="122" t="s">
        <v>820</v>
      </c>
      <c r="O131" s="122"/>
    </row>
    <row r="132" spans="1:15" ht="14.55" hidden="1" x14ac:dyDescent="0.3">
      <c r="A132" s="117">
        <v>148</v>
      </c>
      <c r="B132" s="118" t="s">
        <v>821</v>
      </c>
      <c r="C132" s="118"/>
      <c r="D132" s="119" t="s">
        <v>822</v>
      </c>
      <c r="E132" s="120" t="s">
        <v>419</v>
      </c>
      <c r="F132" s="127" t="s">
        <v>430</v>
      </c>
      <c r="G132" s="121" t="s">
        <v>421</v>
      </c>
      <c r="H132" s="123" t="s">
        <v>435</v>
      </c>
      <c r="I132" s="122" t="s">
        <v>482</v>
      </c>
      <c r="J132" s="122"/>
      <c r="K132" s="122"/>
      <c r="L132" s="122"/>
      <c r="M132" s="122"/>
      <c r="N132" s="122"/>
      <c r="O132" s="122"/>
    </row>
    <row r="133" spans="1:15" ht="14.55" hidden="1" x14ac:dyDescent="0.3">
      <c r="A133" s="117">
        <v>149</v>
      </c>
      <c r="B133" s="118" t="s">
        <v>823</v>
      </c>
      <c r="C133" s="118"/>
      <c r="D133" s="119" t="s">
        <v>824</v>
      </c>
      <c r="E133" s="120" t="s">
        <v>419</v>
      </c>
      <c r="F133" s="127" t="s">
        <v>420</v>
      </c>
      <c r="G133" s="121" t="s">
        <v>421</v>
      </c>
      <c r="H133" s="123" t="s">
        <v>435</v>
      </c>
      <c r="I133" s="122" t="s">
        <v>482</v>
      </c>
      <c r="J133" s="122"/>
      <c r="K133" s="122"/>
      <c r="L133" s="122"/>
      <c r="M133" s="122"/>
      <c r="N133" s="122" t="s">
        <v>813</v>
      </c>
      <c r="O133" s="122"/>
    </row>
    <row r="134" spans="1:15" ht="14.55" hidden="1" x14ac:dyDescent="0.3">
      <c r="A134" s="117">
        <v>151</v>
      </c>
      <c r="B134" s="118" t="s">
        <v>825</v>
      </c>
      <c r="C134" s="118"/>
      <c r="D134" s="119" t="s">
        <v>826</v>
      </c>
      <c r="E134" s="120" t="s">
        <v>419</v>
      </c>
      <c r="F134" s="127" t="s">
        <v>430</v>
      </c>
      <c r="G134" s="121" t="s">
        <v>421</v>
      </c>
      <c r="H134" s="123" t="s">
        <v>435</v>
      </c>
      <c r="I134" s="122" t="s">
        <v>812</v>
      </c>
      <c r="J134" s="122" t="s">
        <v>452</v>
      </c>
      <c r="K134" s="122"/>
      <c r="L134" s="122"/>
      <c r="M134" s="122"/>
      <c r="N134" s="122" t="s">
        <v>827</v>
      </c>
      <c r="O134" s="122"/>
    </row>
    <row r="135" spans="1:15" ht="14.55" hidden="1" x14ac:dyDescent="0.3">
      <c r="A135" s="117">
        <v>152</v>
      </c>
      <c r="B135" s="118" t="s">
        <v>828</v>
      </c>
      <c r="C135" s="118" t="s">
        <v>829</v>
      </c>
      <c r="D135" s="119" t="s">
        <v>830</v>
      </c>
      <c r="E135" s="120" t="s">
        <v>419</v>
      </c>
      <c r="F135" s="127" t="s">
        <v>430</v>
      </c>
      <c r="G135" s="121" t="s">
        <v>421</v>
      </c>
      <c r="H135" s="123" t="s">
        <v>435</v>
      </c>
      <c r="I135" s="122" t="s">
        <v>482</v>
      </c>
      <c r="J135" s="122"/>
      <c r="K135" s="122"/>
      <c r="L135" s="122"/>
      <c r="M135" s="122"/>
      <c r="N135" s="122" t="s">
        <v>831</v>
      </c>
      <c r="O135" s="122"/>
    </row>
    <row r="136" spans="1:15" ht="14.55" hidden="1" x14ac:dyDescent="0.3">
      <c r="A136" s="117">
        <v>153</v>
      </c>
      <c r="B136" s="118" t="s">
        <v>832</v>
      </c>
      <c r="C136" s="118"/>
      <c r="D136" s="119" t="s">
        <v>833</v>
      </c>
      <c r="E136" s="120" t="s">
        <v>419</v>
      </c>
      <c r="F136" s="127" t="s">
        <v>430</v>
      </c>
      <c r="G136" s="121" t="s">
        <v>421</v>
      </c>
      <c r="H136" s="123" t="s">
        <v>435</v>
      </c>
      <c r="I136" s="122" t="s">
        <v>482</v>
      </c>
      <c r="J136" s="122"/>
      <c r="K136" s="122"/>
      <c r="L136" s="122"/>
      <c r="M136" s="122"/>
      <c r="N136" s="122"/>
      <c r="O136" s="122"/>
    </row>
    <row r="137" spans="1:15" ht="14.55" hidden="1" x14ac:dyDescent="0.3">
      <c r="A137" s="117">
        <v>154</v>
      </c>
      <c r="B137" s="118" t="s">
        <v>834</v>
      </c>
      <c r="C137" s="118"/>
      <c r="D137" s="119" t="s">
        <v>835</v>
      </c>
      <c r="E137" s="120" t="s">
        <v>419</v>
      </c>
      <c r="F137" s="127" t="s">
        <v>430</v>
      </c>
      <c r="G137" s="121" t="s">
        <v>421</v>
      </c>
      <c r="H137" s="123" t="s">
        <v>435</v>
      </c>
      <c r="I137" s="122" t="s">
        <v>482</v>
      </c>
      <c r="J137" s="122"/>
      <c r="K137" s="122" t="s">
        <v>836</v>
      </c>
      <c r="L137" s="122"/>
      <c r="M137" s="122"/>
      <c r="N137" s="122" t="s">
        <v>453</v>
      </c>
      <c r="O137" s="122"/>
    </row>
    <row r="138" spans="1:15" ht="14.55" hidden="1" x14ac:dyDescent="0.3">
      <c r="A138" s="117">
        <v>155</v>
      </c>
      <c r="B138" s="118" t="s">
        <v>837</v>
      </c>
      <c r="C138" s="118"/>
      <c r="D138" s="119" t="s">
        <v>838</v>
      </c>
      <c r="E138" s="120" t="s">
        <v>419</v>
      </c>
      <c r="F138" s="127" t="s">
        <v>430</v>
      </c>
      <c r="G138" s="121" t="s">
        <v>421</v>
      </c>
      <c r="H138" s="123" t="s">
        <v>435</v>
      </c>
      <c r="I138" s="122" t="s">
        <v>482</v>
      </c>
      <c r="J138" s="122"/>
      <c r="K138" s="122"/>
      <c r="L138" s="122"/>
      <c r="M138" s="122"/>
      <c r="N138" s="122" t="s">
        <v>813</v>
      </c>
      <c r="O138" s="122"/>
    </row>
    <row r="139" spans="1:15" ht="14.55" hidden="1" x14ac:dyDescent="0.3">
      <c r="A139" s="117">
        <v>156</v>
      </c>
      <c r="B139" s="118" t="s">
        <v>839</v>
      </c>
      <c r="C139" s="118"/>
      <c r="D139" s="119" t="s">
        <v>840</v>
      </c>
      <c r="E139" s="120" t="s">
        <v>419</v>
      </c>
      <c r="F139" s="127" t="s">
        <v>430</v>
      </c>
      <c r="G139" s="121" t="s">
        <v>421</v>
      </c>
      <c r="H139" s="123" t="s">
        <v>435</v>
      </c>
      <c r="I139" s="122" t="s">
        <v>482</v>
      </c>
      <c r="J139" s="122"/>
      <c r="K139" s="122"/>
      <c r="L139" s="122"/>
      <c r="M139" s="122"/>
      <c r="N139" s="122" t="s">
        <v>453</v>
      </c>
      <c r="O139" s="122"/>
    </row>
    <row r="140" spans="1:15" x14ac:dyDescent="0.3">
      <c r="A140" s="117">
        <v>157</v>
      </c>
      <c r="B140" s="118" t="s">
        <v>841</v>
      </c>
      <c r="C140" s="118"/>
      <c r="D140" s="119" t="s">
        <v>842</v>
      </c>
      <c r="E140" s="120" t="s">
        <v>419</v>
      </c>
      <c r="F140" s="127" t="s">
        <v>430</v>
      </c>
      <c r="G140" s="123" t="s">
        <v>435</v>
      </c>
      <c r="H140" s="123" t="s">
        <v>435</v>
      </c>
      <c r="I140" s="122" t="s">
        <v>812</v>
      </c>
      <c r="J140" s="122" t="s">
        <v>452</v>
      </c>
      <c r="K140" s="122"/>
      <c r="L140" s="122"/>
      <c r="M140" s="122"/>
      <c r="N140" s="122" t="s">
        <v>805</v>
      </c>
      <c r="O140" s="122"/>
    </row>
    <row r="141" spans="1:15" ht="14.55" hidden="1" x14ac:dyDescent="0.3">
      <c r="A141" s="117">
        <v>158</v>
      </c>
      <c r="B141" s="118" t="s">
        <v>843</v>
      </c>
      <c r="C141" s="118"/>
      <c r="D141" s="119" t="s">
        <v>844</v>
      </c>
      <c r="E141" s="120" t="s">
        <v>419</v>
      </c>
      <c r="F141" s="127" t="s">
        <v>430</v>
      </c>
      <c r="G141" s="121" t="s">
        <v>421</v>
      </c>
      <c r="H141" s="123" t="s">
        <v>435</v>
      </c>
      <c r="I141" s="122" t="s">
        <v>482</v>
      </c>
      <c r="J141" s="122"/>
      <c r="K141" s="122"/>
      <c r="L141" s="122"/>
      <c r="M141" s="122"/>
      <c r="N141" s="122"/>
      <c r="O141" s="122"/>
    </row>
    <row r="142" spans="1:15" x14ac:dyDescent="0.3">
      <c r="A142" s="117">
        <v>159</v>
      </c>
      <c r="B142" s="118" t="s">
        <v>845</v>
      </c>
      <c r="C142" s="118"/>
      <c r="D142" s="119" t="s">
        <v>846</v>
      </c>
      <c r="E142" s="120" t="s">
        <v>419</v>
      </c>
      <c r="F142" s="127" t="s">
        <v>450</v>
      </c>
      <c r="G142" s="123" t="s">
        <v>435</v>
      </c>
      <c r="H142" s="123" t="s">
        <v>435</v>
      </c>
      <c r="I142" s="122" t="s">
        <v>812</v>
      </c>
      <c r="J142" s="122" t="s">
        <v>452</v>
      </c>
      <c r="K142" s="122"/>
      <c r="L142" s="122"/>
      <c r="M142" s="122"/>
      <c r="N142" s="122" t="s">
        <v>805</v>
      </c>
      <c r="O142" s="122"/>
    </row>
    <row r="143" spans="1:15" ht="14.55" hidden="1" x14ac:dyDescent="0.3">
      <c r="A143" s="117">
        <v>160</v>
      </c>
      <c r="B143" s="118" t="s">
        <v>847</v>
      </c>
      <c r="C143" s="118"/>
      <c r="D143" s="119" t="s">
        <v>848</v>
      </c>
      <c r="E143" s="120" t="s">
        <v>419</v>
      </c>
      <c r="F143" s="127" t="s">
        <v>420</v>
      </c>
      <c r="G143" s="121" t="s">
        <v>421</v>
      </c>
      <c r="H143" s="123" t="s">
        <v>435</v>
      </c>
      <c r="I143" s="122" t="s">
        <v>482</v>
      </c>
      <c r="J143" s="122"/>
      <c r="K143" s="122"/>
      <c r="L143" s="122"/>
      <c r="M143" s="122"/>
      <c r="N143" s="122" t="s">
        <v>849</v>
      </c>
      <c r="O143" s="122"/>
    </row>
    <row r="144" spans="1:15" ht="14.55" hidden="1" x14ac:dyDescent="0.3">
      <c r="A144" s="117">
        <v>161</v>
      </c>
      <c r="B144" s="118" t="s">
        <v>850</v>
      </c>
      <c r="C144" s="118"/>
      <c r="D144" s="119" t="s">
        <v>851</v>
      </c>
      <c r="E144" s="120" t="s">
        <v>419</v>
      </c>
      <c r="F144" s="127" t="s">
        <v>430</v>
      </c>
      <c r="G144" s="121" t="s">
        <v>421</v>
      </c>
      <c r="H144" s="123" t="s">
        <v>435</v>
      </c>
      <c r="I144" s="122" t="s">
        <v>812</v>
      </c>
      <c r="J144" s="122" t="s">
        <v>452</v>
      </c>
      <c r="K144" s="122"/>
      <c r="L144" s="122"/>
      <c r="M144" s="122"/>
      <c r="N144" s="122"/>
      <c r="O144" s="122"/>
    </row>
    <row r="145" spans="1:15" ht="14.55" hidden="1" x14ac:dyDescent="0.3">
      <c r="A145" s="117">
        <v>162</v>
      </c>
      <c r="B145" s="118" t="s">
        <v>852</v>
      </c>
      <c r="C145" s="118"/>
      <c r="D145" s="119" t="s">
        <v>853</v>
      </c>
      <c r="E145" s="120" t="s">
        <v>419</v>
      </c>
      <c r="F145" s="127" t="s">
        <v>430</v>
      </c>
      <c r="G145" s="121" t="s">
        <v>421</v>
      </c>
      <c r="H145" s="123" t="s">
        <v>435</v>
      </c>
      <c r="I145" s="122" t="s">
        <v>482</v>
      </c>
      <c r="J145" s="122"/>
      <c r="K145" s="122"/>
      <c r="L145" s="122"/>
      <c r="M145" s="122"/>
      <c r="N145" s="122" t="s">
        <v>805</v>
      </c>
      <c r="O145" s="122"/>
    </row>
    <row r="146" spans="1:15" ht="14.55" hidden="1" x14ac:dyDescent="0.3">
      <c r="A146" s="117">
        <v>163</v>
      </c>
      <c r="B146" s="118" t="s">
        <v>854</v>
      </c>
      <c r="C146" s="118"/>
      <c r="D146" s="119" t="s">
        <v>855</v>
      </c>
      <c r="E146" s="120" t="s">
        <v>419</v>
      </c>
      <c r="F146" s="127" t="s">
        <v>430</v>
      </c>
      <c r="G146" s="121" t="s">
        <v>421</v>
      </c>
      <c r="H146" s="123" t="s">
        <v>435</v>
      </c>
      <c r="I146" s="122" t="s">
        <v>482</v>
      </c>
      <c r="J146" s="122"/>
      <c r="K146" s="122"/>
      <c r="L146" s="122"/>
      <c r="M146" s="122"/>
      <c r="N146" s="122"/>
      <c r="O146" s="122"/>
    </row>
    <row r="147" spans="1:15" ht="14.55" hidden="1" x14ac:dyDescent="0.3">
      <c r="A147" s="117">
        <v>164</v>
      </c>
      <c r="B147" s="118" t="s">
        <v>856</v>
      </c>
      <c r="C147" s="118"/>
      <c r="D147" s="119" t="s">
        <v>857</v>
      </c>
      <c r="E147" s="120" t="s">
        <v>419</v>
      </c>
      <c r="F147" s="127" t="s">
        <v>430</v>
      </c>
      <c r="G147" s="121" t="s">
        <v>421</v>
      </c>
      <c r="H147" s="123" t="s">
        <v>435</v>
      </c>
      <c r="I147" s="122" t="s">
        <v>482</v>
      </c>
      <c r="J147" s="122"/>
      <c r="K147" s="122"/>
      <c r="L147" s="122"/>
      <c r="M147" s="122"/>
      <c r="N147" s="122"/>
      <c r="O147" s="122"/>
    </row>
    <row r="148" spans="1:15" ht="14.55" hidden="1" x14ac:dyDescent="0.3">
      <c r="A148" s="117">
        <v>165</v>
      </c>
      <c r="B148" s="118" t="s">
        <v>858</v>
      </c>
      <c r="C148" s="118"/>
      <c r="D148" s="119" t="s">
        <v>859</v>
      </c>
      <c r="E148" s="120" t="s">
        <v>419</v>
      </c>
      <c r="F148" s="127" t="s">
        <v>430</v>
      </c>
      <c r="G148" s="121" t="s">
        <v>421</v>
      </c>
      <c r="H148" s="123" t="s">
        <v>435</v>
      </c>
      <c r="I148" s="122" t="s">
        <v>482</v>
      </c>
      <c r="J148" s="122"/>
      <c r="K148" s="122"/>
      <c r="L148" s="122"/>
      <c r="M148" s="122"/>
      <c r="N148" s="122" t="s">
        <v>805</v>
      </c>
      <c r="O148" s="122"/>
    </row>
    <row r="149" spans="1:15" ht="14.55" hidden="1" x14ac:dyDescent="0.3">
      <c r="A149" s="117">
        <v>166</v>
      </c>
      <c r="B149" s="118" t="s">
        <v>860</v>
      </c>
      <c r="C149" s="118"/>
      <c r="D149" s="119" t="s">
        <v>861</v>
      </c>
      <c r="E149" s="120" t="s">
        <v>419</v>
      </c>
      <c r="F149" s="127" t="s">
        <v>430</v>
      </c>
      <c r="G149" s="121" t="s">
        <v>421</v>
      </c>
      <c r="H149" s="123" t="s">
        <v>435</v>
      </c>
      <c r="I149" s="122" t="s">
        <v>482</v>
      </c>
      <c r="J149" s="122"/>
      <c r="K149" s="122"/>
      <c r="L149" s="122"/>
      <c r="M149" s="122"/>
      <c r="N149" s="122" t="s">
        <v>805</v>
      </c>
      <c r="O149" s="122"/>
    </row>
    <row r="150" spans="1:15" ht="14.55" hidden="1" x14ac:dyDescent="0.3">
      <c r="A150" s="117">
        <v>167</v>
      </c>
      <c r="B150" s="124" t="s">
        <v>862</v>
      </c>
      <c r="C150" s="124"/>
      <c r="D150" s="119" t="s">
        <v>863</v>
      </c>
      <c r="E150" s="120" t="s">
        <v>419</v>
      </c>
      <c r="F150" s="127" t="s">
        <v>430</v>
      </c>
      <c r="G150" s="121" t="s">
        <v>421</v>
      </c>
      <c r="H150" s="123" t="s">
        <v>435</v>
      </c>
      <c r="I150" s="122" t="s">
        <v>812</v>
      </c>
      <c r="J150" s="122" t="s">
        <v>452</v>
      </c>
      <c r="K150" s="122"/>
      <c r="L150" s="122"/>
      <c r="M150" s="122"/>
      <c r="N150" s="122" t="s">
        <v>864</v>
      </c>
      <c r="O150" s="122"/>
    </row>
    <row r="151" spans="1:15" x14ac:dyDescent="0.3">
      <c r="A151" s="117">
        <v>168</v>
      </c>
      <c r="B151" s="118" t="s">
        <v>865</v>
      </c>
      <c r="C151" s="118"/>
      <c r="D151" s="119" t="s">
        <v>866</v>
      </c>
      <c r="E151" s="120" t="s">
        <v>419</v>
      </c>
      <c r="F151" s="127" t="s">
        <v>430</v>
      </c>
      <c r="G151" s="123" t="s">
        <v>435</v>
      </c>
      <c r="H151" s="123" t="s">
        <v>435</v>
      </c>
      <c r="I151" s="122" t="s">
        <v>436</v>
      </c>
      <c r="J151" s="122" t="s">
        <v>452</v>
      </c>
      <c r="K151" s="122"/>
      <c r="L151" s="122"/>
      <c r="M151" s="122"/>
      <c r="N151" s="122"/>
      <c r="O151" s="122"/>
    </row>
    <row r="152" spans="1:15" ht="14.55" hidden="1" x14ac:dyDescent="0.3">
      <c r="A152" s="117">
        <v>169</v>
      </c>
      <c r="B152" s="118" t="s">
        <v>867</v>
      </c>
      <c r="C152" s="118" t="s">
        <v>868</v>
      </c>
      <c r="D152" s="119" t="s">
        <v>869</v>
      </c>
      <c r="E152" s="120" t="s">
        <v>419</v>
      </c>
      <c r="F152" s="127" t="s">
        <v>430</v>
      </c>
      <c r="G152" s="121" t="s">
        <v>421</v>
      </c>
      <c r="H152" s="123" t="s">
        <v>435</v>
      </c>
      <c r="I152" s="122" t="s">
        <v>482</v>
      </c>
      <c r="J152" s="122"/>
      <c r="K152" s="122"/>
      <c r="L152" s="122"/>
      <c r="M152" s="122"/>
      <c r="N152" s="122" t="s">
        <v>831</v>
      </c>
      <c r="O152" s="122"/>
    </row>
    <row r="153" spans="1:15" ht="14.55" hidden="1" x14ac:dyDescent="0.3">
      <c r="A153" s="117">
        <v>170</v>
      </c>
      <c r="B153" s="118" t="s">
        <v>870</v>
      </c>
      <c r="C153" s="118" t="s">
        <v>871</v>
      </c>
      <c r="D153" s="119" t="s">
        <v>872</v>
      </c>
      <c r="E153" s="120" t="s">
        <v>419</v>
      </c>
      <c r="F153" s="127" t="s">
        <v>430</v>
      </c>
      <c r="G153" s="121" t="s">
        <v>421</v>
      </c>
      <c r="H153" s="123" t="s">
        <v>435</v>
      </c>
      <c r="I153" s="122" t="s">
        <v>482</v>
      </c>
      <c r="J153" s="122"/>
      <c r="K153" s="122"/>
      <c r="L153" s="122"/>
      <c r="M153" s="122"/>
      <c r="N153" s="122" t="s">
        <v>831</v>
      </c>
      <c r="O153" s="122"/>
    </row>
    <row r="154" spans="1:15" ht="14.55" hidden="1" x14ac:dyDescent="0.3">
      <c r="A154" s="117">
        <v>171</v>
      </c>
      <c r="B154" s="118" t="s">
        <v>873</v>
      </c>
      <c r="C154" s="118" t="s">
        <v>874</v>
      </c>
      <c r="D154" s="119" t="s">
        <v>875</v>
      </c>
      <c r="E154" s="120" t="s">
        <v>419</v>
      </c>
      <c r="F154" s="127" t="s">
        <v>430</v>
      </c>
      <c r="G154" s="121" t="s">
        <v>421</v>
      </c>
      <c r="H154" s="123" t="s">
        <v>435</v>
      </c>
      <c r="I154" s="122" t="s">
        <v>482</v>
      </c>
      <c r="J154" s="122"/>
      <c r="K154" s="122"/>
      <c r="L154" s="122"/>
      <c r="M154" s="122"/>
      <c r="N154" s="122" t="s">
        <v>831</v>
      </c>
      <c r="O154" s="122"/>
    </row>
    <row r="155" spans="1:15" ht="14.55" hidden="1" x14ac:dyDescent="0.3">
      <c r="A155" s="117">
        <v>172</v>
      </c>
      <c r="B155" s="118" t="s">
        <v>876</v>
      </c>
      <c r="C155" s="118"/>
      <c r="D155" s="119" t="s">
        <v>877</v>
      </c>
      <c r="E155" s="120" t="s">
        <v>419</v>
      </c>
      <c r="F155" s="127" t="s">
        <v>430</v>
      </c>
      <c r="G155" s="121" t="s">
        <v>421</v>
      </c>
      <c r="H155" s="132" t="s">
        <v>435</v>
      </c>
      <c r="I155" s="122" t="s">
        <v>482</v>
      </c>
      <c r="J155" s="122"/>
      <c r="K155" s="122"/>
      <c r="L155" s="122"/>
      <c r="M155" s="122"/>
      <c r="N155" s="122"/>
      <c r="O155" s="122"/>
    </row>
    <row r="156" spans="1:15" ht="14.55" hidden="1" x14ac:dyDescent="0.3">
      <c r="A156" s="117">
        <v>173</v>
      </c>
      <c r="B156" s="118" t="s">
        <v>878</v>
      </c>
      <c r="C156" s="118"/>
      <c r="D156" s="119" t="s">
        <v>879</v>
      </c>
      <c r="E156" s="120" t="s">
        <v>419</v>
      </c>
      <c r="F156" s="127" t="s">
        <v>430</v>
      </c>
      <c r="G156" s="121" t="s">
        <v>421</v>
      </c>
      <c r="H156" s="132" t="s">
        <v>435</v>
      </c>
      <c r="I156" s="122" t="s">
        <v>812</v>
      </c>
      <c r="J156" s="122" t="s">
        <v>452</v>
      </c>
      <c r="K156" s="122"/>
      <c r="L156" s="122"/>
      <c r="M156" s="122"/>
      <c r="N156" s="122" t="s">
        <v>813</v>
      </c>
      <c r="O156" s="122"/>
    </row>
    <row r="157" spans="1:15" ht="14.55" hidden="1" x14ac:dyDescent="0.3">
      <c r="A157" s="117">
        <v>174</v>
      </c>
      <c r="B157" s="118" t="s">
        <v>880</v>
      </c>
      <c r="C157" s="118"/>
      <c r="D157" s="119" t="s">
        <v>881</v>
      </c>
      <c r="E157" s="120" t="s">
        <v>419</v>
      </c>
      <c r="F157" s="127" t="s">
        <v>430</v>
      </c>
      <c r="G157" s="121" t="s">
        <v>421</v>
      </c>
      <c r="H157" s="132" t="s">
        <v>435</v>
      </c>
      <c r="I157" s="122" t="s">
        <v>482</v>
      </c>
      <c r="J157" s="122"/>
      <c r="K157" s="122"/>
      <c r="L157" s="122"/>
      <c r="M157" s="122"/>
      <c r="N157" s="122"/>
      <c r="O157" s="122"/>
    </row>
    <row r="158" spans="1:15" ht="14.55" hidden="1" x14ac:dyDescent="0.3">
      <c r="A158" s="117">
        <v>175</v>
      </c>
      <c r="B158" s="118" t="s">
        <v>882</v>
      </c>
      <c r="C158" s="118"/>
      <c r="D158" s="119" t="s">
        <v>883</v>
      </c>
      <c r="E158" s="120" t="s">
        <v>419</v>
      </c>
      <c r="F158" s="127" t="s">
        <v>430</v>
      </c>
      <c r="G158" s="121" t="s">
        <v>421</v>
      </c>
      <c r="H158" s="132" t="s">
        <v>435</v>
      </c>
      <c r="I158" s="122" t="s">
        <v>482</v>
      </c>
      <c r="J158" s="122"/>
      <c r="K158" s="122"/>
      <c r="L158" s="122"/>
      <c r="M158" s="122"/>
      <c r="N158" s="122" t="s">
        <v>805</v>
      </c>
      <c r="O158" s="122"/>
    </row>
    <row r="159" spans="1:15" ht="14.55" hidden="1" x14ac:dyDescent="0.3">
      <c r="A159" s="117">
        <v>176</v>
      </c>
      <c r="B159" s="118" t="s">
        <v>884</v>
      </c>
      <c r="C159" s="118"/>
      <c r="D159" s="119" t="s">
        <v>885</v>
      </c>
      <c r="E159" s="120" t="s">
        <v>419</v>
      </c>
      <c r="F159" s="127" t="s">
        <v>430</v>
      </c>
      <c r="G159" s="121" t="s">
        <v>421</v>
      </c>
      <c r="H159" s="132" t="s">
        <v>435</v>
      </c>
      <c r="I159" s="122" t="s">
        <v>482</v>
      </c>
      <c r="J159" s="122"/>
      <c r="K159" s="122"/>
      <c r="L159" s="122"/>
      <c r="M159" s="122"/>
      <c r="N159" s="122" t="s">
        <v>813</v>
      </c>
      <c r="O159" s="122"/>
    </row>
    <row r="160" spans="1:15" ht="14.55" hidden="1" x14ac:dyDescent="0.3">
      <c r="A160" s="117">
        <v>177</v>
      </c>
      <c r="B160" s="118" t="s">
        <v>886</v>
      </c>
      <c r="C160" s="118"/>
      <c r="D160" s="119" t="s">
        <v>887</v>
      </c>
      <c r="E160" s="120" t="s">
        <v>419</v>
      </c>
      <c r="F160" s="133" t="s">
        <v>420</v>
      </c>
      <c r="G160" s="121" t="s">
        <v>421</v>
      </c>
      <c r="H160" s="132" t="s">
        <v>435</v>
      </c>
      <c r="I160" s="122" t="s">
        <v>812</v>
      </c>
      <c r="J160" s="122" t="s">
        <v>452</v>
      </c>
      <c r="K160" s="122"/>
      <c r="L160" s="122"/>
      <c r="M160" s="122"/>
      <c r="N160" s="122" t="s">
        <v>453</v>
      </c>
      <c r="O160" s="122"/>
    </row>
    <row r="161" spans="1:15" ht="14.55" hidden="1" x14ac:dyDescent="0.3">
      <c r="A161" s="117">
        <v>178</v>
      </c>
      <c r="B161" s="118" t="s">
        <v>888</v>
      </c>
      <c r="C161" s="118"/>
      <c r="D161" s="119" t="s">
        <v>889</v>
      </c>
      <c r="E161" s="120" t="s">
        <v>419</v>
      </c>
      <c r="F161" s="127" t="s">
        <v>420</v>
      </c>
      <c r="G161" s="121" t="s">
        <v>421</v>
      </c>
      <c r="H161" s="132" t="s">
        <v>435</v>
      </c>
      <c r="I161" s="122" t="s">
        <v>482</v>
      </c>
      <c r="J161" s="122"/>
      <c r="K161" s="122"/>
      <c r="L161" s="122"/>
      <c r="M161" s="122"/>
      <c r="N161" s="122" t="s">
        <v>453</v>
      </c>
      <c r="O161" s="122"/>
    </row>
    <row r="162" spans="1:15" ht="14.55" hidden="1" x14ac:dyDescent="0.3">
      <c r="A162" s="117">
        <v>179</v>
      </c>
      <c r="B162" s="118" t="s">
        <v>890</v>
      </c>
      <c r="C162" s="118"/>
      <c r="D162" s="119" t="s">
        <v>891</v>
      </c>
      <c r="E162" s="120" t="s">
        <v>419</v>
      </c>
      <c r="F162" s="127" t="s">
        <v>420</v>
      </c>
      <c r="G162" s="121" t="s">
        <v>421</v>
      </c>
      <c r="H162" s="132" t="s">
        <v>435</v>
      </c>
      <c r="I162" s="122" t="s">
        <v>482</v>
      </c>
      <c r="J162" s="122"/>
      <c r="K162" s="122"/>
      <c r="L162" s="122"/>
      <c r="M162" s="122"/>
      <c r="N162" s="122" t="s">
        <v>453</v>
      </c>
      <c r="O162" s="122"/>
    </row>
    <row r="163" spans="1:15" ht="14.55" hidden="1" x14ac:dyDescent="0.3">
      <c r="A163" s="117">
        <v>180</v>
      </c>
      <c r="B163" s="118" t="s">
        <v>892</v>
      </c>
      <c r="C163" s="118"/>
      <c r="D163" s="119" t="s">
        <v>893</v>
      </c>
      <c r="E163" s="120" t="s">
        <v>419</v>
      </c>
      <c r="F163" s="127" t="s">
        <v>450</v>
      </c>
      <c r="G163" s="121" t="s">
        <v>421</v>
      </c>
      <c r="H163" s="132" t="s">
        <v>435</v>
      </c>
      <c r="I163" s="122" t="s">
        <v>812</v>
      </c>
      <c r="J163" s="122" t="s">
        <v>452</v>
      </c>
      <c r="K163" s="122"/>
      <c r="L163" s="122"/>
      <c r="M163" s="122"/>
      <c r="N163" s="122" t="s">
        <v>453</v>
      </c>
      <c r="O163" s="122"/>
    </row>
    <row r="164" spans="1:15" ht="14.55" hidden="1" x14ac:dyDescent="0.3">
      <c r="A164" s="117">
        <v>181</v>
      </c>
      <c r="B164" s="118" t="s">
        <v>894</v>
      </c>
      <c r="C164" s="118"/>
      <c r="D164" s="119" t="s">
        <v>895</v>
      </c>
      <c r="E164" s="120" t="s">
        <v>419</v>
      </c>
      <c r="F164" s="127" t="s">
        <v>420</v>
      </c>
      <c r="G164" s="121" t="s">
        <v>421</v>
      </c>
      <c r="H164" s="132" t="s">
        <v>435</v>
      </c>
      <c r="I164" s="122" t="s">
        <v>812</v>
      </c>
      <c r="J164" s="122" t="s">
        <v>452</v>
      </c>
      <c r="K164" s="122"/>
      <c r="L164" s="122"/>
      <c r="M164" s="122"/>
      <c r="N164" s="122" t="s">
        <v>453</v>
      </c>
      <c r="O164" s="122"/>
    </row>
    <row r="165" spans="1:15" ht="14.55" hidden="1" x14ac:dyDescent="0.3">
      <c r="A165" s="117">
        <v>182</v>
      </c>
      <c r="B165" s="118" t="s">
        <v>896</v>
      </c>
      <c r="C165" s="118"/>
      <c r="D165" s="119" t="s">
        <v>897</v>
      </c>
      <c r="E165" s="120" t="s">
        <v>419</v>
      </c>
      <c r="F165" s="127" t="s">
        <v>430</v>
      </c>
      <c r="G165" s="121" t="s">
        <v>421</v>
      </c>
      <c r="H165" s="132" t="s">
        <v>435</v>
      </c>
      <c r="I165" s="122" t="s">
        <v>812</v>
      </c>
      <c r="J165" s="122" t="s">
        <v>452</v>
      </c>
      <c r="K165" s="122"/>
      <c r="L165" s="122"/>
      <c r="M165" s="122"/>
      <c r="N165" s="122" t="s">
        <v>898</v>
      </c>
      <c r="O165" s="122"/>
    </row>
    <row r="166" spans="1:15" ht="14.55" hidden="1" x14ac:dyDescent="0.3">
      <c r="A166" s="117">
        <v>183</v>
      </c>
      <c r="B166" s="118" t="s">
        <v>899</v>
      </c>
      <c r="C166" s="118"/>
      <c r="D166" s="119" t="s">
        <v>900</v>
      </c>
      <c r="E166" s="120" t="s">
        <v>419</v>
      </c>
      <c r="F166" s="127" t="s">
        <v>420</v>
      </c>
      <c r="G166" s="121" t="s">
        <v>421</v>
      </c>
      <c r="H166" s="132" t="s">
        <v>435</v>
      </c>
      <c r="I166" s="122" t="s">
        <v>482</v>
      </c>
      <c r="J166" s="122"/>
      <c r="K166" s="122"/>
      <c r="L166" s="122"/>
      <c r="M166" s="122"/>
      <c r="N166" s="122"/>
      <c r="O166" s="122"/>
    </row>
    <row r="167" spans="1:15" x14ac:dyDescent="0.3">
      <c r="A167" s="117">
        <v>184</v>
      </c>
      <c r="B167" s="118" t="s">
        <v>901</v>
      </c>
      <c r="C167" s="118" t="s">
        <v>902</v>
      </c>
      <c r="D167" s="119" t="s">
        <v>903</v>
      </c>
      <c r="E167" s="120" t="s">
        <v>419</v>
      </c>
      <c r="F167" s="127" t="s">
        <v>430</v>
      </c>
      <c r="G167" s="132" t="s">
        <v>532</v>
      </c>
      <c r="H167" s="123" t="s">
        <v>532</v>
      </c>
      <c r="I167" s="122" t="s">
        <v>456</v>
      </c>
      <c r="J167" s="122"/>
      <c r="K167" s="122"/>
      <c r="L167" s="122"/>
      <c r="M167" s="122"/>
      <c r="N167" s="122"/>
      <c r="O167" s="122"/>
    </row>
    <row r="168" spans="1:15" x14ac:dyDescent="0.3">
      <c r="A168" s="117">
        <v>185</v>
      </c>
      <c r="B168" s="118" t="s">
        <v>904</v>
      </c>
      <c r="C168" s="118"/>
      <c r="D168" s="119" t="s">
        <v>905</v>
      </c>
      <c r="E168" s="120" t="s">
        <v>419</v>
      </c>
      <c r="F168" s="127" t="s">
        <v>450</v>
      </c>
      <c r="G168" s="132" t="s">
        <v>532</v>
      </c>
      <c r="H168" s="123" t="s">
        <v>435</v>
      </c>
      <c r="I168" s="122" t="s">
        <v>812</v>
      </c>
      <c r="J168" s="122" t="s">
        <v>452</v>
      </c>
      <c r="K168" s="122"/>
      <c r="L168" s="122"/>
      <c r="M168" s="122"/>
      <c r="N168" s="122" t="s">
        <v>906</v>
      </c>
      <c r="O168" s="122"/>
    </row>
    <row r="169" spans="1:15" x14ac:dyDescent="0.3">
      <c r="A169" s="117">
        <v>186</v>
      </c>
      <c r="B169" s="118" t="s">
        <v>907</v>
      </c>
      <c r="C169" s="118"/>
      <c r="D169" s="119" t="s">
        <v>908</v>
      </c>
      <c r="E169" s="120" t="s">
        <v>419</v>
      </c>
      <c r="F169" s="127" t="s">
        <v>430</v>
      </c>
      <c r="G169" s="132" t="s">
        <v>532</v>
      </c>
      <c r="H169" s="123" t="s">
        <v>435</v>
      </c>
      <c r="I169" s="122" t="s">
        <v>812</v>
      </c>
      <c r="J169" s="122" t="s">
        <v>452</v>
      </c>
      <c r="K169" s="122"/>
      <c r="L169" s="122"/>
      <c r="M169" s="122"/>
      <c r="N169" s="122" t="s">
        <v>906</v>
      </c>
      <c r="O169" s="122"/>
    </row>
    <row r="170" spans="1:15" ht="14.55" hidden="1" x14ac:dyDescent="0.3">
      <c r="A170" s="117">
        <v>187</v>
      </c>
      <c r="B170" s="118" t="s">
        <v>909</v>
      </c>
      <c r="C170" s="118"/>
      <c r="D170" s="119" t="s">
        <v>910</v>
      </c>
      <c r="E170" s="120" t="s">
        <v>419</v>
      </c>
      <c r="F170" s="127" t="s">
        <v>430</v>
      </c>
      <c r="G170" s="121" t="s">
        <v>421</v>
      </c>
      <c r="H170" s="123" t="s">
        <v>435</v>
      </c>
      <c r="I170" s="122" t="s">
        <v>812</v>
      </c>
      <c r="J170" s="122" t="s">
        <v>452</v>
      </c>
      <c r="K170" s="122"/>
      <c r="L170" s="122"/>
      <c r="M170" s="122"/>
      <c r="N170" s="122" t="s">
        <v>906</v>
      </c>
      <c r="O170" s="122"/>
    </row>
    <row r="171" spans="1:15" ht="14.55" hidden="1" x14ac:dyDescent="0.3">
      <c r="A171" s="117">
        <v>188</v>
      </c>
      <c r="B171" s="118" t="s">
        <v>911</v>
      </c>
      <c r="C171" s="118"/>
      <c r="D171" s="119" t="s">
        <v>912</v>
      </c>
      <c r="E171" s="120" t="s">
        <v>419</v>
      </c>
      <c r="F171" s="127" t="s">
        <v>430</v>
      </c>
      <c r="G171" s="121" t="s">
        <v>421</v>
      </c>
      <c r="H171" s="123" t="s">
        <v>435</v>
      </c>
      <c r="I171" s="122" t="s">
        <v>482</v>
      </c>
      <c r="J171" s="122"/>
      <c r="K171" s="122"/>
      <c r="L171" s="122"/>
      <c r="M171" s="122"/>
      <c r="N171" s="122" t="s">
        <v>913</v>
      </c>
      <c r="O171" s="122"/>
    </row>
    <row r="172" spans="1:15" ht="20.399999999999999" x14ac:dyDescent="0.3">
      <c r="A172" s="117">
        <v>189</v>
      </c>
      <c r="B172" s="118" t="s">
        <v>914</v>
      </c>
      <c r="C172" s="118"/>
      <c r="D172" s="119" t="s">
        <v>915</v>
      </c>
      <c r="E172" s="120" t="s">
        <v>419</v>
      </c>
      <c r="F172" s="127" t="s">
        <v>420</v>
      </c>
      <c r="G172" s="132" t="s">
        <v>435</v>
      </c>
      <c r="H172" s="123" t="s">
        <v>435</v>
      </c>
      <c r="I172" s="122" t="s">
        <v>482</v>
      </c>
      <c r="J172" s="122"/>
      <c r="K172" s="122" t="s">
        <v>836</v>
      </c>
      <c r="L172" s="122"/>
      <c r="M172" s="122"/>
      <c r="N172" s="122" t="s">
        <v>453</v>
      </c>
      <c r="O172" s="122"/>
    </row>
    <row r="173" spans="1:15" x14ac:dyDescent="0.3">
      <c r="A173" s="117">
        <v>190</v>
      </c>
      <c r="B173" s="118" t="s">
        <v>916</v>
      </c>
      <c r="C173" s="118"/>
      <c r="D173" s="119" t="s">
        <v>917</v>
      </c>
      <c r="E173" s="120" t="s">
        <v>419</v>
      </c>
      <c r="F173" s="127" t="s">
        <v>420</v>
      </c>
      <c r="G173" s="132" t="s">
        <v>435</v>
      </c>
      <c r="H173" s="123" t="s">
        <v>435</v>
      </c>
      <c r="I173" s="122" t="s">
        <v>482</v>
      </c>
      <c r="J173" s="122"/>
      <c r="K173" s="122" t="s">
        <v>836</v>
      </c>
      <c r="L173" s="122"/>
      <c r="M173" s="122"/>
      <c r="N173" s="122" t="s">
        <v>453</v>
      </c>
      <c r="O173" s="122"/>
    </row>
    <row r="174" spans="1:15" ht="14.55" hidden="1" x14ac:dyDescent="0.3">
      <c r="A174" s="117">
        <v>191</v>
      </c>
      <c r="B174" s="118" t="s">
        <v>918</v>
      </c>
      <c r="C174" s="118"/>
      <c r="D174" s="119" t="s">
        <v>919</v>
      </c>
      <c r="E174" s="120" t="s">
        <v>419</v>
      </c>
      <c r="F174" s="127" t="s">
        <v>430</v>
      </c>
      <c r="G174" s="121" t="s">
        <v>421</v>
      </c>
      <c r="H174" s="123" t="s">
        <v>435</v>
      </c>
      <c r="I174" s="122" t="s">
        <v>812</v>
      </c>
      <c r="J174" s="122" t="s">
        <v>452</v>
      </c>
      <c r="K174" s="122"/>
      <c r="L174" s="122"/>
      <c r="M174" s="122"/>
      <c r="N174" s="122" t="s">
        <v>920</v>
      </c>
      <c r="O174" s="122"/>
    </row>
    <row r="175" spans="1:15" x14ac:dyDescent="0.3">
      <c r="A175" s="117">
        <v>192</v>
      </c>
      <c r="B175" s="118" t="s">
        <v>921</v>
      </c>
      <c r="C175" s="118"/>
      <c r="D175" s="119" t="s">
        <v>922</v>
      </c>
      <c r="E175" s="120" t="s">
        <v>419</v>
      </c>
      <c r="F175" s="127" t="s">
        <v>430</v>
      </c>
      <c r="G175" s="123" t="s">
        <v>435</v>
      </c>
      <c r="H175" s="123" t="s">
        <v>435</v>
      </c>
      <c r="I175" s="122" t="s">
        <v>436</v>
      </c>
      <c r="J175" s="122" t="s">
        <v>452</v>
      </c>
      <c r="K175" s="122"/>
      <c r="L175" s="122"/>
      <c r="M175" s="122"/>
      <c r="N175" s="122"/>
      <c r="O175" s="122"/>
    </row>
    <row r="176" spans="1:15" x14ac:dyDescent="0.3">
      <c r="A176" s="117">
        <v>193</v>
      </c>
      <c r="B176" s="118" t="s">
        <v>923</v>
      </c>
      <c r="C176" s="118"/>
      <c r="D176" s="119" t="s">
        <v>924</v>
      </c>
      <c r="E176" s="120" t="s">
        <v>419</v>
      </c>
      <c r="F176" s="127" t="s">
        <v>430</v>
      </c>
      <c r="G176" s="123" t="s">
        <v>435</v>
      </c>
      <c r="H176" s="123" t="s">
        <v>435</v>
      </c>
      <c r="I176" s="122" t="s">
        <v>925</v>
      </c>
      <c r="J176" s="122"/>
      <c r="K176" s="122"/>
      <c r="L176" s="122"/>
      <c r="M176" s="122"/>
      <c r="N176" s="122"/>
      <c r="O176" s="122"/>
    </row>
    <row r="177" spans="1:15" x14ac:dyDescent="0.3">
      <c r="A177" s="117">
        <v>194</v>
      </c>
      <c r="B177" s="118" t="s">
        <v>926</v>
      </c>
      <c r="C177" s="118"/>
      <c r="D177" s="119" t="s">
        <v>927</v>
      </c>
      <c r="E177" s="120" t="s">
        <v>419</v>
      </c>
      <c r="F177" s="127" t="s">
        <v>430</v>
      </c>
      <c r="G177" s="132" t="s">
        <v>435</v>
      </c>
      <c r="H177" s="123" t="s">
        <v>435</v>
      </c>
      <c r="I177" s="122" t="s">
        <v>928</v>
      </c>
      <c r="J177" s="122"/>
      <c r="K177" s="122"/>
      <c r="L177" s="122"/>
      <c r="M177" s="122"/>
      <c r="N177" s="122"/>
      <c r="O177" s="122"/>
    </row>
    <row r="178" spans="1:15" ht="14.55" hidden="1" x14ac:dyDescent="0.3">
      <c r="A178" s="117">
        <v>195</v>
      </c>
      <c r="B178" s="124" t="s">
        <v>929</v>
      </c>
      <c r="C178" s="124"/>
      <c r="D178" s="119" t="s">
        <v>930</v>
      </c>
      <c r="E178" s="120" t="s">
        <v>419</v>
      </c>
      <c r="F178" s="127" t="s">
        <v>430</v>
      </c>
      <c r="G178" s="121" t="s">
        <v>421</v>
      </c>
      <c r="H178" s="121" t="s">
        <v>421</v>
      </c>
      <c r="I178" s="122" t="s">
        <v>296</v>
      </c>
      <c r="J178" s="122"/>
      <c r="K178" s="122" t="s">
        <v>931</v>
      </c>
      <c r="L178" s="122"/>
      <c r="M178" s="122"/>
      <c r="N178" s="122"/>
      <c r="O178" s="122"/>
    </row>
    <row r="179" spans="1:15" ht="14.55" hidden="1" x14ac:dyDescent="0.3">
      <c r="A179" s="117">
        <v>196</v>
      </c>
      <c r="B179" s="124" t="s">
        <v>932</v>
      </c>
      <c r="C179" s="124"/>
      <c r="D179" s="119" t="s">
        <v>933</v>
      </c>
      <c r="E179" s="120" t="s">
        <v>419</v>
      </c>
      <c r="F179" s="127" t="s">
        <v>430</v>
      </c>
      <c r="G179" s="121" t="s">
        <v>421</v>
      </c>
      <c r="H179" s="121" t="s">
        <v>421</v>
      </c>
      <c r="I179" s="122" t="s">
        <v>296</v>
      </c>
      <c r="J179" s="122"/>
      <c r="K179" s="122" t="s">
        <v>934</v>
      </c>
      <c r="L179" s="122"/>
      <c r="M179" s="122"/>
      <c r="N179" s="122"/>
      <c r="O179" s="122"/>
    </row>
    <row r="180" spans="1:15" ht="14.55" hidden="1" x14ac:dyDescent="0.3">
      <c r="A180" s="117">
        <v>197</v>
      </c>
      <c r="B180" s="124" t="s">
        <v>935</v>
      </c>
      <c r="C180" s="124"/>
      <c r="D180" s="119" t="s">
        <v>936</v>
      </c>
      <c r="E180" s="120" t="s">
        <v>419</v>
      </c>
      <c r="F180" s="127" t="s">
        <v>430</v>
      </c>
      <c r="G180" s="121" t="s">
        <v>421</v>
      </c>
      <c r="H180" s="121" t="s">
        <v>421</v>
      </c>
      <c r="I180" s="122" t="s">
        <v>296</v>
      </c>
      <c r="J180" s="122"/>
      <c r="K180" s="122" t="s">
        <v>934</v>
      </c>
      <c r="L180" s="122"/>
      <c r="M180" s="122"/>
      <c r="N180" s="122"/>
      <c r="O180" s="122"/>
    </row>
    <row r="181" spans="1:15" ht="14.55" hidden="1" x14ac:dyDescent="0.3">
      <c r="A181" s="117">
        <v>198</v>
      </c>
      <c r="B181" s="124" t="s">
        <v>937</v>
      </c>
      <c r="C181" s="124"/>
      <c r="D181" s="119" t="s">
        <v>938</v>
      </c>
      <c r="E181" s="120" t="s">
        <v>419</v>
      </c>
      <c r="F181" s="127" t="s">
        <v>430</v>
      </c>
      <c r="G181" s="121" t="s">
        <v>421</v>
      </c>
      <c r="H181" s="121" t="s">
        <v>421</v>
      </c>
      <c r="I181" s="122" t="s">
        <v>296</v>
      </c>
      <c r="J181" s="122"/>
      <c r="K181" s="122" t="s">
        <v>939</v>
      </c>
      <c r="L181" s="122"/>
      <c r="M181" s="122"/>
      <c r="N181" s="122" t="s">
        <v>931</v>
      </c>
      <c r="O181" s="122"/>
    </row>
    <row r="182" spans="1:15" ht="14.55" hidden="1" x14ac:dyDescent="0.3">
      <c r="A182" s="117">
        <v>199</v>
      </c>
      <c r="B182" s="124" t="s">
        <v>940</v>
      </c>
      <c r="C182" s="124"/>
      <c r="D182" s="119" t="s">
        <v>941</v>
      </c>
      <c r="E182" s="120" t="s">
        <v>419</v>
      </c>
      <c r="F182" s="127" t="s">
        <v>430</v>
      </c>
      <c r="G182" s="121" t="s">
        <v>421</v>
      </c>
      <c r="H182" s="121" t="s">
        <v>421</v>
      </c>
      <c r="I182" s="122" t="s">
        <v>296</v>
      </c>
      <c r="J182" s="122"/>
      <c r="K182" s="122" t="s">
        <v>939</v>
      </c>
      <c r="L182" s="122"/>
      <c r="M182" s="122"/>
      <c r="N182" s="122" t="s">
        <v>931</v>
      </c>
      <c r="O182" s="122"/>
    </row>
    <row r="183" spans="1:15" ht="14.55" hidden="1" x14ac:dyDescent="0.3">
      <c r="A183" s="117">
        <v>200</v>
      </c>
      <c r="B183" s="124" t="s">
        <v>942</v>
      </c>
      <c r="C183" s="124"/>
      <c r="D183" s="119" t="s">
        <v>943</v>
      </c>
      <c r="E183" s="120" t="s">
        <v>419</v>
      </c>
      <c r="F183" s="127" t="s">
        <v>430</v>
      </c>
      <c r="G183" s="121" t="s">
        <v>421</v>
      </c>
      <c r="H183" s="121" t="s">
        <v>421</v>
      </c>
      <c r="I183" s="122" t="s">
        <v>296</v>
      </c>
      <c r="J183" s="122"/>
      <c r="K183" s="122" t="s">
        <v>934</v>
      </c>
      <c r="L183" s="122"/>
      <c r="M183" s="122"/>
      <c r="N183" s="122"/>
      <c r="O183" s="122"/>
    </row>
    <row r="184" spans="1:15" ht="14.55" hidden="1" x14ac:dyDescent="0.3">
      <c r="A184" s="117">
        <v>201</v>
      </c>
      <c r="B184" s="124" t="s">
        <v>944</v>
      </c>
      <c r="C184" s="124"/>
      <c r="D184" s="119" t="s">
        <v>945</v>
      </c>
      <c r="E184" s="120" t="s">
        <v>419</v>
      </c>
      <c r="F184" s="127" t="s">
        <v>430</v>
      </c>
      <c r="G184" s="121" t="s">
        <v>421</v>
      </c>
      <c r="H184" s="121" t="s">
        <v>421</v>
      </c>
      <c r="I184" s="122" t="s">
        <v>296</v>
      </c>
      <c r="J184" s="122"/>
      <c r="K184" s="122" t="s">
        <v>934</v>
      </c>
      <c r="L184" s="122"/>
      <c r="M184" s="122"/>
      <c r="N184" s="122"/>
      <c r="O184" s="122"/>
    </row>
    <row r="185" spans="1:15" ht="14.55" hidden="1" x14ac:dyDescent="0.3">
      <c r="A185" s="117">
        <v>202</v>
      </c>
      <c r="B185" s="118" t="s">
        <v>946</v>
      </c>
      <c r="C185" s="118"/>
      <c r="D185" s="119" t="s">
        <v>947</v>
      </c>
      <c r="E185" s="120" t="s">
        <v>419</v>
      </c>
      <c r="F185" s="127" t="s">
        <v>430</v>
      </c>
      <c r="G185" s="121" t="s">
        <v>421</v>
      </c>
      <c r="H185" s="121" t="s">
        <v>421</v>
      </c>
      <c r="I185" s="122" t="s">
        <v>296</v>
      </c>
      <c r="J185" s="122"/>
      <c r="K185" s="122" t="s">
        <v>948</v>
      </c>
      <c r="L185" s="122"/>
      <c r="M185" s="122"/>
      <c r="N185" s="122"/>
      <c r="O185" s="122"/>
    </row>
    <row r="186" spans="1:15" ht="14.55" hidden="1" x14ac:dyDescent="0.3">
      <c r="A186" s="117">
        <v>203</v>
      </c>
      <c r="B186" s="118" t="s">
        <v>949</v>
      </c>
      <c r="C186" s="118"/>
      <c r="D186" s="119" t="s">
        <v>950</v>
      </c>
      <c r="E186" s="120" t="s">
        <v>419</v>
      </c>
      <c r="F186" s="127" t="s">
        <v>430</v>
      </c>
      <c r="G186" s="121" t="s">
        <v>421</v>
      </c>
      <c r="H186" s="121" t="s">
        <v>421</v>
      </c>
      <c r="I186" s="122" t="s">
        <v>296</v>
      </c>
      <c r="J186" s="122"/>
      <c r="K186" s="122" t="s">
        <v>951</v>
      </c>
      <c r="L186" s="122"/>
      <c r="M186" s="122"/>
      <c r="N186" s="122"/>
      <c r="O186" s="122"/>
    </row>
    <row r="187" spans="1:15" ht="14.55" hidden="1" x14ac:dyDescent="0.3">
      <c r="A187" s="117">
        <v>204</v>
      </c>
      <c r="B187" s="124" t="s">
        <v>952</v>
      </c>
      <c r="C187" s="124"/>
      <c r="D187" s="119" t="s">
        <v>953</v>
      </c>
      <c r="E187" s="120" t="s">
        <v>419</v>
      </c>
      <c r="F187" s="127" t="s">
        <v>430</v>
      </c>
      <c r="G187" s="121" t="s">
        <v>421</v>
      </c>
      <c r="H187" s="121" t="s">
        <v>421</v>
      </c>
      <c r="I187" s="122" t="s">
        <v>296</v>
      </c>
      <c r="J187" s="122"/>
      <c r="K187" s="122" t="s">
        <v>954</v>
      </c>
      <c r="L187" s="122"/>
      <c r="M187" s="122"/>
      <c r="N187" s="122"/>
      <c r="O187" s="122"/>
    </row>
    <row r="188" spans="1:15" ht="14.55" hidden="1" x14ac:dyDescent="0.3">
      <c r="A188" s="117">
        <v>205</v>
      </c>
      <c r="B188" s="124" t="s">
        <v>955</v>
      </c>
      <c r="C188" s="124"/>
      <c r="D188" s="119" t="s">
        <v>956</v>
      </c>
      <c r="E188" s="120" t="s">
        <v>419</v>
      </c>
      <c r="F188" s="127" t="s">
        <v>430</v>
      </c>
      <c r="G188" s="121" t="s">
        <v>421</v>
      </c>
      <c r="H188" s="121" t="s">
        <v>421</v>
      </c>
      <c r="I188" s="122" t="s">
        <v>296</v>
      </c>
      <c r="J188" s="122"/>
      <c r="K188" s="122" t="s">
        <v>954</v>
      </c>
      <c r="L188" s="122"/>
      <c r="M188" s="122"/>
      <c r="N188" s="122"/>
      <c r="O188" s="122"/>
    </row>
    <row r="189" spans="1:15" ht="14.55" hidden="1" x14ac:dyDescent="0.3">
      <c r="A189" s="117">
        <v>206</v>
      </c>
      <c r="B189" s="124" t="s">
        <v>957</v>
      </c>
      <c r="C189" s="124"/>
      <c r="D189" s="119" t="s">
        <v>958</v>
      </c>
      <c r="E189" s="120" t="s">
        <v>419</v>
      </c>
      <c r="F189" s="127" t="s">
        <v>430</v>
      </c>
      <c r="G189" s="121" t="s">
        <v>421</v>
      </c>
      <c r="H189" s="121" t="s">
        <v>421</v>
      </c>
      <c r="I189" s="122" t="s">
        <v>296</v>
      </c>
      <c r="J189" s="122"/>
      <c r="K189" s="122" t="s">
        <v>954</v>
      </c>
      <c r="L189" s="122"/>
      <c r="M189" s="122"/>
      <c r="N189" s="122"/>
      <c r="O189" s="122"/>
    </row>
    <row r="190" spans="1:15" ht="14.55" hidden="1" x14ac:dyDescent="0.3">
      <c r="A190" s="117">
        <v>207</v>
      </c>
      <c r="B190" s="124" t="s">
        <v>959</v>
      </c>
      <c r="C190" s="124"/>
      <c r="D190" s="119" t="s">
        <v>960</v>
      </c>
      <c r="E190" s="120" t="s">
        <v>419</v>
      </c>
      <c r="F190" s="127" t="s">
        <v>430</v>
      </c>
      <c r="G190" s="121" t="s">
        <v>421</v>
      </c>
      <c r="H190" s="121" t="s">
        <v>421</v>
      </c>
      <c r="I190" s="122" t="s">
        <v>296</v>
      </c>
      <c r="J190" s="122"/>
      <c r="K190" s="122" t="s">
        <v>954</v>
      </c>
      <c r="L190" s="122"/>
      <c r="M190" s="122"/>
      <c r="N190" s="122"/>
      <c r="O190" s="122"/>
    </row>
    <row r="191" spans="1:15" ht="14.55" hidden="1" x14ac:dyDescent="0.3">
      <c r="A191" s="117">
        <v>208</v>
      </c>
      <c r="B191" s="124" t="s">
        <v>961</v>
      </c>
      <c r="C191" s="124"/>
      <c r="D191" s="119" t="s">
        <v>962</v>
      </c>
      <c r="E191" s="120" t="s">
        <v>419</v>
      </c>
      <c r="F191" s="127" t="s">
        <v>430</v>
      </c>
      <c r="G191" s="121" t="s">
        <v>421</v>
      </c>
      <c r="H191" s="121" t="s">
        <v>421</v>
      </c>
      <c r="I191" s="122" t="s">
        <v>296</v>
      </c>
      <c r="J191" s="122"/>
      <c r="K191" s="122" t="s">
        <v>954</v>
      </c>
      <c r="L191" s="122"/>
      <c r="M191" s="122"/>
      <c r="N191" s="122"/>
      <c r="O191" s="122"/>
    </row>
    <row r="192" spans="1:15" ht="14.55" hidden="1" x14ac:dyDescent="0.3">
      <c r="A192" s="117">
        <v>209</v>
      </c>
      <c r="B192" s="124" t="s">
        <v>963</v>
      </c>
      <c r="C192" s="124"/>
      <c r="D192" s="119" t="s">
        <v>964</v>
      </c>
      <c r="E192" s="120" t="s">
        <v>419</v>
      </c>
      <c r="F192" s="127" t="s">
        <v>430</v>
      </c>
      <c r="G192" s="121" t="s">
        <v>421</v>
      </c>
      <c r="H192" s="121" t="s">
        <v>421</v>
      </c>
      <c r="I192" s="122" t="s">
        <v>296</v>
      </c>
      <c r="J192" s="122"/>
      <c r="K192" s="122" t="s">
        <v>954</v>
      </c>
      <c r="L192" s="122"/>
      <c r="M192" s="122"/>
      <c r="N192" s="122"/>
      <c r="O192" s="122"/>
    </row>
    <row r="193" spans="1:15" ht="14.55" hidden="1" x14ac:dyDescent="0.3">
      <c r="A193" s="117">
        <v>210</v>
      </c>
      <c r="B193" s="124" t="s">
        <v>965</v>
      </c>
      <c r="C193" s="124"/>
      <c r="D193" s="119" t="s">
        <v>966</v>
      </c>
      <c r="E193" s="120" t="s">
        <v>419</v>
      </c>
      <c r="F193" s="127" t="s">
        <v>430</v>
      </c>
      <c r="G193" s="121" t="s">
        <v>421</v>
      </c>
      <c r="H193" s="121" t="s">
        <v>421</v>
      </c>
      <c r="I193" s="122" t="s">
        <v>296</v>
      </c>
      <c r="J193" s="122"/>
      <c r="K193" s="122" t="s">
        <v>954</v>
      </c>
      <c r="L193" s="122"/>
      <c r="M193" s="122"/>
      <c r="N193" s="122"/>
      <c r="O193" s="122"/>
    </row>
    <row r="194" spans="1:15" ht="14.55" hidden="1" x14ac:dyDescent="0.3">
      <c r="A194" s="117">
        <v>211</v>
      </c>
      <c r="B194" s="124" t="s">
        <v>967</v>
      </c>
      <c r="C194" s="124"/>
      <c r="D194" s="119" t="s">
        <v>968</v>
      </c>
      <c r="E194" s="120" t="s">
        <v>419</v>
      </c>
      <c r="F194" s="127" t="s">
        <v>430</v>
      </c>
      <c r="G194" s="121" t="s">
        <v>421</v>
      </c>
      <c r="H194" s="121" t="s">
        <v>421</v>
      </c>
      <c r="I194" s="122" t="s">
        <v>296</v>
      </c>
      <c r="J194" s="122"/>
      <c r="K194" s="122" t="s">
        <v>954</v>
      </c>
      <c r="L194" s="122"/>
      <c r="M194" s="122"/>
      <c r="N194" s="122"/>
      <c r="O194" s="122"/>
    </row>
    <row r="195" spans="1:15" ht="14.55" hidden="1" x14ac:dyDescent="0.3">
      <c r="A195" s="117">
        <v>212</v>
      </c>
      <c r="B195" s="124" t="s">
        <v>969</v>
      </c>
      <c r="C195" s="124"/>
      <c r="D195" s="119" t="s">
        <v>970</v>
      </c>
      <c r="E195" s="120" t="s">
        <v>419</v>
      </c>
      <c r="F195" s="127" t="s">
        <v>430</v>
      </c>
      <c r="G195" s="121" t="s">
        <v>421</v>
      </c>
      <c r="H195" s="121" t="s">
        <v>421</v>
      </c>
      <c r="I195" s="122" t="s">
        <v>296</v>
      </c>
      <c r="J195" s="122"/>
      <c r="K195" s="122" t="s">
        <v>954</v>
      </c>
      <c r="L195" s="122"/>
      <c r="M195" s="122"/>
      <c r="N195" s="122"/>
      <c r="O195" s="122"/>
    </row>
    <row r="196" spans="1:15" ht="14.55" hidden="1" x14ac:dyDescent="0.3">
      <c r="A196" s="117">
        <v>213</v>
      </c>
      <c r="B196" s="124" t="s">
        <v>971</v>
      </c>
      <c r="C196" s="124"/>
      <c r="D196" s="119" t="s">
        <v>972</v>
      </c>
      <c r="E196" s="120" t="s">
        <v>419</v>
      </c>
      <c r="F196" s="127" t="s">
        <v>430</v>
      </c>
      <c r="G196" s="121" t="s">
        <v>421</v>
      </c>
      <c r="H196" s="121" t="s">
        <v>421</v>
      </c>
      <c r="I196" s="122" t="s">
        <v>296</v>
      </c>
      <c r="J196" s="122"/>
      <c r="K196" s="122" t="s">
        <v>954</v>
      </c>
      <c r="L196" s="122"/>
      <c r="M196" s="122"/>
      <c r="N196" s="122"/>
      <c r="O196" s="122"/>
    </row>
    <row r="197" spans="1:15" ht="14.55" hidden="1" x14ac:dyDescent="0.3">
      <c r="A197" s="117">
        <v>214</v>
      </c>
      <c r="B197" s="124" t="s">
        <v>973</v>
      </c>
      <c r="C197" s="124"/>
      <c r="D197" s="119" t="s">
        <v>974</v>
      </c>
      <c r="E197" s="120" t="s">
        <v>419</v>
      </c>
      <c r="F197" s="127" t="s">
        <v>430</v>
      </c>
      <c r="G197" s="121" t="s">
        <v>421</v>
      </c>
      <c r="H197" s="121" t="s">
        <v>421</v>
      </c>
      <c r="I197" s="122" t="s">
        <v>296</v>
      </c>
      <c r="J197" s="122"/>
      <c r="K197" s="122" t="s">
        <v>954</v>
      </c>
      <c r="L197" s="122"/>
      <c r="M197" s="122"/>
      <c r="N197" s="122"/>
      <c r="O197" s="122"/>
    </row>
    <row r="198" spans="1:15" ht="14.55" hidden="1" x14ac:dyDescent="0.3">
      <c r="A198" s="117">
        <v>215</v>
      </c>
      <c r="B198" s="124" t="s">
        <v>975</v>
      </c>
      <c r="C198" s="124"/>
      <c r="D198" s="119" t="s">
        <v>976</v>
      </c>
      <c r="E198" s="120" t="s">
        <v>419</v>
      </c>
      <c r="F198" s="127" t="s">
        <v>430</v>
      </c>
      <c r="G198" s="121" t="s">
        <v>421</v>
      </c>
      <c r="H198" s="121" t="s">
        <v>421</v>
      </c>
      <c r="I198" s="122" t="s">
        <v>296</v>
      </c>
      <c r="J198" s="122"/>
      <c r="K198" s="122" t="s">
        <v>954</v>
      </c>
      <c r="L198" s="122"/>
      <c r="M198" s="122"/>
      <c r="N198" s="122"/>
      <c r="O198" s="122"/>
    </row>
    <row r="199" spans="1:15" ht="14.55" hidden="1" x14ac:dyDescent="0.3">
      <c r="A199" s="117">
        <v>216</v>
      </c>
      <c r="B199" s="124" t="s">
        <v>977</v>
      </c>
      <c r="C199" s="124"/>
      <c r="D199" s="119" t="s">
        <v>978</v>
      </c>
      <c r="E199" s="120" t="s">
        <v>419</v>
      </c>
      <c r="F199" s="127" t="s">
        <v>430</v>
      </c>
      <c r="G199" s="121" t="s">
        <v>421</v>
      </c>
      <c r="H199" s="121" t="s">
        <v>421</v>
      </c>
      <c r="I199" s="122" t="s">
        <v>296</v>
      </c>
      <c r="J199" s="122"/>
      <c r="K199" s="122" t="s">
        <v>954</v>
      </c>
      <c r="L199" s="122"/>
      <c r="M199" s="122"/>
      <c r="N199" s="122"/>
      <c r="O199" s="122"/>
    </row>
    <row r="200" spans="1:15" ht="14.55" hidden="1" x14ac:dyDescent="0.3">
      <c r="A200" s="117">
        <v>217</v>
      </c>
      <c r="B200" s="124" t="s">
        <v>979</v>
      </c>
      <c r="C200" s="124"/>
      <c r="D200" s="119" t="s">
        <v>980</v>
      </c>
      <c r="E200" s="120" t="s">
        <v>419</v>
      </c>
      <c r="F200" s="127" t="s">
        <v>430</v>
      </c>
      <c r="G200" s="121" t="s">
        <v>421</v>
      </c>
      <c r="H200" s="121" t="s">
        <v>421</v>
      </c>
      <c r="I200" s="122" t="s">
        <v>296</v>
      </c>
      <c r="J200" s="122"/>
      <c r="K200" s="122" t="s">
        <v>954</v>
      </c>
      <c r="L200" s="122"/>
      <c r="M200" s="122"/>
      <c r="N200" s="122"/>
      <c r="O200" s="122"/>
    </row>
    <row r="201" spans="1:15" ht="14.55" hidden="1" x14ac:dyDescent="0.3">
      <c r="A201" s="117">
        <v>218</v>
      </c>
      <c r="B201" s="124" t="s">
        <v>981</v>
      </c>
      <c r="C201" s="124"/>
      <c r="D201" s="119" t="s">
        <v>982</v>
      </c>
      <c r="E201" s="120" t="s">
        <v>419</v>
      </c>
      <c r="F201" s="127" t="s">
        <v>430</v>
      </c>
      <c r="G201" s="121" t="s">
        <v>421</v>
      </c>
      <c r="H201" s="121" t="s">
        <v>421</v>
      </c>
      <c r="I201" s="122" t="s">
        <v>296</v>
      </c>
      <c r="J201" s="122"/>
      <c r="K201" s="122" t="s">
        <v>954</v>
      </c>
      <c r="L201" s="122"/>
      <c r="M201" s="122"/>
      <c r="N201" s="122"/>
      <c r="O201" s="122"/>
    </row>
    <row r="202" spans="1:15" ht="14.55" hidden="1" x14ac:dyDescent="0.3">
      <c r="A202" s="117">
        <v>219</v>
      </c>
      <c r="B202" s="124" t="s">
        <v>983</v>
      </c>
      <c r="C202" s="124"/>
      <c r="D202" s="119" t="s">
        <v>984</v>
      </c>
      <c r="E202" s="120" t="s">
        <v>419</v>
      </c>
      <c r="F202" s="127" t="s">
        <v>430</v>
      </c>
      <c r="G202" s="121" t="s">
        <v>421</v>
      </c>
      <c r="H202" s="121" t="s">
        <v>421</v>
      </c>
      <c r="I202" s="122" t="s">
        <v>296</v>
      </c>
      <c r="J202" s="122"/>
      <c r="K202" s="122" t="s">
        <v>954</v>
      </c>
      <c r="L202" s="122"/>
      <c r="M202" s="122"/>
      <c r="N202" s="122"/>
      <c r="O202" s="122"/>
    </row>
    <row r="203" spans="1:15" ht="14.55" hidden="1" x14ac:dyDescent="0.3">
      <c r="A203" s="117">
        <v>220</v>
      </c>
      <c r="B203" s="124" t="s">
        <v>985</v>
      </c>
      <c r="C203" s="124"/>
      <c r="D203" s="119" t="s">
        <v>986</v>
      </c>
      <c r="E203" s="120" t="s">
        <v>419</v>
      </c>
      <c r="F203" s="127" t="s">
        <v>430</v>
      </c>
      <c r="G203" s="121" t="s">
        <v>421</v>
      </c>
      <c r="H203" s="121" t="s">
        <v>421</v>
      </c>
      <c r="I203" s="122" t="s">
        <v>296</v>
      </c>
      <c r="J203" s="122"/>
      <c r="K203" s="122" t="s">
        <v>954</v>
      </c>
      <c r="L203" s="122"/>
      <c r="M203" s="122"/>
      <c r="N203" s="122"/>
      <c r="O203" s="122"/>
    </row>
    <row r="204" spans="1:15" ht="14.55" hidden="1" x14ac:dyDescent="0.3">
      <c r="A204" s="117">
        <v>221</v>
      </c>
      <c r="B204" s="124" t="s">
        <v>987</v>
      </c>
      <c r="C204" s="124"/>
      <c r="D204" s="119" t="s">
        <v>988</v>
      </c>
      <c r="E204" s="120" t="s">
        <v>419</v>
      </c>
      <c r="F204" s="127" t="s">
        <v>430</v>
      </c>
      <c r="G204" s="121" t="s">
        <v>421</v>
      </c>
      <c r="H204" s="121" t="s">
        <v>421</v>
      </c>
      <c r="I204" s="122" t="s">
        <v>296</v>
      </c>
      <c r="J204" s="122"/>
      <c r="K204" s="122" t="s">
        <v>954</v>
      </c>
      <c r="L204" s="122"/>
      <c r="M204" s="122"/>
      <c r="N204" s="122"/>
      <c r="O204" s="122"/>
    </row>
    <row r="205" spans="1:15" ht="14.55" hidden="1" x14ac:dyDescent="0.3">
      <c r="A205" s="117">
        <v>222</v>
      </c>
      <c r="B205" s="124" t="s">
        <v>989</v>
      </c>
      <c r="C205" s="124"/>
      <c r="D205" s="119" t="s">
        <v>990</v>
      </c>
      <c r="E205" s="120" t="s">
        <v>419</v>
      </c>
      <c r="F205" s="127" t="s">
        <v>430</v>
      </c>
      <c r="G205" s="121" t="s">
        <v>421</v>
      </c>
      <c r="H205" s="121" t="s">
        <v>421</v>
      </c>
      <c r="I205" s="122" t="s">
        <v>296</v>
      </c>
      <c r="J205" s="122"/>
      <c r="K205" s="122" t="s">
        <v>954</v>
      </c>
      <c r="L205" s="122"/>
      <c r="M205" s="122"/>
      <c r="N205" s="122"/>
      <c r="O205" s="122"/>
    </row>
    <row r="206" spans="1:15" ht="14.55" hidden="1" x14ac:dyDescent="0.3">
      <c r="A206" s="117">
        <v>223</v>
      </c>
      <c r="B206" s="124" t="s">
        <v>991</v>
      </c>
      <c r="C206" s="124"/>
      <c r="D206" s="119" t="s">
        <v>992</v>
      </c>
      <c r="E206" s="120" t="s">
        <v>419</v>
      </c>
      <c r="F206" s="127" t="s">
        <v>430</v>
      </c>
      <c r="G206" s="121" t="s">
        <v>421</v>
      </c>
      <c r="H206" s="121" t="s">
        <v>421</v>
      </c>
      <c r="I206" s="122" t="s">
        <v>296</v>
      </c>
      <c r="J206" s="122"/>
      <c r="K206" s="122" t="s">
        <v>954</v>
      </c>
      <c r="L206" s="122"/>
      <c r="M206" s="122"/>
      <c r="N206" s="122"/>
      <c r="O206" s="122"/>
    </row>
    <row r="207" spans="1:15" ht="14.55" hidden="1" x14ac:dyDescent="0.3">
      <c r="A207" s="117">
        <v>224</v>
      </c>
      <c r="B207" s="124" t="s">
        <v>993</v>
      </c>
      <c r="C207" s="124"/>
      <c r="D207" s="119" t="s">
        <v>994</v>
      </c>
      <c r="E207" s="120" t="s">
        <v>419</v>
      </c>
      <c r="F207" s="127" t="s">
        <v>430</v>
      </c>
      <c r="G207" s="121" t="s">
        <v>421</v>
      </c>
      <c r="H207" s="121" t="s">
        <v>421</v>
      </c>
      <c r="I207" s="122" t="s">
        <v>296</v>
      </c>
      <c r="J207" s="122"/>
      <c r="K207" s="122" t="s">
        <v>954</v>
      </c>
      <c r="L207" s="122"/>
      <c r="M207" s="122"/>
      <c r="N207" s="122"/>
      <c r="O207" s="122"/>
    </row>
    <row r="208" spans="1:15" ht="14.55" hidden="1" x14ac:dyDescent="0.3">
      <c r="A208" s="117">
        <v>225</v>
      </c>
      <c r="B208" s="124" t="s">
        <v>995</v>
      </c>
      <c r="C208" s="124"/>
      <c r="D208" s="119" t="s">
        <v>996</v>
      </c>
      <c r="E208" s="120" t="s">
        <v>419</v>
      </c>
      <c r="F208" s="127" t="s">
        <v>430</v>
      </c>
      <c r="G208" s="121" t="s">
        <v>421</v>
      </c>
      <c r="H208" s="121" t="s">
        <v>421</v>
      </c>
      <c r="I208" s="122" t="s">
        <v>296</v>
      </c>
      <c r="J208" s="122"/>
      <c r="K208" s="122" t="s">
        <v>954</v>
      </c>
      <c r="L208" s="122"/>
      <c r="M208" s="122"/>
      <c r="N208" s="122"/>
      <c r="O208" s="122"/>
    </row>
    <row r="209" spans="1:15" ht="14.55" hidden="1" x14ac:dyDescent="0.3">
      <c r="A209" s="117">
        <v>226</v>
      </c>
      <c r="B209" s="124" t="s">
        <v>997</v>
      </c>
      <c r="C209" s="124"/>
      <c r="D209" s="119" t="s">
        <v>998</v>
      </c>
      <c r="E209" s="120" t="s">
        <v>419</v>
      </c>
      <c r="F209" s="127" t="s">
        <v>430</v>
      </c>
      <c r="G209" s="121" t="s">
        <v>421</v>
      </c>
      <c r="H209" s="121" t="s">
        <v>421</v>
      </c>
      <c r="I209" s="122" t="s">
        <v>296</v>
      </c>
      <c r="J209" s="122"/>
      <c r="K209" s="122" t="s">
        <v>954</v>
      </c>
      <c r="L209" s="122"/>
      <c r="M209" s="122"/>
      <c r="N209" s="122"/>
      <c r="O209" s="122"/>
    </row>
    <row r="210" spans="1:15" ht="14.55" hidden="1" x14ac:dyDescent="0.3">
      <c r="A210" s="117">
        <v>227</v>
      </c>
      <c r="B210" s="124" t="s">
        <v>999</v>
      </c>
      <c r="C210" s="124"/>
      <c r="D210" s="119" t="s">
        <v>1000</v>
      </c>
      <c r="E210" s="120" t="s">
        <v>419</v>
      </c>
      <c r="F210" s="127" t="s">
        <v>430</v>
      </c>
      <c r="G210" s="121" t="s">
        <v>421</v>
      </c>
      <c r="H210" s="121" t="s">
        <v>421</v>
      </c>
      <c r="I210" s="122" t="s">
        <v>296</v>
      </c>
      <c r="J210" s="122"/>
      <c r="K210" s="122" t="s">
        <v>954</v>
      </c>
      <c r="L210" s="122"/>
      <c r="M210" s="122"/>
      <c r="N210" s="122"/>
      <c r="O210" s="122"/>
    </row>
    <row r="211" spans="1:15" ht="14.55" hidden="1" x14ac:dyDescent="0.3">
      <c r="A211" s="117">
        <v>228</v>
      </c>
      <c r="B211" s="124" t="s">
        <v>1001</v>
      </c>
      <c r="C211" s="124"/>
      <c r="D211" s="119" t="s">
        <v>1002</v>
      </c>
      <c r="E211" s="120" t="s">
        <v>419</v>
      </c>
      <c r="F211" s="127" t="s">
        <v>430</v>
      </c>
      <c r="G211" s="121" t="s">
        <v>421</v>
      </c>
      <c r="H211" s="121" t="s">
        <v>421</v>
      </c>
      <c r="I211" s="122" t="s">
        <v>296</v>
      </c>
      <c r="J211" s="122"/>
      <c r="K211" s="122" t="s">
        <v>954</v>
      </c>
      <c r="L211" s="122"/>
      <c r="M211" s="122"/>
      <c r="N211" s="122"/>
      <c r="O211" s="122"/>
    </row>
    <row r="212" spans="1:15" ht="14.55" hidden="1" x14ac:dyDescent="0.3">
      <c r="A212" s="117">
        <v>229</v>
      </c>
      <c r="B212" s="124" t="s">
        <v>1003</v>
      </c>
      <c r="C212" s="124"/>
      <c r="D212" s="119" t="s">
        <v>1004</v>
      </c>
      <c r="E212" s="120" t="s">
        <v>419</v>
      </c>
      <c r="F212" s="127" t="s">
        <v>430</v>
      </c>
      <c r="G212" s="121" t="s">
        <v>421</v>
      </c>
      <c r="H212" s="121" t="s">
        <v>421</v>
      </c>
      <c r="I212" s="122" t="s">
        <v>296</v>
      </c>
      <c r="J212" s="122"/>
      <c r="K212" s="122" t="s">
        <v>954</v>
      </c>
      <c r="L212" s="122"/>
      <c r="M212" s="122"/>
      <c r="N212" s="122"/>
      <c r="O212" s="122"/>
    </row>
    <row r="213" spans="1:15" ht="14.55" hidden="1" x14ac:dyDescent="0.3">
      <c r="A213" s="117">
        <v>230</v>
      </c>
      <c r="B213" s="124" t="s">
        <v>1005</v>
      </c>
      <c r="C213" s="124"/>
      <c r="D213" s="119" t="s">
        <v>1006</v>
      </c>
      <c r="E213" s="120" t="s">
        <v>419</v>
      </c>
      <c r="F213" s="127" t="s">
        <v>430</v>
      </c>
      <c r="G213" s="121" t="s">
        <v>421</v>
      </c>
      <c r="H213" s="121" t="s">
        <v>421</v>
      </c>
      <c r="I213" s="122" t="s">
        <v>296</v>
      </c>
      <c r="J213" s="122"/>
      <c r="K213" s="122" t="s">
        <v>954</v>
      </c>
      <c r="L213" s="122"/>
      <c r="M213" s="122"/>
      <c r="N213" s="122"/>
      <c r="O213" s="122"/>
    </row>
    <row r="214" spans="1:15" ht="14.55" hidden="1" x14ac:dyDescent="0.3">
      <c r="A214" s="117">
        <v>231</v>
      </c>
      <c r="B214" s="124" t="s">
        <v>1007</v>
      </c>
      <c r="C214" s="124"/>
      <c r="D214" s="119" t="s">
        <v>1008</v>
      </c>
      <c r="E214" s="120" t="s">
        <v>419</v>
      </c>
      <c r="F214" s="127" t="s">
        <v>430</v>
      </c>
      <c r="G214" s="121" t="s">
        <v>421</v>
      </c>
      <c r="H214" s="121" t="s">
        <v>421</v>
      </c>
      <c r="I214" s="122" t="s">
        <v>296</v>
      </c>
      <c r="J214" s="122"/>
      <c r="K214" s="122" t="s">
        <v>954</v>
      </c>
      <c r="L214" s="122"/>
      <c r="M214" s="122"/>
      <c r="N214" s="122"/>
      <c r="O214" s="122"/>
    </row>
    <row r="215" spans="1:15" ht="14.55" hidden="1" x14ac:dyDescent="0.3">
      <c r="A215" s="117">
        <v>232</v>
      </c>
      <c r="B215" s="124" t="s">
        <v>1009</v>
      </c>
      <c r="C215" s="124"/>
      <c r="D215" s="119" t="s">
        <v>1010</v>
      </c>
      <c r="E215" s="120" t="s">
        <v>419</v>
      </c>
      <c r="F215" s="127" t="s">
        <v>430</v>
      </c>
      <c r="G215" s="121" t="s">
        <v>421</v>
      </c>
      <c r="H215" s="121" t="s">
        <v>421</v>
      </c>
      <c r="I215" s="122" t="s">
        <v>296</v>
      </c>
      <c r="J215" s="122"/>
      <c r="K215" s="122" t="s">
        <v>954</v>
      </c>
      <c r="L215" s="122"/>
      <c r="M215" s="122"/>
      <c r="N215" s="122"/>
      <c r="O215" s="122"/>
    </row>
    <row r="216" spans="1:15" ht="14.55" hidden="1" x14ac:dyDescent="0.3">
      <c r="A216" s="117">
        <v>233</v>
      </c>
      <c r="B216" s="124" t="s">
        <v>1011</v>
      </c>
      <c r="C216" s="124"/>
      <c r="D216" s="119" t="s">
        <v>1012</v>
      </c>
      <c r="E216" s="120" t="s">
        <v>419</v>
      </c>
      <c r="F216" s="127" t="s">
        <v>430</v>
      </c>
      <c r="G216" s="121" t="s">
        <v>421</v>
      </c>
      <c r="H216" s="121" t="s">
        <v>421</v>
      </c>
      <c r="I216" s="122" t="s">
        <v>296</v>
      </c>
      <c r="J216" s="122"/>
      <c r="K216" s="122" t="s">
        <v>954</v>
      </c>
      <c r="L216" s="122"/>
      <c r="M216" s="122"/>
      <c r="N216" s="122" t="s">
        <v>1013</v>
      </c>
      <c r="O216" s="122"/>
    </row>
    <row r="217" spans="1:15" ht="14.55" hidden="1" x14ac:dyDescent="0.3">
      <c r="A217" s="117">
        <v>234</v>
      </c>
      <c r="B217" s="124" t="s">
        <v>1014</v>
      </c>
      <c r="C217" s="124"/>
      <c r="D217" s="119" t="s">
        <v>1015</v>
      </c>
      <c r="E217" s="120" t="s">
        <v>419</v>
      </c>
      <c r="F217" s="127" t="s">
        <v>430</v>
      </c>
      <c r="G217" s="121" t="s">
        <v>421</v>
      </c>
      <c r="H217" s="121" t="s">
        <v>421</v>
      </c>
      <c r="I217" s="122" t="s">
        <v>296</v>
      </c>
      <c r="J217" s="122"/>
      <c r="K217" s="122" t="s">
        <v>954</v>
      </c>
      <c r="L217" s="122"/>
      <c r="M217" s="122"/>
      <c r="N217" s="122"/>
      <c r="O217" s="122"/>
    </row>
    <row r="218" spans="1:15" ht="14.55" hidden="1" x14ac:dyDescent="0.3">
      <c r="A218" s="117">
        <v>235</v>
      </c>
      <c r="B218" s="124" t="s">
        <v>1016</v>
      </c>
      <c r="C218" s="124"/>
      <c r="D218" s="119" t="s">
        <v>1017</v>
      </c>
      <c r="E218" s="120" t="s">
        <v>419</v>
      </c>
      <c r="F218" s="127" t="s">
        <v>430</v>
      </c>
      <c r="G218" s="121" t="s">
        <v>421</v>
      </c>
      <c r="H218" s="121" t="s">
        <v>421</v>
      </c>
      <c r="I218" s="122" t="s">
        <v>296</v>
      </c>
      <c r="J218" s="122"/>
      <c r="K218" s="122" t="s">
        <v>954</v>
      </c>
      <c r="L218" s="122"/>
      <c r="M218" s="122"/>
      <c r="N218" s="122"/>
      <c r="O218" s="122"/>
    </row>
    <row r="219" spans="1:15" ht="14.55" hidden="1" x14ac:dyDescent="0.3">
      <c r="A219" s="117">
        <v>236</v>
      </c>
      <c r="B219" s="124" t="s">
        <v>1018</v>
      </c>
      <c r="C219" s="124"/>
      <c r="D219" s="119" t="s">
        <v>1019</v>
      </c>
      <c r="E219" s="120" t="s">
        <v>419</v>
      </c>
      <c r="F219" s="127" t="s">
        <v>430</v>
      </c>
      <c r="G219" s="121" t="s">
        <v>421</v>
      </c>
      <c r="H219" s="121" t="s">
        <v>421</v>
      </c>
      <c r="I219" s="122" t="s">
        <v>296</v>
      </c>
      <c r="J219" s="122"/>
      <c r="K219" s="122" t="s">
        <v>954</v>
      </c>
      <c r="L219" s="122"/>
      <c r="M219" s="122"/>
      <c r="N219" s="122"/>
      <c r="O219" s="122"/>
    </row>
    <row r="220" spans="1:15" ht="14.55" hidden="1" x14ac:dyDescent="0.3">
      <c r="A220" s="117">
        <v>237</v>
      </c>
      <c r="B220" s="124" t="s">
        <v>1020</v>
      </c>
      <c r="C220" s="124"/>
      <c r="D220" s="119" t="s">
        <v>1021</v>
      </c>
      <c r="E220" s="120" t="s">
        <v>419</v>
      </c>
      <c r="F220" s="127" t="s">
        <v>430</v>
      </c>
      <c r="G220" s="121" t="s">
        <v>421</v>
      </c>
      <c r="H220" s="121" t="s">
        <v>421</v>
      </c>
      <c r="I220" s="122" t="s">
        <v>296</v>
      </c>
      <c r="J220" s="122"/>
      <c r="K220" s="122" t="s">
        <v>954</v>
      </c>
      <c r="L220" s="122"/>
      <c r="M220" s="122"/>
      <c r="N220" s="122"/>
      <c r="O220" s="122"/>
    </row>
    <row r="221" spans="1:15" ht="14.55" hidden="1" x14ac:dyDescent="0.3">
      <c r="A221" s="117">
        <v>238</v>
      </c>
      <c r="B221" s="124" t="s">
        <v>1022</v>
      </c>
      <c r="C221" s="124"/>
      <c r="D221" s="119" t="s">
        <v>1023</v>
      </c>
      <c r="E221" s="120" t="s">
        <v>419</v>
      </c>
      <c r="F221" s="127" t="s">
        <v>430</v>
      </c>
      <c r="G221" s="121" t="s">
        <v>421</v>
      </c>
      <c r="H221" s="121" t="s">
        <v>421</v>
      </c>
      <c r="I221" s="122" t="s">
        <v>296</v>
      </c>
      <c r="J221" s="122"/>
      <c r="K221" s="122" t="s">
        <v>1024</v>
      </c>
      <c r="L221" s="122"/>
      <c r="M221" s="122"/>
      <c r="N221" s="122"/>
      <c r="O221" s="122"/>
    </row>
    <row r="222" spans="1:15" ht="14.55" hidden="1" x14ac:dyDescent="0.3">
      <c r="A222" s="117">
        <v>239</v>
      </c>
      <c r="B222" s="124" t="s">
        <v>1025</v>
      </c>
      <c r="C222" s="124"/>
      <c r="D222" s="119" t="s">
        <v>1026</v>
      </c>
      <c r="E222" s="120" t="s">
        <v>419</v>
      </c>
      <c r="F222" s="127" t="s">
        <v>430</v>
      </c>
      <c r="G222" s="121" t="s">
        <v>421</v>
      </c>
      <c r="H222" s="121" t="s">
        <v>421</v>
      </c>
      <c r="I222" s="122" t="s">
        <v>296</v>
      </c>
      <c r="J222" s="122"/>
      <c r="K222" s="122" t="s">
        <v>954</v>
      </c>
      <c r="L222" s="122"/>
      <c r="M222" s="122"/>
      <c r="N222" s="122"/>
      <c r="O222" s="122"/>
    </row>
    <row r="223" spans="1:15" ht="14.55" hidden="1" x14ac:dyDescent="0.3">
      <c r="A223" s="117">
        <v>240</v>
      </c>
      <c r="B223" s="124" t="s">
        <v>1027</v>
      </c>
      <c r="C223" s="124"/>
      <c r="D223" s="119" t="s">
        <v>1028</v>
      </c>
      <c r="E223" s="120" t="s">
        <v>419</v>
      </c>
      <c r="F223" s="127" t="s">
        <v>430</v>
      </c>
      <c r="G223" s="121" t="s">
        <v>421</v>
      </c>
      <c r="H223" s="121" t="s">
        <v>421</v>
      </c>
      <c r="I223" s="122" t="s">
        <v>296</v>
      </c>
      <c r="J223" s="122"/>
      <c r="K223" s="122" t="s">
        <v>1029</v>
      </c>
      <c r="L223" s="122"/>
      <c r="M223" s="122"/>
      <c r="N223" s="122"/>
      <c r="O223" s="122"/>
    </row>
    <row r="224" spans="1:15" ht="14.55" hidden="1" x14ac:dyDescent="0.3">
      <c r="A224" s="117">
        <v>241</v>
      </c>
      <c r="B224" s="124" t="s">
        <v>1030</v>
      </c>
      <c r="C224" s="124"/>
      <c r="D224" s="119" t="s">
        <v>1031</v>
      </c>
      <c r="E224" s="120" t="s">
        <v>419</v>
      </c>
      <c r="F224" s="127" t="s">
        <v>430</v>
      </c>
      <c r="G224" s="121" t="s">
        <v>421</v>
      </c>
      <c r="H224" s="121" t="s">
        <v>421</v>
      </c>
      <c r="I224" s="122" t="s">
        <v>296</v>
      </c>
      <c r="J224" s="122"/>
      <c r="K224" s="122" t="s">
        <v>1029</v>
      </c>
      <c r="L224" s="122"/>
      <c r="M224" s="122"/>
      <c r="N224" s="122"/>
      <c r="O224" s="122"/>
    </row>
    <row r="225" spans="1:15" ht="14.55" hidden="1" x14ac:dyDescent="0.3">
      <c r="A225" s="117">
        <v>242</v>
      </c>
      <c r="B225" s="124" t="s">
        <v>1032</v>
      </c>
      <c r="C225" s="124"/>
      <c r="D225" s="119" t="s">
        <v>1033</v>
      </c>
      <c r="E225" s="120" t="s">
        <v>419</v>
      </c>
      <c r="F225" s="127" t="s">
        <v>430</v>
      </c>
      <c r="G225" s="121" t="s">
        <v>421</v>
      </c>
      <c r="H225" s="121" t="s">
        <v>421</v>
      </c>
      <c r="I225" s="122" t="s">
        <v>296</v>
      </c>
      <c r="J225" s="122"/>
      <c r="K225" s="122" t="s">
        <v>1029</v>
      </c>
      <c r="L225" s="122"/>
      <c r="M225" s="122"/>
      <c r="N225" s="122"/>
      <c r="O225" s="122"/>
    </row>
    <row r="226" spans="1:15" ht="14.55" hidden="1" x14ac:dyDescent="0.3">
      <c r="A226" s="117">
        <v>243</v>
      </c>
      <c r="B226" s="124" t="s">
        <v>1034</v>
      </c>
      <c r="C226" s="124"/>
      <c r="D226" s="119" t="s">
        <v>1035</v>
      </c>
      <c r="E226" s="120" t="s">
        <v>419</v>
      </c>
      <c r="F226" s="127" t="s">
        <v>430</v>
      </c>
      <c r="G226" s="121" t="s">
        <v>421</v>
      </c>
      <c r="H226" s="121" t="s">
        <v>421</v>
      </c>
      <c r="I226" s="122" t="s">
        <v>296</v>
      </c>
      <c r="J226" s="122"/>
      <c r="K226" s="122" t="s">
        <v>1036</v>
      </c>
      <c r="L226" s="122"/>
      <c r="M226" s="122"/>
      <c r="N226" s="122"/>
      <c r="O226" s="122"/>
    </row>
    <row r="227" spans="1:15" ht="14.55" hidden="1" x14ac:dyDescent="0.3">
      <c r="A227" s="117">
        <v>244</v>
      </c>
      <c r="B227" s="124" t="s">
        <v>1037</v>
      </c>
      <c r="C227" s="124"/>
      <c r="D227" s="119" t="s">
        <v>1038</v>
      </c>
      <c r="E227" s="120" t="s">
        <v>419</v>
      </c>
      <c r="F227" s="127" t="s">
        <v>430</v>
      </c>
      <c r="G227" s="121" t="s">
        <v>421</v>
      </c>
      <c r="H227" s="121" t="s">
        <v>421</v>
      </c>
      <c r="I227" s="122" t="s">
        <v>296</v>
      </c>
      <c r="J227" s="122"/>
      <c r="K227" s="122" t="s">
        <v>1036</v>
      </c>
      <c r="L227" s="122"/>
      <c r="M227" s="122"/>
      <c r="N227" s="122"/>
      <c r="O227" s="122"/>
    </row>
    <row r="228" spans="1:15" ht="14.55" hidden="1" x14ac:dyDescent="0.3">
      <c r="A228" s="117">
        <v>245</v>
      </c>
      <c r="B228" s="124" t="s">
        <v>1039</v>
      </c>
      <c r="C228" s="124"/>
      <c r="D228" s="119" t="s">
        <v>1040</v>
      </c>
      <c r="E228" s="120" t="s">
        <v>419</v>
      </c>
      <c r="F228" s="127" t="s">
        <v>430</v>
      </c>
      <c r="G228" s="121" t="s">
        <v>421</v>
      </c>
      <c r="H228" s="121" t="s">
        <v>421</v>
      </c>
      <c r="I228" s="122" t="s">
        <v>296</v>
      </c>
      <c r="J228" s="122"/>
      <c r="K228" s="122" t="s">
        <v>1041</v>
      </c>
      <c r="L228" s="122"/>
      <c r="M228" s="122"/>
      <c r="N228" s="122"/>
      <c r="O228" s="122"/>
    </row>
    <row r="229" spans="1:15" ht="14.55" hidden="1" x14ac:dyDescent="0.3">
      <c r="A229" s="117">
        <v>246</v>
      </c>
      <c r="B229" s="124" t="s">
        <v>1042</v>
      </c>
      <c r="C229" s="124"/>
      <c r="D229" s="119" t="s">
        <v>1043</v>
      </c>
      <c r="E229" s="120" t="s">
        <v>419</v>
      </c>
      <c r="F229" s="127" t="s">
        <v>430</v>
      </c>
      <c r="G229" s="121" t="s">
        <v>421</v>
      </c>
      <c r="H229" s="121" t="s">
        <v>421</v>
      </c>
      <c r="I229" s="122" t="s">
        <v>296</v>
      </c>
      <c r="J229" s="122"/>
      <c r="K229" s="122" t="s">
        <v>1024</v>
      </c>
      <c r="L229" s="122"/>
      <c r="M229" s="122"/>
      <c r="N229" s="122"/>
      <c r="O229" s="122"/>
    </row>
    <row r="230" spans="1:15" ht="14.55" hidden="1" x14ac:dyDescent="0.3">
      <c r="A230" s="117">
        <v>247</v>
      </c>
      <c r="B230" s="124" t="s">
        <v>1044</v>
      </c>
      <c r="C230" s="124"/>
      <c r="D230" s="119" t="s">
        <v>1045</v>
      </c>
      <c r="E230" s="120" t="s">
        <v>419</v>
      </c>
      <c r="F230" s="127" t="s">
        <v>430</v>
      </c>
      <c r="G230" s="121" t="s">
        <v>421</v>
      </c>
      <c r="H230" s="121" t="s">
        <v>421</v>
      </c>
      <c r="I230" s="122" t="s">
        <v>296</v>
      </c>
      <c r="J230" s="122"/>
      <c r="K230" s="122" t="s">
        <v>1024</v>
      </c>
      <c r="L230" s="122"/>
      <c r="M230" s="122"/>
      <c r="N230" s="122"/>
      <c r="O230" s="122"/>
    </row>
    <row r="231" spans="1:15" ht="14.55" hidden="1" x14ac:dyDescent="0.3">
      <c r="A231" s="117">
        <v>248</v>
      </c>
      <c r="B231" s="124" t="s">
        <v>1046</v>
      </c>
      <c r="C231" s="124"/>
      <c r="D231" s="119" t="s">
        <v>1047</v>
      </c>
      <c r="E231" s="120" t="s">
        <v>419</v>
      </c>
      <c r="F231" s="127" t="s">
        <v>430</v>
      </c>
      <c r="G231" s="121" t="s">
        <v>421</v>
      </c>
      <c r="H231" s="121" t="s">
        <v>421</v>
      </c>
      <c r="I231" s="122" t="s">
        <v>296</v>
      </c>
      <c r="J231" s="122"/>
      <c r="K231" s="122" t="s">
        <v>1048</v>
      </c>
      <c r="L231" s="122"/>
      <c r="M231" s="122"/>
      <c r="N231" s="122"/>
      <c r="O231" s="122"/>
    </row>
    <row r="232" spans="1:15" ht="14.55" hidden="1" x14ac:dyDescent="0.3">
      <c r="A232" s="117">
        <v>249</v>
      </c>
      <c r="B232" s="124" t="s">
        <v>1049</v>
      </c>
      <c r="C232" s="124"/>
      <c r="D232" s="119" t="s">
        <v>1050</v>
      </c>
      <c r="E232" s="120" t="s">
        <v>419</v>
      </c>
      <c r="F232" s="127" t="s">
        <v>430</v>
      </c>
      <c r="G232" s="121" t="s">
        <v>421</v>
      </c>
      <c r="H232" s="121" t="s">
        <v>421</v>
      </c>
      <c r="I232" s="122" t="s">
        <v>296</v>
      </c>
      <c r="J232" s="122"/>
      <c r="K232" s="122" t="s">
        <v>1051</v>
      </c>
      <c r="L232" s="122"/>
      <c r="M232" s="122"/>
      <c r="N232" s="122"/>
      <c r="O232" s="122"/>
    </row>
    <row r="233" spans="1:15" ht="14.55" hidden="1" x14ac:dyDescent="0.3">
      <c r="A233" s="117">
        <v>250</v>
      </c>
      <c r="B233" s="124" t="s">
        <v>1052</v>
      </c>
      <c r="C233" s="124"/>
      <c r="D233" s="119" t="s">
        <v>1053</v>
      </c>
      <c r="E233" s="120" t="s">
        <v>419</v>
      </c>
      <c r="F233" s="127" t="s">
        <v>430</v>
      </c>
      <c r="G233" s="121" t="s">
        <v>421</v>
      </c>
      <c r="H233" s="121" t="s">
        <v>421</v>
      </c>
      <c r="I233" s="122" t="s">
        <v>296</v>
      </c>
      <c r="J233" s="122"/>
      <c r="K233" s="122" t="s">
        <v>1051</v>
      </c>
      <c r="L233" s="122"/>
      <c r="M233" s="122"/>
      <c r="N233" s="122"/>
      <c r="O233" s="122"/>
    </row>
    <row r="234" spans="1:15" ht="14.55" hidden="1" x14ac:dyDescent="0.3">
      <c r="A234" s="117">
        <v>251</v>
      </c>
      <c r="B234" s="124" t="s">
        <v>1054</v>
      </c>
      <c r="C234" s="124"/>
      <c r="D234" s="119" t="s">
        <v>1055</v>
      </c>
      <c r="E234" s="120" t="s">
        <v>419</v>
      </c>
      <c r="F234" s="127" t="s">
        <v>430</v>
      </c>
      <c r="G234" s="121" t="s">
        <v>421</v>
      </c>
      <c r="H234" s="121" t="s">
        <v>421</v>
      </c>
      <c r="I234" s="122" t="s">
        <v>296</v>
      </c>
      <c r="J234" s="122"/>
      <c r="K234" s="122" t="s">
        <v>934</v>
      </c>
      <c r="L234" s="122"/>
      <c r="M234" s="122"/>
      <c r="N234" s="122"/>
      <c r="O234" s="122"/>
    </row>
    <row r="235" spans="1:15" ht="14.55" hidden="1" x14ac:dyDescent="0.3">
      <c r="A235" s="117">
        <v>252</v>
      </c>
      <c r="B235" s="124" t="s">
        <v>1056</v>
      </c>
      <c r="C235" s="124"/>
      <c r="D235" s="119" t="s">
        <v>1057</v>
      </c>
      <c r="E235" s="120" t="s">
        <v>419</v>
      </c>
      <c r="F235" s="127" t="s">
        <v>430</v>
      </c>
      <c r="G235" s="121" t="s">
        <v>421</v>
      </c>
      <c r="H235" s="121" t="s">
        <v>421</v>
      </c>
      <c r="I235" s="122" t="s">
        <v>296</v>
      </c>
      <c r="J235" s="122"/>
      <c r="K235" s="122" t="s">
        <v>934</v>
      </c>
      <c r="L235" s="122"/>
      <c r="M235" s="122"/>
      <c r="N235" s="122"/>
      <c r="O235" s="122"/>
    </row>
    <row r="236" spans="1:15" ht="14.55" hidden="1" x14ac:dyDescent="0.3">
      <c r="A236" s="117">
        <v>253</v>
      </c>
      <c r="B236" s="124" t="s">
        <v>1058</v>
      </c>
      <c r="C236" s="124"/>
      <c r="D236" s="119" t="s">
        <v>1059</v>
      </c>
      <c r="E236" s="120" t="s">
        <v>419</v>
      </c>
      <c r="F236" s="127" t="s">
        <v>430</v>
      </c>
      <c r="G236" s="121" t="s">
        <v>421</v>
      </c>
      <c r="H236" s="121" t="s">
        <v>421</v>
      </c>
      <c r="I236" s="122" t="s">
        <v>296</v>
      </c>
      <c r="J236" s="122"/>
      <c r="K236" s="122" t="s">
        <v>934</v>
      </c>
      <c r="L236" s="122"/>
      <c r="M236" s="122"/>
      <c r="N236" s="122"/>
      <c r="O236" s="122"/>
    </row>
    <row r="237" spans="1:15" ht="14.55" hidden="1" x14ac:dyDescent="0.3">
      <c r="A237" s="117">
        <v>254</v>
      </c>
      <c r="B237" s="124" t="s">
        <v>1060</v>
      </c>
      <c r="C237" s="124"/>
      <c r="D237" s="119" t="s">
        <v>1061</v>
      </c>
      <c r="E237" s="120" t="s">
        <v>419</v>
      </c>
      <c r="F237" s="127" t="s">
        <v>430</v>
      </c>
      <c r="G237" s="121" t="s">
        <v>421</v>
      </c>
      <c r="H237" s="121" t="s">
        <v>421</v>
      </c>
      <c r="I237" s="122" t="s">
        <v>296</v>
      </c>
      <c r="J237" s="122"/>
      <c r="K237" s="122" t="s">
        <v>934</v>
      </c>
      <c r="L237" s="122"/>
      <c r="M237" s="122"/>
      <c r="N237" s="122"/>
      <c r="O237" s="122"/>
    </row>
    <row r="238" spans="1:15" ht="14.55" hidden="1" x14ac:dyDescent="0.3">
      <c r="A238" s="117">
        <v>255</v>
      </c>
      <c r="B238" s="124" t="s">
        <v>1062</v>
      </c>
      <c r="C238" s="124"/>
      <c r="D238" s="119" t="s">
        <v>1063</v>
      </c>
      <c r="E238" s="120" t="s">
        <v>419</v>
      </c>
      <c r="F238" s="127" t="s">
        <v>430</v>
      </c>
      <c r="G238" s="121" t="s">
        <v>421</v>
      </c>
      <c r="H238" s="121" t="s">
        <v>421</v>
      </c>
      <c r="I238" s="122" t="s">
        <v>296</v>
      </c>
      <c r="J238" s="122"/>
      <c r="K238" s="122" t="s">
        <v>934</v>
      </c>
      <c r="L238" s="122"/>
      <c r="M238" s="122"/>
      <c r="N238" s="122"/>
      <c r="O238" s="122"/>
    </row>
    <row r="239" spans="1:15" ht="14.55" hidden="1" x14ac:dyDescent="0.3">
      <c r="A239" s="117">
        <v>256</v>
      </c>
      <c r="B239" s="124" t="s">
        <v>1064</v>
      </c>
      <c r="C239" s="124"/>
      <c r="D239" s="119" t="s">
        <v>1065</v>
      </c>
      <c r="E239" s="120" t="s">
        <v>419</v>
      </c>
      <c r="F239" s="127" t="s">
        <v>430</v>
      </c>
      <c r="G239" s="121" t="s">
        <v>421</v>
      </c>
      <c r="H239" s="121" t="s">
        <v>421</v>
      </c>
      <c r="I239" s="122" t="s">
        <v>296</v>
      </c>
      <c r="J239" s="122"/>
      <c r="K239" s="122" t="s">
        <v>934</v>
      </c>
      <c r="L239" s="122"/>
      <c r="M239" s="122"/>
      <c r="N239" s="122"/>
      <c r="O239" s="122"/>
    </row>
    <row r="240" spans="1:15" ht="14.55" hidden="1" x14ac:dyDescent="0.3">
      <c r="A240" s="117">
        <v>257</v>
      </c>
      <c r="B240" s="124" t="s">
        <v>1066</v>
      </c>
      <c r="C240" s="124"/>
      <c r="D240" s="119" t="s">
        <v>1067</v>
      </c>
      <c r="E240" s="120" t="s">
        <v>419</v>
      </c>
      <c r="F240" s="127" t="s">
        <v>430</v>
      </c>
      <c r="G240" s="121" t="s">
        <v>421</v>
      </c>
      <c r="H240" s="121" t="s">
        <v>421</v>
      </c>
      <c r="I240" s="122" t="s">
        <v>296</v>
      </c>
      <c r="J240" s="122"/>
      <c r="K240" s="122" t="s">
        <v>934</v>
      </c>
      <c r="L240" s="122"/>
      <c r="M240" s="122"/>
      <c r="N240" s="122"/>
      <c r="O240" s="122"/>
    </row>
    <row r="241" spans="1:15" ht="14.55" hidden="1" x14ac:dyDescent="0.3">
      <c r="A241" s="117">
        <v>258</v>
      </c>
      <c r="B241" s="124" t="s">
        <v>1068</v>
      </c>
      <c r="C241" s="124"/>
      <c r="D241" s="119" t="s">
        <v>1069</v>
      </c>
      <c r="E241" s="120" t="s">
        <v>419</v>
      </c>
      <c r="F241" s="127" t="s">
        <v>430</v>
      </c>
      <c r="G241" s="121" t="s">
        <v>421</v>
      </c>
      <c r="H241" s="121" t="s">
        <v>421</v>
      </c>
      <c r="I241" s="122" t="s">
        <v>296</v>
      </c>
      <c r="J241" s="122"/>
      <c r="K241" s="122" t="s">
        <v>934</v>
      </c>
      <c r="L241" s="122"/>
      <c r="M241" s="122"/>
      <c r="N241" s="122"/>
      <c r="O241" s="122"/>
    </row>
    <row r="242" spans="1:15" ht="14.55" hidden="1" x14ac:dyDescent="0.3">
      <c r="A242" s="117">
        <v>259</v>
      </c>
      <c r="B242" s="124" t="s">
        <v>1070</v>
      </c>
      <c r="C242" s="124"/>
      <c r="D242" s="119" t="s">
        <v>1071</v>
      </c>
      <c r="E242" s="120" t="s">
        <v>419</v>
      </c>
      <c r="F242" s="127" t="s">
        <v>430</v>
      </c>
      <c r="G242" s="121" t="s">
        <v>421</v>
      </c>
      <c r="H242" s="121" t="s">
        <v>421</v>
      </c>
      <c r="I242" s="122" t="s">
        <v>296</v>
      </c>
      <c r="J242" s="122"/>
      <c r="K242" s="122" t="s">
        <v>934</v>
      </c>
      <c r="L242" s="122"/>
      <c r="M242" s="122"/>
      <c r="N242" s="122"/>
      <c r="O242" s="122"/>
    </row>
    <row r="243" spans="1:15" ht="14.55" hidden="1" x14ac:dyDescent="0.3">
      <c r="A243" s="117">
        <v>260</v>
      </c>
      <c r="B243" s="124" t="s">
        <v>1072</v>
      </c>
      <c r="C243" s="124"/>
      <c r="D243" s="119" t="s">
        <v>1073</v>
      </c>
      <c r="E243" s="120" t="s">
        <v>419</v>
      </c>
      <c r="F243" s="127" t="s">
        <v>430</v>
      </c>
      <c r="G243" s="121" t="s">
        <v>421</v>
      </c>
      <c r="H243" s="121" t="s">
        <v>421</v>
      </c>
      <c r="I243" s="122" t="s">
        <v>296</v>
      </c>
      <c r="J243" s="122"/>
      <c r="K243" s="122" t="s">
        <v>934</v>
      </c>
      <c r="L243" s="122"/>
      <c r="M243" s="122"/>
      <c r="N243" s="122"/>
      <c r="O243" s="122"/>
    </row>
    <row r="244" spans="1:15" ht="14.55" hidden="1" x14ac:dyDescent="0.3">
      <c r="A244" s="117">
        <v>261</v>
      </c>
      <c r="B244" s="124" t="s">
        <v>1074</v>
      </c>
      <c r="C244" s="124"/>
      <c r="D244" s="119" t="s">
        <v>1075</v>
      </c>
      <c r="E244" s="120" t="s">
        <v>419</v>
      </c>
      <c r="F244" s="127" t="s">
        <v>430</v>
      </c>
      <c r="G244" s="121" t="s">
        <v>421</v>
      </c>
      <c r="H244" s="121" t="s">
        <v>421</v>
      </c>
      <c r="I244" s="122" t="s">
        <v>296</v>
      </c>
      <c r="J244" s="122"/>
      <c r="K244" s="122" t="s">
        <v>934</v>
      </c>
      <c r="L244" s="122"/>
      <c r="M244" s="122"/>
      <c r="N244" s="122"/>
      <c r="O244" s="122"/>
    </row>
    <row r="245" spans="1:15" ht="14.55" hidden="1" x14ac:dyDescent="0.3">
      <c r="A245" s="117">
        <v>262</v>
      </c>
      <c r="B245" s="124" t="s">
        <v>1076</v>
      </c>
      <c r="C245" s="124"/>
      <c r="D245" s="119" t="s">
        <v>1077</v>
      </c>
      <c r="E245" s="120" t="s">
        <v>419</v>
      </c>
      <c r="F245" s="127" t="s">
        <v>430</v>
      </c>
      <c r="G245" s="121" t="s">
        <v>421</v>
      </c>
      <c r="H245" s="121" t="s">
        <v>421</v>
      </c>
      <c r="I245" s="122" t="s">
        <v>296</v>
      </c>
      <c r="J245" s="122"/>
      <c r="K245" s="122" t="s">
        <v>934</v>
      </c>
      <c r="L245" s="122"/>
      <c r="M245" s="122"/>
      <c r="N245" s="122"/>
      <c r="O245" s="122"/>
    </row>
    <row r="246" spans="1:15" ht="14.55" hidden="1" x14ac:dyDescent="0.3">
      <c r="A246" s="117">
        <v>263</v>
      </c>
      <c r="B246" s="124" t="s">
        <v>1078</v>
      </c>
      <c r="C246" s="124"/>
      <c r="D246" s="119" t="s">
        <v>1079</v>
      </c>
      <c r="E246" s="120" t="s">
        <v>419</v>
      </c>
      <c r="F246" s="127" t="s">
        <v>430</v>
      </c>
      <c r="G246" s="121" t="s">
        <v>421</v>
      </c>
      <c r="H246" s="121" t="s">
        <v>421</v>
      </c>
      <c r="I246" s="122" t="s">
        <v>296</v>
      </c>
      <c r="J246" s="122"/>
      <c r="K246" s="122" t="s">
        <v>934</v>
      </c>
      <c r="L246" s="122"/>
      <c r="M246" s="122"/>
      <c r="N246" s="122"/>
      <c r="O246" s="122"/>
    </row>
    <row r="247" spans="1:15" ht="14.55" hidden="1" x14ac:dyDescent="0.3">
      <c r="A247" s="117">
        <v>264</v>
      </c>
      <c r="B247" s="124" t="s">
        <v>1080</v>
      </c>
      <c r="C247" s="124"/>
      <c r="D247" s="119" t="s">
        <v>1081</v>
      </c>
      <c r="E247" s="120" t="s">
        <v>419</v>
      </c>
      <c r="F247" s="127" t="s">
        <v>430</v>
      </c>
      <c r="G247" s="121" t="s">
        <v>421</v>
      </c>
      <c r="H247" s="121" t="s">
        <v>421</v>
      </c>
      <c r="I247" s="122" t="s">
        <v>296</v>
      </c>
      <c r="J247" s="122"/>
      <c r="K247" s="122" t="s">
        <v>1082</v>
      </c>
      <c r="L247" s="122"/>
      <c r="M247" s="122"/>
      <c r="N247" s="122"/>
      <c r="O247" s="122"/>
    </row>
    <row r="248" spans="1:15" ht="14.55" hidden="1" x14ac:dyDescent="0.3">
      <c r="A248" s="117">
        <v>266</v>
      </c>
      <c r="B248" s="124" t="s">
        <v>1083</v>
      </c>
      <c r="C248" s="124"/>
      <c r="D248" s="119" t="s">
        <v>1084</v>
      </c>
      <c r="E248" s="120" t="s">
        <v>419</v>
      </c>
      <c r="F248" s="127" t="s">
        <v>430</v>
      </c>
      <c r="G248" s="121" t="s">
        <v>421</v>
      </c>
      <c r="H248" s="121" t="s">
        <v>421</v>
      </c>
      <c r="I248" s="122" t="s">
        <v>296</v>
      </c>
      <c r="J248" s="122"/>
      <c r="K248" s="122" t="s">
        <v>1082</v>
      </c>
      <c r="L248" s="122"/>
      <c r="M248" s="122"/>
      <c r="N248" s="122"/>
      <c r="O248" s="122"/>
    </row>
    <row r="249" spans="1:15" ht="14.55" hidden="1" x14ac:dyDescent="0.3">
      <c r="A249" s="117">
        <v>267</v>
      </c>
      <c r="B249" s="124" t="s">
        <v>1085</v>
      </c>
      <c r="C249" s="124"/>
      <c r="D249" s="119" t="s">
        <v>1086</v>
      </c>
      <c r="E249" s="120" t="s">
        <v>419</v>
      </c>
      <c r="F249" s="127" t="s">
        <v>430</v>
      </c>
      <c r="G249" s="121" t="s">
        <v>421</v>
      </c>
      <c r="H249" s="121" t="s">
        <v>421</v>
      </c>
      <c r="I249" s="122" t="s">
        <v>296</v>
      </c>
      <c r="J249" s="122"/>
      <c r="K249" s="122" t="s">
        <v>1082</v>
      </c>
      <c r="L249" s="122"/>
      <c r="M249" s="122"/>
      <c r="N249" s="122"/>
      <c r="O249" s="122"/>
    </row>
    <row r="250" spans="1:15" ht="14.55" hidden="1" x14ac:dyDescent="0.3">
      <c r="A250" s="117">
        <v>268</v>
      </c>
      <c r="B250" s="124" t="s">
        <v>1087</v>
      </c>
      <c r="C250" s="124"/>
      <c r="D250" s="119" t="s">
        <v>1088</v>
      </c>
      <c r="E250" s="120" t="s">
        <v>419</v>
      </c>
      <c r="F250" s="127" t="s">
        <v>430</v>
      </c>
      <c r="G250" s="121" t="s">
        <v>421</v>
      </c>
      <c r="H250" s="121" t="s">
        <v>421</v>
      </c>
      <c r="I250" s="122" t="s">
        <v>296</v>
      </c>
      <c r="J250" s="122"/>
      <c r="K250" s="122" t="s">
        <v>1082</v>
      </c>
      <c r="L250" s="122"/>
      <c r="M250" s="122"/>
      <c r="N250" s="122"/>
      <c r="O250" s="122"/>
    </row>
    <row r="251" spans="1:15" ht="14.55" hidden="1" x14ac:dyDescent="0.3">
      <c r="A251" s="117">
        <v>269</v>
      </c>
      <c r="B251" s="124" t="s">
        <v>1089</v>
      </c>
      <c r="C251" s="124"/>
      <c r="D251" s="119" t="s">
        <v>1090</v>
      </c>
      <c r="E251" s="120" t="s">
        <v>419</v>
      </c>
      <c r="F251" s="127" t="s">
        <v>430</v>
      </c>
      <c r="G251" s="121" t="s">
        <v>421</v>
      </c>
      <c r="H251" s="121" t="s">
        <v>421</v>
      </c>
      <c r="I251" s="122" t="s">
        <v>296</v>
      </c>
      <c r="J251" s="122"/>
      <c r="K251" s="122" t="s">
        <v>1082</v>
      </c>
      <c r="L251" s="122"/>
      <c r="M251" s="122"/>
      <c r="N251" s="122"/>
      <c r="O251" s="122"/>
    </row>
    <row r="252" spans="1:15" ht="14.55" hidden="1" x14ac:dyDescent="0.3">
      <c r="A252" s="117">
        <v>270</v>
      </c>
      <c r="B252" s="124" t="s">
        <v>1091</v>
      </c>
      <c r="C252" s="124"/>
      <c r="D252" s="119" t="s">
        <v>1092</v>
      </c>
      <c r="E252" s="120" t="s">
        <v>419</v>
      </c>
      <c r="F252" s="127" t="s">
        <v>430</v>
      </c>
      <c r="G252" s="121" t="s">
        <v>421</v>
      </c>
      <c r="H252" s="121" t="s">
        <v>421</v>
      </c>
      <c r="I252" s="122" t="s">
        <v>296</v>
      </c>
      <c r="J252" s="122"/>
      <c r="K252" s="122" t="s">
        <v>1082</v>
      </c>
      <c r="L252" s="122"/>
      <c r="M252" s="122"/>
      <c r="N252" s="122"/>
      <c r="O252" s="122"/>
    </row>
    <row r="253" spans="1:15" ht="14.55" hidden="1" x14ac:dyDescent="0.3">
      <c r="A253" s="117">
        <v>271</v>
      </c>
      <c r="B253" s="124" t="s">
        <v>1093</v>
      </c>
      <c r="C253" s="124"/>
      <c r="D253" s="119" t="s">
        <v>1094</v>
      </c>
      <c r="E253" s="120" t="s">
        <v>419</v>
      </c>
      <c r="F253" s="127" t="s">
        <v>430</v>
      </c>
      <c r="G253" s="121" t="s">
        <v>421</v>
      </c>
      <c r="H253" s="121" t="s">
        <v>421</v>
      </c>
      <c r="I253" s="122" t="s">
        <v>296</v>
      </c>
      <c r="J253" s="122"/>
      <c r="K253" s="122" t="s">
        <v>1095</v>
      </c>
      <c r="L253" s="122"/>
      <c r="M253" s="122"/>
      <c r="N253" s="122"/>
      <c r="O253" s="122"/>
    </row>
    <row r="254" spans="1:15" ht="14.55" hidden="1" x14ac:dyDescent="0.3">
      <c r="A254" s="117">
        <v>272</v>
      </c>
      <c r="B254" s="124" t="s">
        <v>1096</v>
      </c>
      <c r="C254" s="124"/>
      <c r="D254" s="119" t="s">
        <v>1097</v>
      </c>
      <c r="E254" s="120" t="s">
        <v>419</v>
      </c>
      <c r="F254" s="127" t="s">
        <v>430</v>
      </c>
      <c r="G254" s="121" t="s">
        <v>421</v>
      </c>
      <c r="H254" s="121" t="s">
        <v>421</v>
      </c>
      <c r="I254" s="122" t="s">
        <v>296</v>
      </c>
      <c r="J254" s="122"/>
      <c r="K254" s="122" t="s">
        <v>1095</v>
      </c>
      <c r="L254" s="122"/>
      <c r="M254" s="122"/>
      <c r="N254" s="122"/>
      <c r="O254" s="122"/>
    </row>
    <row r="255" spans="1:15" ht="14.55" hidden="1" x14ac:dyDescent="0.3">
      <c r="A255" s="117">
        <v>273</v>
      </c>
      <c r="B255" s="124" t="s">
        <v>1098</v>
      </c>
      <c r="C255" s="124"/>
      <c r="D255" s="119" t="s">
        <v>1099</v>
      </c>
      <c r="E255" s="120" t="s">
        <v>419</v>
      </c>
      <c r="F255" s="127" t="s">
        <v>430</v>
      </c>
      <c r="G255" s="121" t="s">
        <v>421</v>
      </c>
      <c r="H255" s="121" t="s">
        <v>421</v>
      </c>
      <c r="I255" s="122" t="s">
        <v>296</v>
      </c>
      <c r="J255" s="122"/>
      <c r="K255" s="122" t="s">
        <v>1095</v>
      </c>
      <c r="L255" s="122"/>
      <c r="M255" s="122"/>
      <c r="N255" s="122"/>
      <c r="O255" s="122"/>
    </row>
    <row r="256" spans="1:15" ht="14.55" hidden="1" x14ac:dyDescent="0.3">
      <c r="A256" s="117">
        <v>274</v>
      </c>
      <c r="B256" s="124" t="s">
        <v>1100</v>
      </c>
      <c r="C256" s="124"/>
      <c r="D256" s="119" t="s">
        <v>1101</v>
      </c>
      <c r="E256" s="120" t="s">
        <v>419</v>
      </c>
      <c r="F256" s="127" t="s">
        <v>430</v>
      </c>
      <c r="G256" s="121" t="s">
        <v>421</v>
      </c>
      <c r="H256" s="121" t="s">
        <v>421</v>
      </c>
      <c r="I256" s="122" t="s">
        <v>296</v>
      </c>
      <c r="J256" s="122"/>
      <c r="K256" s="122" t="s">
        <v>1095</v>
      </c>
      <c r="L256" s="122"/>
      <c r="M256" s="122"/>
      <c r="N256" s="122"/>
      <c r="O256" s="122"/>
    </row>
    <row r="257" spans="1:15" ht="14.55" hidden="1" x14ac:dyDescent="0.3">
      <c r="A257" s="117">
        <v>275</v>
      </c>
      <c r="B257" s="124" t="s">
        <v>1102</v>
      </c>
      <c r="C257" s="124"/>
      <c r="D257" s="119" t="s">
        <v>1103</v>
      </c>
      <c r="E257" s="120" t="s">
        <v>419</v>
      </c>
      <c r="F257" s="127" t="s">
        <v>430</v>
      </c>
      <c r="G257" s="121" t="s">
        <v>421</v>
      </c>
      <c r="H257" s="121" t="s">
        <v>421</v>
      </c>
      <c r="I257" s="122" t="s">
        <v>296</v>
      </c>
      <c r="J257" s="122"/>
      <c r="K257" s="122" t="s">
        <v>1104</v>
      </c>
      <c r="L257" s="122"/>
      <c r="M257" s="122"/>
      <c r="N257" s="122"/>
      <c r="O257" s="122"/>
    </row>
    <row r="258" spans="1:15" ht="14.55" hidden="1" x14ac:dyDescent="0.3">
      <c r="A258" s="117">
        <v>276</v>
      </c>
      <c r="B258" s="124" t="s">
        <v>1105</v>
      </c>
      <c r="C258" s="124"/>
      <c r="D258" s="119" t="s">
        <v>1106</v>
      </c>
      <c r="E258" s="120" t="s">
        <v>419</v>
      </c>
      <c r="F258" s="127" t="s">
        <v>430</v>
      </c>
      <c r="G258" s="121" t="s">
        <v>421</v>
      </c>
      <c r="H258" s="121" t="s">
        <v>421</v>
      </c>
      <c r="I258" s="122" t="s">
        <v>296</v>
      </c>
      <c r="J258" s="122"/>
      <c r="K258" s="122" t="s">
        <v>1107</v>
      </c>
      <c r="L258" s="122"/>
      <c r="M258" s="122"/>
      <c r="N258" s="122"/>
      <c r="O258" s="122"/>
    </row>
    <row r="259" spans="1:15" ht="14.55" hidden="1" x14ac:dyDescent="0.3">
      <c r="A259" s="117">
        <v>277</v>
      </c>
      <c r="B259" s="124" t="s">
        <v>1108</v>
      </c>
      <c r="C259" s="124"/>
      <c r="D259" s="119" t="s">
        <v>1109</v>
      </c>
      <c r="E259" s="120" t="s">
        <v>419</v>
      </c>
      <c r="F259" s="127" t="s">
        <v>430</v>
      </c>
      <c r="G259" s="121" t="s">
        <v>421</v>
      </c>
      <c r="H259" s="121" t="s">
        <v>421</v>
      </c>
      <c r="I259" s="122" t="s">
        <v>296</v>
      </c>
      <c r="J259" s="122"/>
      <c r="K259" s="122" t="s">
        <v>1107</v>
      </c>
      <c r="L259" s="122"/>
      <c r="M259" s="122"/>
      <c r="N259" s="122"/>
      <c r="O259" s="122"/>
    </row>
    <row r="260" spans="1:15" ht="14.55" hidden="1" x14ac:dyDescent="0.3">
      <c r="A260" s="117">
        <v>278</v>
      </c>
      <c r="B260" s="124" t="s">
        <v>1110</v>
      </c>
      <c r="C260" s="124"/>
      <c r="D260" s="119" t="s">
        <v>1111</v>
      </c>
      <c r="E260" s="120" t="s">
        <v>419</v>
      </c>
      <c r="F260" s="127" t="s">
        <v>430</v>
      </c>
      <c r="G260" s="121" t="s">
        <v>421</v>
      </c>
      <c r="H260" s="121" t="s">
        <v>421</v>
      </c>
      <c r="I260" s="122" t="s">
        <v>296</v>
      </c>
      <c r="J260" s="122"/>
      <c r="K260" s="122" t="s">
        <v>1107</v>
      </c>
      <c r="L260" s="122"/>
      <c r="M260" s="122"/>
      <c r="N260" s="122"/>
      <c r="O260" s="122"/>
    </row>
    <row r="261" spans="1:15" ht="14.55" hidden="1" x14ac:dyDescent="0.3">
      <c r="A261" s="117">
        <v>279</v>
      </c>
      <c r="B261" s="124" t="s">
        <v>1112</v>
      </c>
      <c r="C261" s="124"/>
      <c r="D261" s="119" t="s">
        <v>1113</v>
      </c>
      <c r="E261" s="120" t="s">
        <v>419</v>
      </c>
      <c r="F261" s="127" t="s">
        <v>430</v>
      </c>
      <c r="G261" s="121" t="s">
        <v>421</v>
      </c>
      <c r="H261" s="121" t="s">
        <v>421</v>
      </c>
      <c r="I261" s="122" t="s">
        <v>296</v>
      </c>
      <c r="J261" s="122"/>
      <c r="K261" s="122" t="s">
        <v>1107</v>
      </c>
      <c r="L261" s="122"/>
      <c r="M261" s="122"/>
      <c r="N261" s="122"/>
      <c r="O261" s="122"/>
    </row>
    <row r="262" spans="1:15" ht="14.55" hidden="1" x14ac:dyDescent="0.3">
      <c r="A262" s="117">
        <v>280</v>
      </c>
      <c r="B262" s="124" t="s">
        <v>1114</v>
      </c>
      <c r="C262" s="124"/>
      <c r="D262" s="119" t="s">
        <v>1115</v>
      </c>
      <c r="E262" s="120" t="s">
        <v>419</v>
      </c>
      <c r="F262" s="127" t="s">
        <v>430</v>
      </c>
      <c r="G262" s="121" t="s">
        <v>421</v>
      </c>
      <c r="H262" s="121" t="s">
        <v>421</v>
      </c>
      <c r="I262" s="122" t="s">
        <v>296</v>
      </c>
      <c r="J262" s="122"/>
      <c r="K262" s="122" t="s">
        <v>1107</v>
      </c>
      <c r="L262" s="122"/>
      <c r="M262" s="122"/>
      <c r="N262" s="122"/>
      <c r="O262" s="122"/>
    </row>
    <row r="263" spans="1:15" ht="14.55" hidden="1" x14ac:dyDescent="0.3">
      <c r="A263" s="117">
        <v>281</v>
      </c>
      <c r="B263" s="124" t="s">
        <v>1116</v>
      </c>
      <c r="C263" s="124"/>
      <c r="D263" s="119" t="s">
        <v>1117</v>
      </c>
      <c r="E263" s="120" t="s">
        <v>419</v>
      </c>
      <c r="F263" s="127" t="s">
        <v>430</v>
      </c>
      <c r="G263" s="121" t="s">
        <v>421</v>
      </c>
      <c r="H263" s="121" t="s">
        <v>421</v>
      </c>
      <c r="I263" s="122" t="s">
        <v>296</v>
      </c>
      <c r="J263" s="122"/>
      <c r="K263" s="122" t="s">
        <v>1107</v>
      </c>
      <c r="L263" s="122"/>
      <c r="M263" s="122"/>
      <c r="N263" s="122"/>
      <c r="O263" s="122"/>
    </row>
    <row r="264" spans="1:15" ht="14.55" hidden="1" x14ac:dyDescent="0.3">
      <c r="A264" s="117">
        <v>282</v>
      </c>
      <c r="B264" s="124" t="s">
        <v>1118</v>
      </c>
      <c r="C264" s="124"/>
      <c r="D264" s="119" t="s">
        <v>1119</v>
      </c>
      <c r="E264" s="120" t="s">
        <v>419</v>
      </c>
      <c r="F264" s="127" t="s">
        <v>430</v>
      </c>
      <c r="G264" s="121" t="s">
        <v>421</v>
      </c>
      <c r="H264" s="121" t="s">
        <v>421</v>
      </c>
      <c r="I264" s="122" t="s">
        <v>296</v>
      </c>
      <c r="J264" s="122"/>
      <c r="K264" s="122" t="s">
        <v>1120</v>
      </c>
      <c r="L264" s="122"/>
      <c r="M264" s="122"/>
      <c r="N264" s="122" t="s">
        <v>1107</v>
      </c>
      <c r="O264" s="122"/>
    </row>
    <row r="265" spans="1:15" ht="14.55" hidden="1" x14ac:dyDescent="0.3">
      <c r="A265" s="117">
        <v>283</v>
      </c>
      <c r="B265" s="124" t="s">
        <v>1121</v>
      </c>
      <c r="C265" s="124"/>
      <c r="D265" s="119" t="s">
        <v>1122</v>
      </c>
      <c r="E265" s="120" t="s">
        <v>419</v>
      </c>
      <c r="F265" s="127" t="s">
        <v>430</v>
      </c>
      <c r="G265" s="121" t="s">
        <v>421</v>
      </c>
      <c r="H265" s="121" t="s">
        <v>421</v>
      </c>
      <c r="I265" s="122" t="s">
        <v>296</v>
      </c>
      <c r="J265" s="122"/>
      <c r="K265" s="122" t="s">
        <v>1107</v>
      </c>
      <c r="L265" s="122"/>
      <c r="M265" s="122"/>
      <c r="N265" s="122"/>
      <c r="O265" s="122"/>
    </row>
    <row r="266" spans="1:15" ht="14.55" hidden="1" x14ac:dyDescent="0.3">
      <c r="A266" s="117">
        <v>284</v>
      </c>
      <c r="B266" s="124" t="s">
        <v>1123</v>
      </c>
      <c r="C266" s="124"/>
      <c r="D266" s="119" t="s">
        <v>1124</v>
      </c>
      <c r="E266" s="120" t="s">
        <v>419</v>
      </c>
      <c r="F266" s="127" t="s">
        <v>430</v>
      </c>
      <c r="G266" s="121" t="s">
        <v>421</v>
      </c>
      <c r="H266" s="121" t="s">
        <v>421</v>
      </c>
      <c r="I266" s="122" t="s">
        <v>296</v>
      </c>
      <c r="J266" s="122"/>
      <c r="K266" s="122" t="s">
        <v>1107</v>
      </c>
      <c r="L266" s="122"/>
      <c r="M266" s="122"/>
      <c r="N266" s="122"/>
      <c r="O266" s="122"/>
    </row>
    <row r="267" spans="1:15" ht="14.55" hidden="1" x14ac:dyDescent="0.3">
      <c r="A267" s="117">
        <v>285</v>
      </c>
      <c r="B267" s="124" t="s">
        <v>1125</v>
      </c>
      <c r="C267" s="124"/>
      <c r="D267" s="119" t="s">
        <v>1126</v>
      </c>
      <c r="E267" s="120" t="s">
        <v>419</v>
      </c>
      <c r="F267" s="127" t="s">
        <v>430</v>
      </c>
      <c r="G267" s="121" t="s">
        <v>421</v>
      </c>
      <c r="H267" s="121" t="s">
        <v>421</v>
      </c>
      <c r="I267" s="122" t="s">
        <v>296</v>
      </c>
      <c r="J267" s="122"/>
      <c r="K267" s="122" t="s">
        <v>1127</v>
      </c>
      <c r="L267" s="122"/>
      <c r="M267" s="122"/>
      <c r="N267" s="122"/>
      <c r="O267" s="122"/>
    </row>
    <row r="268" spans="1:15" ht="14.55" hidden="1" x14ac:dyDescent="0.3">
      <c r="A268" s="117">
        <v>286</v>
      </c>
      <c r="B268" s="124" t="s">
        <v>1128</v>
      </c>
      <c r="C268" s="124"/>
      <c r="D268" s="119" t="s">
        <v>1129</v>
      </c>
      <c r="E268" s="120" t="s">
        <v>419</v>
      </c>
      <c r="F268" s="127" t="s">
        <v>430</v>
      </c>
      <c r="G268" s="121" t="s">
        <v>421</v>
      </c>
      <c r="H268" s="121" t="s">
        <v>421</v>
      </c>
      <c r="I268" s="122" t="s">
        <v>296</v>
      </c>
      <c r="J268" s="122"/>
      <c r="K268" s="122" t="s">
        <v>1127</v>
      </c>
      <c r="L268" s="122"/>
      <c r="M268" s="122"/>
      <c r="N268" s="122"/>
      <c r="O268" s="122"/>
    </row>
    <row r="269" spans="1:15" ht="14.55" hidden="1" x14ac:dyDescent="0.3">
      <c r="A269" s="117">
        <v>287</v>
      </c>
      <c r="B269" s="124" t="s">
        <v>1130</v>
      </c>
      <c r="C269" s="124"/>
      <c r="D269" s="119" t="s">
        <v>1131</v>
      </c>
      <c r="E269" s="120" t="s">
        <v>419</v>
      </c>
      <c r="F269" s="127" t="s">
        <v>430</v>
      </c>
      <c r="G269" s="121" t="s">
        <v>421</v>
      </c>
      <c r="H269" s="121" t="s">
        <v>421</v>
      </c>
      <c r="I269" s="122" t="s">
        <v>296</v>
      </c>
      <c r="J269" s="122"/>
      <c r="K269" s="122" t="s">
        <v>1127</v>
      </c>
      <c r="L269" s="122"/>
      <c r="M269" s="122"/>
      <c r="N269" s="122"/>
      <c r="O269" s="122"/>
    </row>
    <row r="270" spans="1:15" ht="14.55" hidden="1" x14ac:dyDescent="0.3">
      <c r="A270" s="117">
        <v>288</v>
      </c>
      <c r="B270" s="124" t="s">
        <v>1132</v>
      </c>
      <c r="C270" s="124"/>
      <c r="D270" s="119" t="s">
        <v>1133</v>
      </c>
      <c r="E270" s="120" t="s">
        <v>419</v>
      </c>
      <c r="F270" s="127" t="s">
        <v>430</v>
      </c>
      <c r="G270" s="121" t="s">
        <v>421</v>
      </c>
      <c r="H270" s="121" t="s">
        <v>421</v>
      </c>
      <c r="I270" s="122" t="s">
        <v>296</v>
      </c>
      <c r="J270" s="122"/>
      <c r="K270" s="122" t="s">
        <v>1127</v>
      </c>
      <c r="L270" s="122"/>
      <c r="M270" s="122"/>
      <c r="N270" s="122"/>
      <c r="O270" s="122"/>
    </row>
    <row r="271" spans="1:15" ht="14.55" hidden="1" x14ac:dyDescent="0.3">
      <c r="A271" s="117">
        <v>289</v>
      </c>
      <c r="B271" s="124" t="s">
        <v>1134</v>
      </c>
      <c r="C271" s="124"/>
      <c r="D271" s="119" t="s">
        <v>1135</v>
      </c>
      <c r="E271" s="120" t="s">
        <v>419</v>
      </c>
      <c r="F271" s="127" t="s">
        <v>430</v>
      </c>
      <c r="G271" s="121" t="s">
        <v>421</v>
      </c>
      <c r="H271" s="121" t="s">
        <v>421</v>
      </c>
      <c r="I271" s="122" t="s">
        <v>296</v>
      </c>
      <c r="J271" s="122"/>
      <c r="K271" s="122" t="s">
        <v>1127</v>
      </c>
      <c r="L271" s="122"/>
      <c r="M271" s="122"/>
      <c r="N271" s="122"/>
      <c r="O271" s="122"/>
    </row>
    <row r="272" spans="1:15" ht="14.55" hidden="1" x14ac:dyDescent="0.3">
      <c r="A272" s="117">
        <v>290</v>
      </c>
      <c r="B272" s="124" t="s">
        <v>1136</v>
      </c>
      <c r="C272" s="124"/>
      <c r="D272" s="119" t="s">
        <v>1137</v>
      </c>
      <c r="E272" s="120" t="s">
        <v>419</v>
      </c>
      <c r="F272" s="127" t="s">
        <v>430</v>
      </c>
      <c r="G272" s="121" t="s">
        <v>421</v>
      </c>
      <c r="H272" s="121" t="s">
        <v>421</v>
      </c>
      <c r="I272" s="122" t="s">
        <v>296</v>
      </c>
      <c r="J272" s="122"/>
      <c r="K272" s="122" t="s">
        <v>1127</v>
      </c>
      <c r="L272" s="122"/>
      <c r="M272" s="122"/>
      <c r="N272" s="122"/>
      <c r="O272" s="122"/>
    </row>
    <row r="273" spans="1:15" ht="14.55" hidden="1" x14ac:dyDescent="0.3">
      <c r="A273" s="117">
        <v>291</v>
      </c>
      <c r="B273" s="124" t="s">
        <v>1138</v>
      </c>
      <c r="C273" s="124"/>
      <c r="D273" s="119" t="s">
        <v>1139</v>
      </c>
      <c r="E273" s="120" t="s">
        <v>419</v>
      </c>
      <c r="F273" s="127" t="s">
        <v>430</v>
      </c>
      <c r="G273" s="121" t="s">
        <v>421</v>
      </c>
      <c r="H273" s="121" t="s">
        <v>421</v>
      </c>
      <c r="I273" s="122" t="s">
        <v>296</v>
      </c>
      <c r="J273" s="122"/>
      <c r="K273" s="122" t="s">
        <v>1127</v>
      </c>
      <c r="L273" s="122"/>
      <c r="M273" s="122"/>
      <c r="N273" s="122"/>
      <c r="O273" s="122"/>
    </row>
    <row r="274" spans="1:15" ht="14.55" hidden="1" x14ac:dyDescent="0.3">
      <c r="A274" s="117">
        <v>292</v>
      </c>
      <c r="B274" s="124" t="s">
        <v>1140</v>
      </c>
      <c r="C274" s="124"/>
      <c r="D274" s="119" t="s">
        <v>1141</v>
      </c>
      <c r="E274" s="120" t="s">
        <v>419</v>
      </c>
      <c r="F274" s="127" t="s">
        <v>430</v>
      </c>
      <c r="G274" s="121" t="s">
        <v>421</v>
      </c>
      <c r="H274" s="121" t="s">
        <v>421</v>
      </c>
      <c r="I274" s="122" t="s">
        <v>296</v>
      </c>
      <c r="J274" s="122"/>
      <c r="K274" s="122" t="s">
        <v>1127</v>
      </c>
      <c r="L274" s="122"/>
      <c r="M274" s="122"/>
      <c r="N274" s="122"/>
      <c r="O274" s="122"/>
    </row>
    <row r="275" spans="1:15" ht="14.55" hidden="1" x14ac:dyDescent="0.3">
      <c r="A275" s="117">
        <v>293</v>
      </c>
      <c r="B275" s="124" t="s">
        <v>1142</v>
      </c>
      <c r="C275" s="124"/>
      <c r="D275" s="119" t="s">
        <v>1143</v>
      </c>
      <c r="E275" s="120" t="s">
        <v>419</v>
      </c>
      <c r="F275" s="127" t="s">
        <v>430</v>
      </c>
      <c r="G275" s="121" t="s">
        <v>421</v>
      </c>
      <c r="H275" s="121" t="s">
        <v>421</v>
      </c>
      <c r="I275" s="122" t="s">
        <v>296</v>
      </c>
      <c r="J275" s="122"/>
      <c r="K275" s="122" t="s">
        <v>1127</v>
      </c>
      <c r="L275" s="122"/>
      <c r="M275" s="122"/>
      <c r="N275" s="122"/>
      <c r="O275" s="122"/>
    </row>
    <row r="276" spans="1:15" ht="14.55" hidden="1" x14ac:dyDescent="0.3">
      <c r="A276" s="117">
        <v>294</v>
      </c>
      <c r="B276" s="124" t="s">
        <v>1144</v>
      </c>
      <c r="C276" s="124"/>
      <c r="D276" s="119" t="s">
        <v>1145</v>
      </c>
      <c r="E276" s="120" t="s">
        <v>419</v>
      </c>
      <c r="F276" s="127" t="s">
        <v>430</v>
      </c>
      <c r="G276" s="121" t="s">
        <v>421</v>
      </c>
      <c r="H276" s="121" t="s">
        <v>421</v>
      </c>
      <c r="I276" s="122" t="s">
        <v>296</v>
      </c>
      <c r="J276" s="122"/>
      <c r="K276" s="122" t="s">
        <v>1127</v>
      </c>
      <c r="L276" s="122"/>
      <c r="M276" s="122"/>
      <c r="N276" s="122"/>
      <c r="O276" s="122"/>
    </row>
    <row r="277" spans="1:15" ht="14.55" hidden="1" x14ac:dyDescent="0.3">
      <c r="A277" s="117">
        <v>295</v>
      </c>
      <c r="B277" s="124" t="s">
        <v>1146</v>
      </c>
      <c r="C277" s="124"/>
      <c r="D277" s="119" t="s">
        <v>1147</v>
      </c>
      <c r="E277" s="120" t="s">
        <v>419</v>
      </c>
      <c r="F277" s="127" t="s">
        <v>430</v>
      </c>
      <c r="G277" s="121" t="s">
        <v>421</v>
      </c>
      <c r="H277" s="121" t="s">
        <v>421</v>
      </c>
      <c r="I277" s="122" t="s">
        <v>296</v>
      </c>
      <c r="J277" s="122"/>
      <c r="K277" s="122" t="s">
        <v>1127</v>
      </c>
      <c r="L277" s="122"/>
      <c r="M277" s="122"/>
      <c r="N277" s="122"/>
      <c r="O277" s="122"/>
    </row>
    <row r="278" spans="1:15" ht="14.55" hidden="1" x14ac:dyDescent="0.3">
      <c r="A278" s="117">
        <v>296</v>
      </c>
      <c r="B278" s="124" t="s">
        <v>1148</v>
      </c>
      <c r="C278" s="124"/>
      <c r="D278" s="119" t="s">
        <v>1149</v>
      </c>
      <c r="E278" s="120" t="s">
        <v>419</v>
      </c>
      <c r="F278" s="127" t="s">
        <v>430</v>
      </c>
      <c r="G278" s="121" t="s">
        <v>421</v>
      </c>
      <c r="H278" s="121" t="s">
        <v>421</v>
      </c>
      <c r="I278" s="122" t="s">
        <v>296</v>
      </c>
      <c r="J278" s="122"/>
      <c r="K278" s="122" t="s">
        <v>1150</v>
      </c>
      <c r="L278" s="122"/>
      <c r="M278" s="122"/>
      <c r="N278" s="122"/>
      <c r="O278" s="122"/>
    </row>
    <row r="279" spans="1:15" ht="14.55" hidden="1" x14ac:dyDescent="0.3">
      <c r="A279" s="117">
        <v>297</v>
      </c>
      <c r="B279" s="124" t="s">
        <v>1151</v>
      </c>
      <c r="C279" s="124"/>
      <c r="D279" s="119" t="s">
        <v>1152</v>
      </c>
      <c r="E279" s="120" t="s">
        <v>419</v>
      </c>
      <c r="F279" s="127" t="s">
        <v>430</v>
      </c>
      <c r="G279" s="121" t="s">
        <v>421</v>
      </c>
      <c r="H279" s="121" t="s">
        <v>421</v>
      </c>
      <c r="I279" s="122" t="s">
        <v>296</v>
      </c>
      <c r="J279" s="122"/>
      <c r="K279" s="122" t="s">
        <v>1153</v>
      </c>
      <c r="L279" s="122"/>
      <c r="M279" s="122"/>
      <c r="N279" s="122"/>
      <c r="O279" s="122"/>
    </row>
    <row r="280" spans="1:15" ht="14.55" hidden="1" x14ac:dyDescent="0.3">
      <c r="A280" s="117">
        <v>298</v>
      </c>
      <c r="B280" s="124" t="s">
        <v>1154</v>
      </c>
      <c r="C280" s="124"/>
      <c r="D280" s="119" t="s">
        <v>1155</v>
      </c>
      <c r="E280" s="120" t="s">
        <v>419</v>
      </c>
      <c r="F280" s="127" t="s">
        <v>430</v>
      </c>
      <c r="G280" s="121" t="s">
        <v>421</v>
      </c>
      <c r="H280" s="121" t="s">
        <v>421</v>
      </c>
      <c r="I280" s="122" t="s">
        <v>296</v>
      </c>
      <c r="J280" s="122"/>
      <c r="K280" s="122" t="s">
        <v>1153</v>
      </c>
      <c r="L280" s="122"/>
      <c r="M280" s="122"/>
      <c r="N280" s="122"/>
      <c r="O280" s="122"/>
    </row>
    <row r="281" spans="1:15" ht="14.55" hidden="1" x14ac:dyDescent="0.3">
      <c r="A281" s="117">
        <v>299</v>
      </c>
      <c r="B281" s="124" t="s">
        <v>1156</v>
      </c>
      <c r="C281" s="124"/>
      <c r="D281" s="119" t="s">
        <v>1157</v>
      </c>
      <c r="E281" s="120" t="s">
        <v>419</v>
      </c>
      <c r="F281" s="127" t="s">
        <v>430</v>
      </c>
      <c r="G281" s="121" t="s">
        <v>421</v>
      </c>
      <c r="H281" s="121" t="s">
        <v>421</v>
      </c>
      <c r="I281" s="122" t="s">
        <v>296</v>
      </c>
      <c r="J281" s="122"/>
      <c r="K281" s="122" t="s">
        <v>1153</v>
      </c>
      <c r="L281" s="122"/>
      <c r="M281" s="122"/>
      <c r="N281" s="122"/>
      <c r="O281" s="122"/>
    </row>
    <row r="282" spans="1:15" ht="14.55" hidden="1" x14ac:dyDescent="0.3">
      <c r="A282" s="117">
        <v>300</v>
      </c>
      <c r="B282" s="124" t="s">
        <v>1158</v>
      </c>
      <c r="C282" s="124"/>
      <c r="D282" s="119" t="s">
        <v>1159</v>
      </c>
      <c r="E282" s="120" t="s">
        <v>419</v>
      </c>
      <c r="F282" s="127" t="s">
        <v>430</v>
      </c>
      <c r="G282" s="121" t="s">
        <v>421</v>
      </c>
      <c r="H282" s="121" t="s">
        <v>421</v>
      </c>
      <c r="I282" s="122" t="s">
        <v>296</v>
      </c>
      <c r="J282" s="122"/>
      <c r="K282" s="122" t="s">
        <v>1153</v>
      </c>
      <c r="L282" s="122"/>
      <c r="M282" s="122"/>
      <c r="N282" s="122"/>
      <c r="O282" s="122"/>
    </row>
    <row r="283" spans="1:15" ht="14.55" hidden="1" x14ac:dyDescent="0.3">
      <c r="A283" s="117">
        <v>301</v>
      </c>
      <c r="B283" s="124" t="s">
        <v>1160</v>
      </c>
      <c r="C283" s="124"/>
      <c r="D283" s="119" t="s">
        <v>1161</v>
      </c>
      <c r="E283" s="120" t="s">
        <v>419</v>
      </c>
      <c r="F283" s="127" t="s">
        <v>430</v>
      </c>
      <c r="G283" s="121" t="s">
        <v>421</v>
      </c>
      <c r="H283" s="121" t="s">
        <v>421</v>
      </c>
      <c r="I283" s="122" t="s">
        <v>296</v>
      </c>
      <c r="J283" s="122"/>
      <c r="K283" s="122" t="s">
        <v>1153</v>
      </c>
      <c r="L283" s="122"/>
      <c r="M283" s="122"/>
      <c r="N283" s="122"/>
      <c r="O283" s="122"/>
    </row>
    <row r="284" spans="1:15" ht="14.55" hidden="1" x14ac:dyDescent="0.3">
      <c r="A284" s="117">
        <v>302</v>
      </c>
      <c r="B284" s="124" t="s">
        <v>1162</v>
      </c>
      <c r="C284" s="124"/>
      <c r="D284" s="119" t="s">
        <v>1163</v>
      </c>
      <c r="E284" s="120" t="s">
        <v>419</v>
      </c>
      <c r="F284" s="127" t="s">
        <v>430</v>
      </c>
      <c r="G284" s="121" t="s">
        <v>421</v>
      </c>
      <c r="H284" s="121" t="s">
        <v>421</v>
      </c>
      <c r="I284" s="122" t="s">
        <v>296</v>
      </c>
      <c r="J284" s="122"/>
      <c r="K284" s="122" t="s">
        <v>1153</v>
      </c>
      <c r="L284" s="122"/>
      <c r="M284" s="122"/>
      <c r="N284" s="122"/>
      <c r="O284" s="122"/>
    </row>
    <row r="285" spans="1:15" ht="14.55" hidden="1" x14ac:dyDescent="0.3">
      <c r="A285" s="117">
        <v>303</v>
      </c>
      <c r="B285" s="124" t="s">
        <v>1164</v>
      </c>
      <c r="C285" s="124"/>
      <c r="D285" s="119" t="s">
        <v>1165</v>
      </c>
      <c r="E285" s="120" t="s">
        <v>419</v>
      </c>
      <c r="F285" s="127" t="s">
        <v>430</v>
      </c>
      <c r="G285" s="121" t="s">
        <v>421</v>
      </c>
      <c r="H285" s="121" t="s">
        <v>421</v>
      </c>
      <c r="I285" s="122" t="s">
        <v>296</v>
      </c>
      <c r="J285" s="122"/>
      <c r="K285" s="122" t="s">
        <v>1166</v>
      </c>
      <c r="L285" s="122"/>
      <c r="M285" s="122"/>
      <c r="N285" s="122"/>
      <c r="O285" s="122"/>
    </row>
    <row r="286" spans="1:15" ht="14.55" hidden="1" x14ac:dyDescent="0.3">
      <c r="A286" s="117">
        <v>304</v>
      </c>
      <c r="B286" s="124" t="s">
        <v>1167</v>
      </c>
      <c r="C286" s="124"/>
      <c r="D286" s="119" t="s">
        <v>1168</v>
      </c>
      <c r="E286" s="120" t="s">
        <v>419</v>
      </c>
      <c r="F286" s="127" t="s">
        <v>430</v>
      </c>
      <c r="G286" s="121" t="s">
        <v>421</v>
      </c>
      <c r="H286" s="121" t="s">
        <v>421</v>
      </c>
      <c r="I286" s="122" t="s">
        <v>296</v>
      </c>
      <c r="J286" s="122"/>
      <c r="K286" s="122" t="s">
        <v>1166</v>
      </c>
      <c r="L286" s="122"/>
      <c r="M286" s="122"/>
      <c r="N286" s="122"/>
      <c r="O286" s="122"/>
    </row>
    <row r="287" spans="1:15" ht="14.55" hidden="1" x14ac:dyDescent="0.3">
      <c r="A287" s="117">
        <v>305</v>
      </c>
      <c r="B287" s="124" t="s">
        <v>1169</v>
      </c>
      <c r="C287" s="124"/>
      <c r="D287" s="119" t="s">
        <v>1170</v>
      </c>
      <c r="E287" s="120" t="s">
        <v>419</v>
      </c>
      <c r="F287" s="127" t="s">
        <v>430</v>
      </c>
      <c r="G287" s="121" t="s">
        <v>421</v>
      </c>
      <c r="H287" s="121" t="s">
        <v>421</v>
      </c>
      <c r="I287" s="122" t="s">
        <v>296</v>
      </c>
      <c r="J287" s="122"/>
      <c r="K287" s="122" t="s">
        <v>1166</v>
      </c>
      <c r="L287" s="122"/>
      <c r="M287" s="122"/>
      <c r="N287" s="122"/>
      <c r="O287" s="122"/>
    </row>
    <row r="288" spans="1:15" ht="14.55" hidden="1" x14ac:dyDescent="0.3">
      <c r="A288" s="117">
        <v>306</v>
      </c>
      <c r="B288" s="124" t="s">
        <v>1171</v>
      </c>
      <c r="C288" s="124"/>
      <c r="D288" s="119" t="s">
        <v>1172</v>
      </c>
      <c r="E288" s="120" t="s">
        <v>419</v>
      </c>
      <c r="F288" s="127" t="s">
        <v>430</v>
      </c>
      <c r="G288" s="121" t="s">
        <v>421</v>
      </c>
      <c r="H288" s="121" t="s">
        <v>421</v>
      </c>
      <c r="I288" s="122" t="s">
        <v>296</v>
      </c>
      <c r="J288" s="122"/>
      <c r="K288" s="122" t="s">
        <v>1173</v>
      </c>
      <c r="L288" s="122"/>
      <c r="M288" s="122"/>
      <c r="N288" s="122"/>
      <c r="O288" s="122"/>
    </row>
    <row r="289" spans="1:15" ht="14.55" hidden="1" x14ac:dyDescent="0.3">
      <c r="A289" s="117">
        <v>307</v>
      </c>
      <c r="B289" s="124" t="s">
        <v>1174</v>
      </c>
      <c r="C289" s="124"/>
      <c r="D289" s="119" t="s">
        <v>1175</v>
      </c>
      <c r="E289" s="120" t="s">
        <v>419</v>
      </c>
      <c r="F289" s="127" t="s">
        <v>430</v>
      </c>
      <c r="G289" s="121" t="s">
        <v>421</v>
      </c>
      <c r="H289" s="121" t="s">
        <v>421</v>
      </c>
      <c r="I289" s="122" t="s">
        <v>296</v>
      </c>
      <c r="J289" s="122"/>
      <c r="K289" s="122" t="s">
        <v>1173</v>
      </c>
      <c r="L289" s="122"/>
      <c r="M289" s="122"/>
      <c r="N289" s="122"/>
      <c r="O289" s="122"/>
    </row>
    <row r="290" spans="1:15" ht="14.55" hidden="1" x14ac:dyDescent="0.3">
      <c r="A290" s="117">
        <v>308</v>
      </c>
      <c r="B290" s="124" t="s">
        <v>1176</v>
      </c>
      <c r="C290" s="124"/>
      <c r="D290" s="119" t="s">
        <v>1177</v>
      </c>
      <c r="E290" s="120" t="s">
        <v>419</v>
      </c>
      <c r="F290" s="127" t="s">
        <v>430</v>
      </c>
      <c r="G290" s="121" t="s">
        <v>421</v>
      </c>
      <c r="H290" s="121" t="s">
        <v>421</v>
      </c>
      <c r="I290" s="122" t="s">
        <v>296</v>
      </c>
      <c r="J290" s="122"/>
      <c r="K290" s="122" t="s">
        <v>1173</v>
      </c>
      <c r="L290" s="122"/>
      <c r="M290" s="122"/>
      <c r="N290" s="122"/>
      <c r="O290" s="122"/>
    </row>
    <row r="291" spans="1:15" ht="14.55" hidden="1" x14ac:dyDescent="0.3">
      <c r="A291" s="117">
        <v>309</v>
      </c>
      <c r="B291" s="124" t="s">
        <v>1178</v>
      </c>
      <c r="C291" s="124"/>
      <c r="D291" s="119" t="s">
        <v>1179</v>
      </c>
      <c r="E291" s="120" t="s">
        <v>419</v>
      </c>
      <c r="F291" s="127" t="s">
        <v>430</v>
      </c>
      <c r="G291" s="121" t="s">
        <v>421</v>
      </c>
      <c r="H291" s="121" t="s">
        <v>421</v>
      </c>
      <c r="I291" s="122" t="s">
        <v>296</v>
      </c>
      <c r="J291" s="122"/>
      <c r="K291" s="122" t="s">
        <v>1173</v>
      </c>
      <c r="L291" s="122"/>
      <c r="M291" s="122"/>
      <c r="N291" s="122"/>
      <c r="O291" s="122"/>
    </row>
    <row r="292" spans="1:15" ht="14.55" hidden="1" x14ac:dyDescent="0.3">
      <c r="A292" s="117">
        <v>310</v>
      </c>
      <c r="B292" s="124" t="s">
        <v>1180</v>
      </c>
      <c r="C292" s="124"/>
      <c r="D292" s="119" t="s">
        <v>1181</v>
      </c>
      <c r="E292" s="120" t="s">
        <v>419</v>
      </c>
      <c r="F292" s="127" t="s">
        <v>430</v>
      </c>
      <c r="G292" s="121" t="s">
        <v>421</v>
      </c>
      <c r="H292" s="121" t="s">
        <v>421</v>
      </c>
      <c r="I292" s="122" t="s">
        <v>296</v>
      </c>
      <c r="J292" s="122"/>
      <c r="K292" s="122" t="s">
        <v>1173</v>
      </c>
      <c r="L292" s="122"/>
      <c r="M292" s="122"/>
      <c r="N292" s="122"/>
      <c r="O292" s="122"/>
    </row>
    <row r="293" spans="1:15" ht="14.55" hidden="1" x14ac:dyDescent="0.3">
      <c r="A293" s="117">
        <v>311</v>
      </c>
      <c r="B293" s="124" t="s">
        <v>1182</v>
      </c>
      <c r="C293" s="124"/>
      <c r="D293" s="119" t="s">
        <v>1183</v>
      </c>
      <c r="E293" s="120" t="s">
        <v>419</v>
      </c>
      <c r="F293" s="127" t="s">
        <v>430</v>
      </c>
      <c r="G293" s="121" t="s">
        <v>421</v>
      </c>
      <c r="H293" s="121" t="s">
        <v>421</v>
      </c>
      <c r="I293" s="122" t="s">
        <v>296</v>
      </c>
      <c r="J293" s="122"/>
      <c r="K293" s="122" t="s">
        <v>1173</v>
      </c>
      <c r="L293" s="122"/>
      <c r="M293" s="122"/>
      <c r="N293" s="122"/>
      <c r="O293" s="122"/>
    </row>
    <row r="294" spans="1:15" ht="14.55" hidden="1" x14ac:dyDescent="0.3">
      <c r="A294" s="117">
        <v>312</v>
      </c>
      <c r="B294" s="124" t="s">
        <v>1184</v>
      </c>
      <c r="C294" s="124"/>
      <c r="D294" s="119" t="s">
        <v>1185</v>
      </c>
      <c r="E294" s="120" t="s">
        <v>419</v>
      </c>
      <c r="F294" s="127" t="s">
        <v>430</v>
      </c>
      <c r="G294" s="121" t="s">
        <v>421</v>
      </c>
      <c r="H294" s="121" t="s">
        <v>421</v>
      </c>
      <c r="I294" s="122" t="s">
        <v>296</v>
      </c>
      <c r="J294" s="122"/>
      <c r="K294" s="122" t="s">
        <v>1173</v>
      </c>
      <c r="L294" s="122"/>
      <c r="M294" s="122"/>
      <c r="N294" s="122"/>
      <c r="O294" s="122"/>
    </row>
    <row r="295" spans="1:15" ht="14.55" hidden="1" x14ac:dyDescent="0.3">
      <c r="A295" s="117">
        <v>313</v>
      </c>
      <c r="B295" s="124" t="s">
        <v>1186</v>
      </c>
      <c r="C295" s="124"/>
      <c r="D295" s="119" t="s">
        <v>1187</v>
      </c>
      <c r="E295" s="120" t="s">
        <v>419</v>
      </c>
      <c r="F295" s="127" t="s">
        <v>430</v>
      </c>
      <c r="G295" s="121" t="s">
        <v>421</v>
      </c>
      <c r="H295" s="121" t="s">
        <v>421</v>
      </c>
      <c r="I295" s="122" t="s">
        <v>296</v>
      </c>
      <c r="J295" s="122"/>
      <c r="K295" s="122" t="s">
        <v>1173</v>
      </c>
      <c r="L295" s="122"/>
      <c r="M295" s="122"/>
      <c r="N295" s="122"/>
      <c r="O295" s="122"/>
    </row>
    <row r="296" spans="1:15" ht="14.55" hidden="1" x14ac:dyDescent="0.3">
      <c r="A296" s="117">
        <v>314</v>
      </c>
      <c r="B296" s="124" t="s">
        <v>1188</v>
      </c>
      <c r="C296" s="124"/>
      <c r="D296" s="119" t="s">
        <v>1189</v>
      </c>
      <c r="E296" s="120" t="s">
        <v>419</v>
      </c>
      <c r="F296" s="127" t="s">
        <v>430</v>
      </c>
      <c r="G296" s="121" t="s">
        <v>421</v>
      </c>
      <c r="H296" s="121" t="s">
        <v>421</v>
      </c>
      <c r="I296" s="122" t="s">
        <v>296</v>
      </c>
      <c r="J296" s="122"/>
      <c r="K296" s="122" t="s">
        <v>1173</v>
      </c>
      <c r="L296" s="122"/>
      <c r="M296" s="122"/>
      <c r="N296" s="122"/>
      <c r="O296" s="122"/>
    </row>
    <row r="297" spans="1:15" ht="14.55" hidden="1" x14ac:dyDescent="0.3">
      <c r="A297" s="117">
        <v>315</v>
      </c>
      <c r="B297" s="124" t="s">
        <v>1190</v>
      </c>
      <c r="C297" s="124"/>
      <c r="D297" s="119" t="s">
        <v>1191</v>
      </c>
      <c r="E297" s="120" t="s">
        <v>419</v>
      </c>
      <c r="F297" s="127" t="s">
        <v>430</v>
      </c>
      <c r="G297" s="121" t="s">
        <v>421</v>
      </c>
      <c r="H297" s="121" t="s">
        <v>421</v>
      </c>
      <c r="I297" s="122" t="s">
        <v>296</v>
      </c>
      <c r="J297" s="122"/>
      <c r="K297" s="122" t="s">
        <v>1173</v>
      </c>
      <c r="L297" s="122"/>
      <c r="M297" s="122"/>
      <c r="N297" s="122"/>
      <c r="O297" s="122"/>
    </row>
    <row r="298" spans="1:15" ht="14.55" hidden="1" x14ac:dyDescent="0.3">
      <c r="A298" s="117">
        <v>316</v>
      </c>
      <c r="B298" s="124" t="s">
        <v>1192</v>
      </c>
      <c r="C298" s="124"/>
      <c r="D298" s="119" t="s">
        <v>1193</v>
      </c>
      <c r="E298" s="120" t="s">
        <v>419</v>
      </c>
      <c r="F298" s="127" t="s">
        <v>430</v>
      </c>
      <c r="G298" s="121" t="s">
        <v>421</v>
      </c>
      <c r="H298" s="121" t="s">
        <v>421</v>
      </c>
      <c r="I298" s="122" t="s">
        <v>296</v>
      </c>
      <c r="J298" s="122"/>
      <c r="K298" s="122" t="s">
        <v>1194</v>
      </c>
      <c r="L298" s="122"/>
      <c r="M298" s="122"/>
      <c r="N298" s="122"/>
      <c r="O298" s="122"/>
    </row>
    <row r="299" spans="1:15" ht="14.55" hidden="1" x14ac:dyDescent="0.3">
      <c r="A299" s="117">
        <v>317</v>
      </c>
      <c r="B299" s="124" t="s">
        <v>1195</v>
      </c>
      <c r="C299" s="124"/>
      <c r="D299" s="119" t="s">
        <v>1196</v>
      </c>
      <c r="E299" s="120" t="s">
        <v>419</v>
      </c>
      <c r="F299" s="127" t="s">
        <v>430</v>
      </c>
      <c r="G299" s="121" t="s">
        <v>421</v>
      </c>
      <c r="H299" s="121" t="s">
        <v>421</v>
      </c>
      <c r="I299" s="122" t="s">
        <v>296</v>
      </c>
      <c r="J299" s="122"/>
      <c r="K299" s="122" t="s">
        <v>1194</v>
      </c>
      <c r="L299" s="122"/>
      <c r="M299" s="122"/>
      <c r="N299" s="122"/>
      <c r="O299" s="122"/>
    </row>
    <row r="300" spans="1:15" ht="14.55" hidden="1" x14ac:dyDescent="0.3">
      <c r="A300" s="117">
        <v>318</v>
      </c>
      <c r="B300" s="124" t="s">
        <v>1197</v>
      </c>
      <c r="C300" s="124"/>
      <c r="D300" s="119" t="s">
        <v>1198</v>
      </c>
      <c r="E300" s="120" t="s">
        <v>419</v>
      </c>
      <c r="F300" s="127" t="s">
        <v>430</v>
      </c>
      <c r="G300" s="121" t="s">
        <v>421</v>
      </c>
      <c r="H300" s="121" t="s">
        <v>421</v>
      </c>
      <c r="I300" s="122" t="s">
        <v>296</v>
      </c>
      <c r="J300" s="122"/>
      <c r="K300" s="122" t="s">
        <v>1194</v>
      </c>
      <c r="L300" s="122"/>
      <c r="M300" s="122"/>
      <c r="N300" s="122"/>
      <c r="O300" s="122"/>
    </row>
    <row r="301" spans="1:15" ht="14.55" hidden="1" x14ac:dyDescent="0.3">
      <c r="A301" s="117">
        <v>319</v>
      </c>
      <c r="B301" s="124" t="s">
        <v>1199</v>
      </c>
      <c r="C301" s="124"/>
      <c r="D301" s="119" t="s">
        <v>1200</v>
      </c>
      <c r="E301" s="120" t="s">
        <v>419</v>
      </c>
      <c r="F301" s="127" t="s">
        <v>430</v>
      </c>
      <c r="G301" s="121" t="s">
        <v>421</v>
      </c>
      <c r="H301" s="121" t="s">
        <v>421</v>
      </c>
      <c r="I301" s="122" t="s">
        <v>296</v>
      </c>
      <c r="J301" s="122"/>
      <c r="K301" s="122" t="s">
        <v>1194</v>
      </c>
      <c r="L301" s="122"/>
      <c r="M301" s="122"/>
      <c r="N301" s="122"/>
      <c r="O301" s="122"/>
    </row>
    <row r="302" spans="1:15" ht="14.55" hidden="1" x14ac:dyDescent="0.3">
      <c r="A302" s="117">
        <v>320</v>
      </c>
      <c r="B302" s="124" t="s">
        <v>1201</v>
      </c>
      <c r="C302" s="124"/>
      <c r="D302" s="119" t="s">
        <v>1202</v>
      </c>
      <c r="E302" s="120" t="s">
        <v>419</v>
      </c>
      <c r="F302" s="127" t="s">
        <v>430</v>
      </c>
      <c r="G302" s="121" t="s">
        <v>421</v>
      </c>
      <c r="H302" s="121" t="s">
        <v>421</v>
      </c>
      <c r="I302" s="122" t="s">
        <v>296</v>
      </c>
      <c r="J302" s="122"/>
      <c r="K302" s="122" t="s">
        <v>1194</v>
      </c>
      <c r="L302" s="122"/>
      <c r="M302" s="122"/>
      <c r="N302" s="122"/>
      <c r="O302" s="122"/>
    </row>
    <row r="303" spans="1:15" ht="14.55" hidden="1" x14ac:dyDescent="0.3">
      <c r="A303" s="117">
        <v>321</v>
      </c>
      <c r="B303" s="124" t="s">
        <v>1203</v>
      </c>
      <c r="C303" s="124"/>
      <c r="D303" s="119" t="s">
        <v>1204</v>
      </c>
      <c r="E303" s="120" t="s">
        <v>419</v>
      </c>
      <c r="F303" s="127" t="s">
        <v>430</v>
      </c>
      <c r="G303" s="121" t="s">
        <v>421</v>
      </c>
      <c r="H303" s="121" t="s">
        <v>421</v>
      </c>
      <c r="I303" s="122" t="s">
        <v>296</v>
      </c>
      <c r="J303" s="122"/>
      <c r="K303" s="122" t="s">
        <v>1194</v>
      </c>
      <c r="L303" s="122"/>
      <c r="M303" s="122"/>
      <c r="N303" s="122"/>
      <c r="O303" s="122"/>
    </row>
    <row r="304" spans="1:15" ht="14.55" hidden="1" x14ac:dyDescent="0.3">
      <c r="A304" s="117">
        <v>322</v>
      </c>
      <c r="B304" s="124" t="s">
        <v>1205</v>
      </c>
      <c r="C304" s="124"/>
      <c r="D304" s="119" t="s">
        <v>1206</v>
      </c>
      <c r="E304" s="120" t="s">
        <v>419</v>
      </c>
      <c r="F304" s="127" t="s">
        <v>430</v>
      </c>
      <c r="G304" s="121" t="s">
        <v>421</v>
      </c>
      <c r="H304" s="121" t="s">
        <v>421</v>
      </c>
      <c r="I304" s="122" t="s">
        <v>296</v>
      </c>
      <c r="J304" s="122"/>
      <c r="K304" s="122" t="s">
        <v>1194</v>
      </c>
      <c r="L304" s="122"/>
      <c r="M304" s="122"/>
      <c r="N304" s="122"/>
      <c r="O304" s="122"/>
    </row>
    <row r="305" spans="1:15" ht="14.55" hidden="1" x14ac:dyDescent="0.3">
      <c r="A305" s="117">
        <v>323</v>
      </c>
      <c r="B305" s="124" t="s">
        <v>1207</v>
      </c>
      <c r="C305" s="124"/>
      <c r="D305" s="119" t="s">
        <v>1208</v>
      </c>
      <c r="E305" s="120" t="s">
        <v>419</v>
      </c>
      <c r="F305" s="127" t="s">
        <v>430</v>
      </c>
      <c r="G305" s="121" t="s">
        <v>421</v>
      </c>
      <c r="H305" s="121" t="s">
        <v>421</v>
      </c>
      <c r="I305" s="122" t="s">
        <v>296</v>
      </c>
      <c r="J305" s="122"/>
      <c r="K305" s="122" t="s">
        <v>1194</v>
      </c>
      <c r="L305" s="122"/>
      <c r="M305" s="122"/>
      <c r="N305" s="122"/>
      <c r="O305" s="122"/>
    </row>
    <row r="306" spans="1:15" ht="14.55" hidden="1" x14ac:dyDescent="0.3">
      <c r="A306" s="117">
        <v>324</v>
      </c>
      <c r="B306" s="124" t="s">
        <v>1209</v>
      </c>
      <c r="C306" s="124"/>
      <c r="D306" s="119" t="s">
        <v>1210</v>
      </c>
      <c r="E306" s="120" t="s">
        <v>419</v>
      </c>
      <c r="F306" s="127" t="s">
        <v>430</v>
      </c>
      <c r="G306" s="121" t="s">
        <v>421</v>
      </c>
      <c r="H306" s="121" t="s">
        <v>421</v>
      </c>
      <c r="I306" s="122" t="s">
        <v>296</v>
      </c>
      <c r="J306" s="122"/>
      <c r="K306" s="122" t="s">
        <v>1211</v>
      </c>
      <c r="L306" s="122"/>
      <c r="M306" s="122"/>
      <c r="N306" s="122"/>
      <c r="O306" s="122"/>
    </row>
    <row r="307" spans="1:15" ht="14.55" hidden="1" x14ac:dyDescent="0.3">
      <c r="A307" s="117">
        <v>325</v>
      </c>
      <c r="B307" s="124" t="s">
        <v>1212</v>
      </c>
      <c r="C307" s="124"/>
      <c r="D307" s="119" t="s">
        <v>1213</v>
      </c>
      <c r="E307" s="120" t="s">
        <v>419</v>
      </c>
      <c r="F307" s="127" t="s">
        <v>430</v>
      </c>
      <c r="G307" s="121" t="s">
        <v>421</v>
      </c>
      <c r="H307" s="121" t="s">
        <v>421</v>
      </c>
      <c r="I307" s="122" t="s">
        <v>296</v>
      </c>
      <c r="J307" s="122"/>
      <c r="K307" s="122" t="s">
        <v>1211</v>
      </c>
      <c r="L307" s="122"/>
      <c r="M307" s="122"/>
      <c r="N307" s="122"/>
      <c r="O307" s="122"/>
    </row>
    <row r="308" spans="1:15" ht="14.55" hidden="1" x14ac:dyDescent="0.3">
      <c r="A308" s="117">
        <v>326</v>
      </c>
      <c r="B308" s="124" t="s">
        <v>1214</v>
      </c>
      <c r="C308" s="124"/>
      <c r="D308" s="119" t="s">
        <v>1215</v>
      </c>
      <c r="E308" s="120" t="s">
        <v>419</v>
      </c>
      <c r="F308" s="127" t="s">
        <v>430</v>
      </c>
      <c r="G308" s="121" t="s">
        <v>421</v>
      </c>
      <c r="H308" s="121" t="s">
        <v>421</v>
      </c>
      <c r="I308" s="122" t="s">
        <v>296</v>
      </c>
      <c r="J308" s="122"/>
      <c r="K308" s="122" t="s">
        <v>1211</v>
      </c>
      <c r="L308" s="122"/>
      <c r="M308" s="122"/>
      <c r="N308" s="122"/>
      <c r="O308" s="122"/>
    </row>
    <row r="309" spans="1:15" ht="14.55" hidden="1" x14ac:dyDescent="0.3">
      <c r="A309" s="117">
        <v>327</v>
      </c>
      <c r="B309" s="124" t="s">
        <v>1216</v>
      </c>
      <c r="C309" s="124"/>
      <c r="D309" s="119" t="s">
        <v>1217</v>
      </c>
      <c r="E309" s="120" t="s">
        <v>419</v>
      </c>
      <c r="F309" s="127" t="s">
        <v>430</v>
      </c>
      <c r="G309" s="121" t="s">
        <v>421</v>
      </c>
      <c r="H309" s="121" t="s">
        <v>421</v>
      </c>
      <c r="I309" s="122" t="s">
        <v>296</v>
      </c>
      <c r="J309" s="122"/>
      <c r="K309" s="122" t="s">
        <v>1211</v>
      </c>
      <c r="L309" s="122"/>
      <c r="M309" s="122"/>
      <c r="N309" s="122"/>
      <c r="O309" s="122"/>
    </row>
    <row r="310" spans="1:15" ht="14.55" hidden="1" x14ac:dyDescent="0.3">
      <c r="A310" s="117">
        <v>328</v>
      </c>
      <c r="B310" s="124" t="s">
        <v>1218</v>
      </c>
      <c r="C310" s="124"/>
      <c r="D310" s="119" t="s">
        <v>1219</v>
      </c>
      <c r="E310" s="120" t="s">
        <v>419</v>
      </c>
      <c r="F310" s="127" t="s">
        <v>420</v>
      </c>
      <c r="G310" s="121" t="s">
        <v>421</v>
      </c>
      <c r="H310" s="121" t="s">
        <v>421</v>
      </c>
      <c r="I310" s="122" t="s">
        <v>296</v>
      </c>
      <c r="J310" s="122"/>
      <c r="K310" s="122" t="s">
        <v>1211</v>
      </c>
      <c r="L310" s="122"/>
      <c r="M310" s="122"/>
      <c r="N310" s="122"/>
      <c r="O310" s="122"/>
    </row>
    <row r="311" spans="1:15" ht="14.55" hidden="1" x14ac:dyDescent="0.3">
      <c r="A311" s="117">
        <v>329</v>
      </c>
      <c r="B311" s="124" t="s">
        <v>1220</v>
      </c>
      <c r="C311" s="124"/>
      <c r="D311" s="119" t="s">
        <v>1221</v>
      </c>
      <c r="E311" s="120" t="s">
        <v>419</v>
      </c>
      <c r="F311" s="127" t="s">
        <v>430</v>
      </c>
      <c r="G311" s="121" t="s">
        <v>421</v>
      </c>
      <c r="H311" s="121" t="s">
        <v>421</v>
      </c>
      <c r="I311" s="122" t="s">
        <v>296</v>
      </c>
      <c r="J311" s="122"/>
      <c r="K311" s="122" t="s">
        <v>1211</v>
      </c>
      <c r="L311" s="122"/>
      <c r="M311" s="122"/>
      <c r="N311" s="122"/>
      <c r="O311" s="122"/>
    </row>
    <row r="312" spans="1:15" ht="14.55" hidden="1" x14ac:dyDescent="0.3">
      <c r="A312" s="117">
        <v>330</v>
      </c>
      <c r="B312" s="118" t="s">
        <v>1222</v>
      </c>
      <c r="C312" s="118"/>
      <c r="D312" s="119" t="s">
        <v>1223</v>
      </c>
      <c r="E312" s="120" t="s">
        <v>419</v>
      </c>
      <c r="F312" s="127" t="s">
        <v>430</v>
      </c>
      <c r="G312" s="121" t="s">
        <v>421</v>
      </c>
      <c r="H312" s="121" t="s">
        <v>421</v>
      </c>
      <c r="I312" s="122" t="s">
        <v>296</v>
      </c>
      <c r="J312" s="122"/>
      <c r="K312" s="122" t="s">
        <v>1211</v>
      </c>
      <c r="L312" s="122"/>
      <c r="M312" s="122"/>
      <c r="N312" s="122"/>
      <c r="O312" s="122"/>
    </row>
    <row r="313" spans="1:15" ht="14.55" hidden="1" x14ac:dyDescent="0.3">
      <c r="A313" s="117">
        <v>331</v>
      </c>
      <c r="B313" s="118" t="s">
        <v>1224</v>
      </c>
      <c r="C313" s="118"/>
      <c r="D313" s="119" t="s">
        <v>1225</v>
      </c>
      <c r="E313" s="120" t="s">
        <v>419</v>
      </c>
      <c r="F313" s="127" t="s">
        <v>430</v>
      </c>
      <c r="G313" s="121" t="s">
        <v>421</v>
      </c>
      <c r="H313" s="121" t="s">
        <v>421</v>
      </c>
      <c r="I313" s="122" t="s">
        <v>296</v>
      </c>
      <c r="J313" s="122"/>
      <c r="K313" s="122" t="s">
        <v>1211</v>
      </c>
      <c r="L313" s="122"/>
      <c r="M313" s="122"/>
      <c r="N313" s="122"/>
      <c r="O313" s="122"/>
    </row>
    <row r="314" spans="1:15" ht="14.55" hidden="1" x14ac:dyDescent="0.3">
      <c r="A314" s="117">
        <v>332</v>
      </c>
      <c r="B314" s="124" t="s">
        <v>1226</v>
      </c>
      <c r="C314" s="124"/>
      <c r="D314" s="119" t="s">
        <v>1227</v>
      </c>
      <c r="E314" s="120" t="s">
        <v>419</v>
      </c>
      <c r="F314" s="127" t="s">
        <v>430</v>
      </c>
      <c r="G314" s="121" t="s">
        <v>421</v>
      </c>
      <c r="H314" s="121" t="s">
        <v>421</v>
      </c>
      <c r="I314" s="122" t="s">
        <v>296</v>
      </c>
      <c r="J314" s="122"/>
      <c r="K314" s="122" t="s">
        <v>1211</v>
      </c>
      <c r="L314" s="122"/>
      <c r="M314" s="122"/>
      <c r="N314" s="122"/>
      <c r="O314" s="122"/>
    </row>
    <row r="315" spans="1:15" ht="14.55" hidden="1" x14ac:dyDescent="0.3">
      <c r="A315" s="117">
        <v>333</v>
      </c>
      <c r="B315" s="124" t="s">
        <v>1228</v>
      </c>
      <c r="C315" s="124"/>
      <c r="D315" s="119" t="s">
        <v>1229</v>
      </c>
      <c r="E315" s="120" t="s">
        <v>419</v>
      </c>
      <c r="F315" s="127" t="s">
        <v>430</v>
      </c>
      <c r="G315" s="121" t="s">
        <v>421</v>
      </c>
      <c r="H315" s="121" t="s">
        <v>421</v>
      </c>
      <c r="I315" s="122" t="s">
        <v>296</v>
      </c>
      <c r="J315" s="122"/>
      <c r="K315" s="122" t="s">
        <v>1211</v>
      </c>
      <c r="L315" s="122"/>
      <c r="M315" s="122"/>
      <c r="N315" s="122"/>
      <c r="O315" s="122"/>
    </row>
    <row r="316" spans="1:15" ht="14.55" hidden="1" x14ac:dyDescent="0.3">
      <c r="A316" s="117">
        <v>334</v>
      </c>
      <c r="B316" s="118" t="s">
        <v>1230</v>
      </c>
      <c r="C316" s="118"/>
      <c r="D316" s="119" t="s">
        <v>1231</v>
      </c>
      <c r="E316" s="120" t="s">
        <v>419</v>
      </c>
      <c r="F316" s="127" t="s">
        <v>430</v>
      </c>
      <c r="G316" s="121" t="s">
        <v>421</v>
      </c>
      <c r="H316" s="121" t="s">
        <v>421</v>
      </c>
      <c r="I316" s="122" t="s">
        <v>296</v>
      </c>
      <c r="J316" s="122"/>
      <c r="K316" s="122" t="s">
        <v>1120</v>
      </c>
      <c r="L316" s="122"/>
      <c r="M316" s="122"/>
      <c r="N316" s="122"/>
      <c r="O316" s="122"/>
    </row>
    <row r="317" spans="1:15" ht="14.55" hidden="1" x14ac:dyDescent="0.3">
      <c r="A317" s="117">
        <v>335</v>
      </c>
      <c r="B317" s="118" t="s">
        <v>1232</v>
      </c>
      <c r="C317" s="118"/>
      <c r="D317" s="119" t="s">
        <v>1233</v>
      </c>
      <c r="E317" s="120" t="s">
        <v>419</v>
      </c>
      <c r="F317" s="127" t="s">
        <v>430</v>
      </c>
      <c r="G317" s="121" t="s">
        <v>421</v>
      </c>
      <c r="H317" s="121" t="s">
        <v>421</v>
      </c>
      <c r="I317" s="122" t="s">
        <v>296</v>
      </c>
      <c r="J317" s="122"/>
      <c r="K317" s="122" t="s">
        <v>1120</v>
      </c>
      <c r="L317" s="122"/>
      <c r="M317" s="122"/>
      <c r="N317" s="122"/>
      <c r="O317" s="122"/>
    </row>
    <row r="318" spans="1:15" ht="14.55" hidden="1" x14ac:dyDescent="0.3">
      <c r="A318" s="117">
        <v>336</v>
      </c>
      <c r="B318" s="118" t="s">
        <v>1234</v>
      </c>
      <c r="C318" s="118"/>
      <c r="D318" s="119" t="s">
        <v>1235</v>
      </c>
      <c r="E318" s="120" t="s">
        <v>419</v>
      </c>
      <c r="F318" s="127" t="s">
        <v>430</v>
      </c>
      <c r="G318" s="121" t="s">
        <v>421</v>
      </c>
      <c r="H318" s="121" t="s">
        <v>421</v>
      </c>
      <c r="I318" s="122" t="s">
        <v>296</v>
      </c>
      <c r="J318" s="122"/>
      <c r="K318" s="122" t="s">
        <v>1120</v>
      </c>
      <c r="L318" s="122"/>
      <c r="M318" s="122"/>
      <c r="N318" s="122"/>
      <c r="O318" s="122"/>
    </row>
    <row r="319" spans="1:15" ht="14.55" hidden="1" x14ac:dyDescent="0.3">
      <c r="A319" s="117">
        <v>338</v>
      </c>
      <c r="B319" s="118" t="s">
        <v>1236</v>
      </c>
      <c r="C319" s="118"/>
      <c r="D319" s="119" t="s">
        <v>1237</v>
      </c>
      <c r="E319" s="120" t="s">
        <v>419</v>
      </c>
      <c r="F319" s="127" t="s">
        <v>430</v>
      </c>
      <c r="G319" s="121" t="s">
        <v>421</v>
      </c>
      <c r="H319" s="121" t="s">
        <v>421</v>
      </c>
      <c r="I319" s="122" t="s">
        <v>296</v>
      </c>
      <c r="J319" s="122"/>
      <c r="K319" s="122" t="s">
        <v>1120</v>
      </c>
      <c r="L319" s="122"/>
      <c r="M319" s="122"/>
      <c r="N319" s="122"/>
      <c r="O319" s="122"/>
    </row>
    <row r="320" spans="1:15" ht="14.55" hidden="1" x14ac:dyDescent="0.3">
      <c r="A320" s="117">
        <v>339</v>
      </c>
      <c r="B320" s="124" t="s">
        <v>1238</v>
      </c>
      <c r="C320" s="124"/>
      <c r="D320" s="119" t="s">
        <v>1239</v>
      </c>
      <c r="E320" s="120" t="s">
        <v>419</v>
      </c>
      <c r="F320" s="127" t="s">
        <v>430</v>
      </c>
      <c r="G320" s="121" t="s">
        <v>421</v>
      </c>
      <c r="H320" s="121" t="s">
        <v>421</v>
      </c>
      <c r="I320" s="122" t="s">
        <v>296</v>
      </c>
      <c r="J320" s="122"/>
      <c r="K320" s="122" t="s">
        <v>1240</v>
      </c>
      <c r="L320" s="122"/>
      <c r="M320" s="122"/>
      <c r="N320" s="122"/>
      <c r="O320" s="122"/>
    </row>
    <row r="321" spans="1:15" ht="14.55" hidden="1" x14ac:dyDescent="0.3">
      <c r="A321" s="117">
        <v>340</v>
      </c>
      <c r="B321" s="124" t="s">
        <v>1241</v>
      </c>
      <c r="C321" s="124"/>
      <c r="D321" s="119" t="s">
        <v>1242</v>
      </c>
      <c r="E321" s="120" t="s">
        <v>419</v>
      </c>
      <c r="F321" s="127" t="s">
        <v>430</v>
      </c>
      <c r="G321" s="121" t="s">
        <v>421</v>
      </c>
      <c r="H321" s="121" t="s">
        <v>421</v>
      </c>
      <c r="I321" s="122" t="s">
        <v>296</v>
      </c>
      <c r="J321" s="122"/>
      <c r="K321" s="122" t="s">
        <v>1240</v>
      </c>
      <c r="L321" s="122"/>
      <c r="M321" s="122"/>
      <c r="N321" s="122"/>
      <c r="O321" s="122"/>
    </row>
    <row r="322" spans="1:15" ht="14.55" hidden="1" x14ac:dyDescent="0.3">
      <c r="A322" s="117">
        <v>341</v>
      </c>
      <c r="B322" s="124" t="s">
        <v>1243</v>
      </c>
      <c r="C322" s="124"/>
      <c r="D322" s="119" t="s">
        <v>1244</v>
      </c>
      <c r="E322" s="120" t="s">
        <v>419</v>
      </c>
      <c r="F322" s="127" t="s">
        <v>430</v>
      </c>
      <c r="G322" s="121" t="s">
        <v>421</v>
      </c>
      <c r="H322" s="121" t="s">
        <v>421</v>
      </c>
      <c r="I322" s="122" t="s">
        <v>296</v>
      </c>
      <c r="J322" s="122"/>
      <c r="K322" s="122" t="s">
        <v>1240</v>
      </c>
      <c r="L322" s="122"/>
      <c r="M322" s="122"/>
      <c r="N322" s="122"/>
      <c r="O322" s="122"/>
    </row>
    <row r="323" spans="1:15" ht="14.55" hidden="1" x14ac:dyDescent="0.3">
      <c r="A323" s="117">
        <v>342</v>
      </c>
      <c r="B323" s="124" t="s">
        <v>1245</v>
      </c>
      <c r="C323" s="124"/>
      <c r="D323" s="119" t="s">
        <v>1246</v>
      </c>
      <c r="E323" s="120" t="s">
        <v>419</v>
      </c>
      <c r="F323" s="127" t="s">
        <v>430</v>
      </c>
      <c r="G323" s="121" t="s">
        <v>421</v>
      </c>
      <c r="H323" s="121" t="s">
        <v>421</v>
      </c>
      <c r="I323" s="122" t="s">
        <v>296</v>
      </c>
      <c r="J323" s="122"/>
      <c r="K323" s="122" t="s">
        <v>1240</v>
      </c>
      <c r="L323" s="122"/>
      <c r="M323" s="122"/>
      <c r="N323" s="122"/>
      <c r="O323" s="122"/>
    </row>
    <row r="324" spans="1:15" ht="14.55" hidden="1" x14ac:dyDescent="0.3">
      <c r="A324" s="117">
        <v>343</v>
      </c>
      <c r="B324" s="124" t="s">
        <v>1247</v>
      </c>
      <c r="C324" s="124"/>
      <c r="D324" s="119" t="s">
        <v>1248</v>
      </c>
      <c r="E324" s="120" t="s">
        <v>419</v>
      </c>
      <c r="F324" s="127" t="s">
        <v>430</v>
      </c>
      <c r="G324" s="121" t="s">
        <v>421</v>
      </c>
      <c r="H324" s="121" t="s">
        <v>421</v>
      </c>
      <c r="I324" s="122" t="s">
        <v>296</v>
      </c>
      <c r="J324" s="122"/>
      <c r="K324" s="122" t="s">
        <v>1240</v>
      </c>
      <c r="L324" s="122"/>
      <c r="M324" s="122"/>
      <c r="N324" s="122"/>
      <c r="O324" s="122"/>
    </row>
    <row r="325" spans="1:15" x14ac:dyDescent="0.3">
      <c r="A325" s="117">
        <v>344</v>
      </c>
      <c r="B325" s="118" t="s">
        <v>1249</v>
      </c>
      <c r="C325" s="118"/>
      <c r="D325" s="119" t="s">
        <v>1250</v>
      </c>
      <c r="E325" s="120" t="s">
        <v>419</v>
      </c>
      <c r="F325" s="127" t="s">
        <v>430</v>
      </c>
      <c r="G325" s="123" t="s">
        <v>435</v>
      </c>
      <c r="H325" s="123" t="s">
        <v>435</v>
      </c>
      <c r="I325" s="122" t="s">
        <v>456</v>
      </c>
      <c r="J325" s="122"/>
      <c r="K325" s="122" t="s">
        <v>1251</v>
      </c>
      <c r="L325" s="122"/>
      <c r="M325" s="122"/>
      <c r="N325" s="122" t="s">
        <v>1252</v>
      </c>
      <c r="O325" s="122"/>
    </row>
    <row r="326" spans="1:15" x14ac:dyDescent="0.3">
      <c r="A326" s="117">
        <v>345</v>
      </c>
      <c r="B326" s="118" t="s">
        <v>1253</v>
      </c>
      <c r="C326" s="118"/>
      <c r="D326" s="119" t="s">
        <v>1254</v>
      </c>
      <c r="E326" s="120" t="s">
        <v>419</v>
      </c>
      <c r="F326" s="127" t="s">
        <v>430</v>
      </c>
      <c r="G326" s="123" t="s">
        <v>435</v>
      </c>
      <c r="H326" s="123" t="s">
        <v>435</v>
      </c>
      <c r="I326" s="122" t="s">
        <v>456</v>
      </c>
      <c r="J326" s="122"/>
      <c r="K326" s="122" t="s">
        <v>1255</v>
      </c>
      <c r="L326" s="122"/>
      <c r="M326" s="122"/>
      <c r="N326" s="122" t="s">
        <v>1252</v>
      </c>
      <c r="O326" s="122"/>
    </row>
    <row r="327" spans="1:15" x14ac:dyDescent="0.3">
      <c r="A327" s="117">
        <v>346</v>
      </c>
      <c r="B327" s="118" t="s">
        <v>1256</v>
      </c>
      <c r="C327" s="118"/>
      <c r="D327" s="119" t="s">
        <v>1257</v>
      </c>
      <c r="E327" s="120" t="s">
        <v>419</v>
      </c>
      <c r="F327" s="127" t="s">
        <v>430</v>
      </c>
      <c r="G327" s="123" t="s">
        <v>435</v>
      </c>
      <c r="H327" s="123" t="s">
        <v>435</v>
      </c>
      <c r="I327" s="122" t="s">
        <v>456</v>
      </c>
      <c r="J327" s="122"/>
      <c r="K327" s="122" t="s">
        <v>1255</v>
      </c>
      <c r="L327" s="122"/>
      <c r="M327" s="122"/>
      <c r="N327" s="122" t="s">
        <v>1252</v>
      </c>
      <c r="O327" s="122"/>
    </row>
    <row r="328" spans="1:15" x14ac:dyDescent="0.3">
      <c r="A328" s="117">
        <v>347</v>
      </c>
      <c r="B328" s="118" t="s">
        <v>1258</v>
      </c>
      <c r="C328" s="118"/>
      <c r="D328" s="119" t="s">
        <v>1259</v>
      </c>
      <c r="E328" s="120" t="s">
        <v>419</v>
      </c>
      <c r="F328" s="127" t="s">
        <v>430</v>
      </c>
      <c r="G328" s="123" t="s">
        <v>435</v>
      </c>
      <c r="H328" s="123" t="s">
        <v>435</v>
      </c>
      <c r="I328" s="122" t="s">
        <v>456</v>
      </c>
      <c r="J328" s="122"/>
      <c r="K328" s="122" t="s">
        <v>1255</v>
      </c>
      <c r="L328" s="122"/>
      <c r="M328" s="122"/>
      <c r="N328" s="122" t="s">
        <v>1252</v>
      </c>
      <c r="O328" s="122"/>
    </row>
    <row r="329" spans="1:15" x14ac:dyDescent="0.3">
      <c r="A329" s="117">
        <v>348</v>
      </c>
      <c r="B329" s="124" t="s">
        <v>1260</v>
      </c>
      <c r="C329" s="124"/>
      <c r="D329" s="119" t="s">
        <v>1261</v>
      </c>
      <c r="E329" s="120" t="s">
        <v>419</v>
      </c>
      <c r="F329" s="127" t="s">
        <v>430</v>
      </c>
      <c r="G329" s="123" t="s">
        <v>435</v>
      </c>
      <c r="H329" s="123" t="s">
        <v>435</v>
      </c>
      <c r="I329" s="122" t="s">
        <v>456</v>
      </c>
      <c r="J329" s="122"/>
      <c r="K329" s="122"/>
      <c r="L329" s="122"/>
      <c r="M329" s="122"/>
      <c r="N329" s="122" t="s">
        <v>1262</v>
      </c>
      <c r="O329" s="122"/>
    </row>
    <row r="330" spans="1:15" ht="14.55" hidden="1" x14ac:dyDescent="0.3">
      <c r="A330" s="117">
        <v>349</v>
      </c>
      <c r="B330" s="118" t="s">
        <v>1263</v>
      </c>
      <c r="C330" s="118"/>
      <c r="D330" s="119" t="s">
        <v>1264</v>
      </c>
      <c r="E330" s="120" t="s">
        <v>419</v>
      </c>
      <c r="F330" s="127" t="s">
        <v>430</v>
      </c>
      <c r="G330" s="121" t="s">
        <v>421</v>
      </c>
      <c r="H330" s="121" t="s">
        <v>421</v>
      </c>
      <c r="I330" s="122" t="s">
        <v>939</v>
      </c>
      <c r="J330" s="122"/>
      <c r="K330" s="122"/>
      <c r="L330" s="122"/>
      <c r="M330" s="122"/>
      <c r="N330" s="122"/>
      <c r="O330" s="122"/>
    </row>
    <row r="331" spans="1:15" ht="14.55" hidden="1" x14ac:dyDescent="0.3">
      <c r="A331" s="117">
        <v>351</v>
      </c>
      <c r="B331" s="118" t="s">
        <v>1265</v>
      </c>
      <c r="C331" s="118"/>
      <c r="D331" s="119" t="s">
        <v>1266</v>
      </c>
      <c r="E331" s="120" t="s">
        <v>419</v>
      </c>
      <c r="F331" s="127" t="s">
        <v>430</v>
      </c>
      <c r="G331" s="121" t="s">
        <v>421</v>
      </c>
      <c r="H331" s="121" t="s">
        <v>421</v>
      </c>
      <c r="I331" s="122" t="s">
        <v>939</v>
      </c>
      <c r="J331" s="122"/>
      <c r="K331" s="122"/>
      <c r="L331" s="122"/>
      <c r="M331" s="122"/>
      <c r="N331" s="122"/>
      <c r="O331" s="122"/>
    </row>
    <row r="332" spans="1:15" ht="14.55" hidden="1" x14ac:dyDescent="0.3">
      <c r="A332" s="117">
        <v>352</v>
      </c>
      <c r="B332" s="118" t="s">
        <v>1267</v>
      </c>
      <c r="C332" s="118"/>
      <c r="D332" s="119" t="s">
        <v>1268</v>
      </c>
      <c r="E332" s="120" t="s">
        <v>419</v>
      </c>
      <c r="F332" s="127" t="s">
        <v>430</v>
      </c>
      <c r="G332" s="121" t="s">
        <v>421</v>
      </c>
      <c r="H332" s="121" t="s">
        <v>421</v>
      </c>
      <c r="I332" s="122" t="s">
        <v>939</v>
      </c>
      <c r="J332" s="122"/>
      <c r="K332" s="122"/>
      <c r="L332" s="122"/>
      <c r="M332" s="122"/>
      <c r="N332" s="122"/>
      <c r="O332" s="122"/>
    </row>
    <row r="333" spans="1:15" ht="14.55" hidden="1" x14ac:dyDescent="0.3">
      <c r="A333" s="117">
        <v>354</v>
      </c>
      <c r="B333" s="118" t="s">
        <v>1269</v>
      </c>
      <c r="C333" s="118"/>
      <c r="D333" s="119" t="s">
        <v>1270</v>
      </c>
      <c r="E333" s="120" t="s">
        <v>419</v>
      </c>
      <c r="F333" s="127" t="s">
        <v>430</v>
      </c>
      <c r="G333" s="121" t="s">
        <v>421</v>
      </c>
      <c r="H333" s="121" t="s">
        <v>421</v>
      </c>
      <c r="I333" s="122" t="s">
        <v>939</v>
      </c>
      <c r="J333" s="122"/>
      <c r="K333" s="122"/>
      <c r="L333" s="122"/>
      <c r="M333" s="122"/>
      <c r="N333" s="122"/>
      <c r="O333" s="122"/>
    </row>
    <row r="334" spans="1:15" ht="14.55" hidden="1" x14ac:dyDescent="0.3">
      <c r="A334" s="117">
        <v>355</v>
      </c>
      <c r="B334" s="118" t="s">
        <v>1271</v>
      </c>
      <c r="C334" s="118"/>
      <c r="D334" s="119" t="s">
        <v>1272</v>
      </c>
      <c r="E334" s="120" t="s">
        <v>419</v>
      </c>
      <c r="F334" s="127" t="s">
        <v>430</v>
      </c>
      <c r="G334" s="121" t="s">
        <v>421</v>
      </c>
      <c r="H334" s="121" t="s">
        <v>421</v>
      </c>
      <c r="I334" s="122" t="s">
        <v>939</v>
      </c>
      <c r="J334" s="122"/>
      <c r="K334" s="122"/>
      <c r="L334" s="122"/>
      <c r="M334" s="122"/>
      <c r="N334" s="122"/>
      <c r="O334" s="122"/>
    </row>
    <row r="335" spans="1:15" ht="14.55" hidden="1" x14ac:dyDescent="0.3">
      <c r="A335" s="117">
        <v>356</v>
      </c>
      <c r="B335" s="118" t="s">
        <v>1273</v>
      </c>
      <c r="C335" s="118"/>
      <c r="D335" s="119" t="s">
        <v>1274</v>
      </c>
      <c r="E335" s="120" t="s">
        <v>419</v>
      </c>
      <c r="F335" s="127" t="s">
        <v>430</v>
      </c>
      <c r="G335" s="121" t="s">
        <v>421</v>
      </c>
      <c r="H335" s="121" t="s">
        <v>421</v>
      </c>
      <c r="I335" s="122" t="s">
        <v>456</v>
      </c>
      <c r="J335" s="122"/>
      <c r="K335" s="122"/>
      <c r="L335" s="122"/>
      <c r="M335" s="122"/>
      <c r="N335" s="122" t="s">
        <v>1275</v>
      </c>
      <c r="O335" s="122"/>
    </row>
    <row r="336" spans="1:15" ht="14.55" hidden="1" x14ac:dyDescent="0.3">
      <c r="A336" s="117">
        <v>357</v>
      </c>
      <c r="B336" s="118" t="s">
        <v>1276</v>
      </c>
      <c r="C336" s="118"/>
      <c r="D336" s="119" t="s">
        <v>1277</v>
      </c>
      <c r="E336" s="120" t="s">
        <v>419</v>
      </c>
      <c r="F336" s="127" t="s">
        <v>430</v>
      </c>
      <c r="G336" s="121" t="s">
        <v>421</v>
      </c>
      <c r="H336" s="121" t="s">
        <v>421</v>
      </c>
      <c r="I336" s="122" t="s">
        <v>451</v>
      </c>
      <c r="J336" s="122" t="s">
        <v>452</v>
      </c>
      <c r="K336" s="122"/>
      <c r="L336" s="122"/>
      <c r="M336" s="122"/>
      <c r="N336" s="122" t="s">
        <v>1275</v>
      </c>
      <c r="O336" s="122"/>
    </row>
    <row r="337" spans="1:15" ht="14.55" hidden="1" x14ac:dyDescent="0.3">
      <c r="A337" s="117">
        <v>358</v>
      </c>
      <c r="B337" s="118" t="s">
        <v>1278</v>
      </c>
      <c r="C337" s="118"/>
      <c r="D337" s="119" t="s">
        <v>1279</v>
      </c>
      <c r="E337" s="120" t="s">
        <v>419</v>
      </c>
      <c r="F337" s="127" t="s">
        <v>430</v>
      </c>
      <c r="G337" s="121" t="s">
        <v>421</v>
      </c>
      <c r="H337" s="121" t="s">
        <v>421</v>
      </c>
      <c r="I337" s="122" t="s">
        <v>456</v>
      </c>
      <c r="J337" s="122"/>
      <c r="K337" s="122"/>
      <c r="L337" s="122"/>
      <c r="M337" s="122"/>
      <c r="N337" s="122" t="s">
        <v>1275</v>
      </c>
      <c r="O337" s="122"/>
    </row>
    <row r="338" spans="1:15" ht="14.55" hidden="1" x14ac:dyDescent="0.3">
      <c r="A338" s="117">
        <v>359</v>
      </c>
      <c r="B338" s="124" t="s">
        <v>1280</v>
      </c>
      <c r="C338" s="124"/>
      <c r="D338" s="119" t="s">
        <v>1281</v>
      </c>
      <c r="E338" s="120" t="s">
        <v>419</v>
      </c>
      <c r="F338" s="127" t="s">
        <v>430</v>
      </c>
      <c r="G338" s="132" t="s">
        <v>1282</v>
      </c>
      <c r="H338" s="132" t="s">
        <v>421</v>
      </c>
      <c r="I338" s="122" t="s">
        <v>14</v>
      </c>
      <c r="J338" s="122"/>
      <c r="K338" s="122" t="s">
        <v>1283</v>
      </c>
      <c r="L338" s="122"/>
      <c r="M338" s="122"/>
      <c r="N338" s="122"/>
      <c r="O338" s="122"/>
    </row>
    <row r="339" spans="1:15" ht="14.55" hidden="1" x14ac:dyDescent="0.3">
      <c r="A339" s="117">
        <v>360</v>
      </c>
      <c r="B339" s="124" t="s">
        <v>1284</v>
      </c>
      <c r="C339" s="124"/>
      <c r="D339" s="119" t="s">
        <v>1285</v>
      </c>
      <c r="E339" s="120" t="s">
        <v>419</v>
      </c>
      <c r="F339" s="127" t="s">
        <v>420</v>
      </c>
      <c r="G339" s="121" t="s">
        <v>421</v>
      </c>
      <c r="H339" s="121" t="s">
        <v>421</v>
      </c>
      <c r="I339" s="122" t="s">
        <v>456</v>
      </c>
      <c r="J339" s="122"/>
      <c r="K339" s="122" t="s">
        <v>457</v>
      </c>
      <c r="L339" s="122" t="s">
        <v>1286</v>
      </c>
      <c r="M339" s="122"/>
      <c r="N339" s="122" t="s">
        <v>459</v>
      </c>
      <c r="O339" s="122"/>
    </row>
    <row r="340" spans="1:15" x14ac:dyDescent="0.3">
      <c r="A340" s="117">
        <v>361</v>
      </c>
      <c r="B340" s="118" t="s">
        <v>1287</v>
      </c>
      <c r="C340" s="118"/>
      <c r="D340" s="119" t="s">
        <v>1288</v>
      </c>
      <c r="E340" s="120" t="s">
        <v>419</v>
      </c>
      <c r="F340" s="127" t="s">
        <v>430</v>
      </c>
      <c r="G340" s="123" t="s">
        <v>435</v>
      </c>
      <c r="H340" s="123" t="s">
        <v>435</v>
      </c>
      <c r="I340" s="122" t="s">
        <v>560</v>
      </c>
      <c r="J340" s="122"/>
      <c r="K340" s="122" t="s">
        <v>617</v>
      </c>
      <c r="L340" s="122"/>
      <c r="M340" s="122"/>
      <c r="N340" s="122" t="s">
        <v>1289</v>
      </c>
      <c r="O340" s="122"/>
    </row>
    <row r="341" spans="1:15" x14ac:dyDescent="0.3">
      <c r="A341" s="117">
        <v>362</v>
      </c>
      <c r="B341" s="118" t="s">
        <v>1290</v>
      </c>
      <c r="C341" s="118"/>
      <c r="D341" s="119" t="s">
        <v>1291</v>
      </c>
      <c r="E341" s="120" t="s">
        <v>419</v>
      </c>
      <c r="F341" s="127" t="s">
        <v>430</v>
      </c>
      <c r="G341" s="123" t="s">
        <v>435</v>
      </c>
      <c r="H341" s="123" t="s">
        <v>435</v>
      </c>
      <c r="I341" s="122" t="s">
        <v>560</v>
      </c>
      <c r="J341" s="122"/>
      <c r="K341" s="122" t="s">
        <v>617</v>
      </c>
      <c r="L341" s="122"/>
      <c r="M341" s="122"/>
      <c r="N341" s="122" t="s">
        <v>1289</v>
      </c>
      <c r="O341" s="122"/>
    </row>
    <row r="342" spans="1:15" x14ac:dyDescent="0.3">
      <c r="A342" s="117">
        <v>363</v>
      </c>
      <c r="B342" s="118" t="s">
        <v>1292</v>
      </c>
      <c r="C342" s="118"/>
      <c r="D342" s="119" t="s">
        <v>1293</v>
      </c>
      <c r="E342" s="120" t="s">
        <v>419</v>
      </c>
      <c r="F342" s="127" t="s">
        <v>430</v>
      </c>
      <c r="G342" s="123" t="s">
        <v>435</v>
      </c>
      <c r="H342" s="123" t="s">
        <v>435</v>
      </c>
      <c r="I342" s="122" t="s">
        <v>560</v>
      </c>
      <c r="J342" s="122"/>
      <c r="K342" s="122" t="s">
        <v>617</v>
      </c>
      <c r="L342" s="122"/>
      <c r="M342" s="122"/>
      <c r="N342" s="122" t="s">
        <v>1289</v>
      </c>
      <c r="O342" s="122"/>
    </row>
    <row r="343" spans="1:15" x14ac:dyDescent="0.3">
      <c r="A343" s="117">
        <v>364</v>
      </c>
      <c r="B343" s="118" t="s">
        <v>1294</v>
      </c>
      <c r="C343" s="118"/>
      <c r="D343" s="119" t="s">
        <v>1295</v>
      </c>
      <c r="E343" s="120" t="s">
        <v>419</v>
      </c>
      <c r="F343" s="127" t="s">
        <v>430</v>
      </c>
      <c r="G343" s="123" t="s">
        <v>532</v>
      </c>
      <c r="H343" s="123" t="s">
        <v>532</v>
      </c>
      <c r="I343" s="122" t="s">
        <v>456</v>
      </c>
      <c r="J343" s="122"/>
      <c r="K343" s="122" t="s">
        <v>438</v>
      </c>
      <c r="L343" s="122"/>
      <c r="M343" s="122"/>
      <c r="N343" s="122"/>
      <c r="O343" s="122"/>
    </row>
    <row r="344" spans="1:15" x14ac:dyDescent="0.3">
      <c r="A344" s="128">
        <v>365</v>
      </c>
      <c r="B344" s="118" t="s">
        <v>1296</v>
      </c>
      <c r="C344" s="118" t="s">
        <v>1297</v>
      </c>
      <c r="D344" s="119" t="s">
        <v>1298</v>
      </c>
      <c r="E344" s="120" t="s">
        <v>419</v>
      </c>
      <c r="F344" s="127" t="s">
        <v>430</v>
      </c>
      <c r="G344" s="123" t="s">
        <v>435</v>
      </c>
      <c r="H344" s="123" t="s">
        <v>435</v>
      </c>
      <c r="I344" s="122" t="s">
        <v>524</v>
      </c>
      <c r="J344" s="122"/>
      <c r="K344" s="122" t="s">
        <v>525</v>
      </c>
      <c r="L344" s="122"/>
      <c r="M344" s="122"/>
      <c r="N344" s="122" t="s">
        <v>587</v>
      </c>
      <c r="O344" s="122"/>
    </row>
    <row r="345" spans="1:15" x14ac:dyDescent="0.3">
      <c r="A345" s="117">
        <v>366</v>
      </c>
      <c r="B345" s="118" t="s">
        <v>1299</v>
      </c>
      <c r="C345" s="118"/>
      <c r="D345" s="119" t="s">
        <v>1300</v>
      </c>
      <c r="E345" s="120" t="s">
        <v>419</v>
      </c>
      <c r="F345" s="127" t="s">
        <v>420</v>
      </c>
      <c r="G345" s="123" t="s">
        <v>435</v>
      </c>
      <c r="H345" s="123" t="s">
        <v>435</v>
      </c>
      <c r="I345" s="122" t="s">
        <v>560</v>
      </c>
      <c r="J345" s="122"/>
      <c r="K345" s="122" t="s">
        <v>617</v>
      </c>
      <c r="L345" s="122"/>
      <c r="M345" s="122"/>
      <c r="N345" s="122" t="s">
        <v>649</v>
      </c>
      <c r="O345" s="122"/>
    </row>
    <row r="346" spans="1:15" ht="14.55" hidden="1" x14ac:dyDescent="0.3">
      <c r="A346" s="117">
        <v>367</v>
      </c>
      <c r="B346" s="118" t="s">
        <v>1301</v>
      </c>
      <c r="C346" s="118"/>
      <c r="D346" s="119" t="s">
        <v>1302</v>
      </c>
      <c r="E346" s="120" t="s">
        <v>419</v>
      </c>
      <c r="F346" s="127" t="s">
        <v>420</v>
      </c>
      <c r="G346" s="121" t="s">
        <v>421</v>
      </c>
      <c r="H346" s="123" t="s">
        <v>435</v>
      </c>
      <c r="I346" s="122" t="s">
        <v>1303</v>
      </c>
      <c r="J346" s="122"/>
      <c r="K346" s="122"/>
      <c r="L346" s="122"/>
      <c r="M346" s="122"/>
      <c r="N346" s="122"/>
      <c r="O346" s="122"/>
    </row>
    <row r="347" spans="1:15" ht="14.55" hidden="1" x14ac:dyDescent="0.3">
      <c r="A347" s="117">
        <v>368</v>
      </c>
      <c r="B347" s="118" t="s">
        <v>1304</v>
      </c>
      <c r="C347" s="118"/>
      <c r="D347" s="119" t="s">
        <v>1305</v>
      </c>
      <c r="E347" s="120" t="s">
        <v>419</v>
      </c>
      <c r="F347" s="127" t="s">
        <v>420</v>
      </c>
      <c r="G347" s="121" t="s">
        <v>421</v>
      </c>
      <c r="H347" s="123" t="s">
        <v>435</v>
      </c>
      <c r="I347" s="122" t="s">
        <v>1303</v>
      </c>
      <c r="J347" s="122"/>
      <c r="K347" s="122"/>
      <c r="L347" s="122"/>
      <c r="M347" s="122"/>
      <c r="N347" s="122"/>
      <c r="O347" s="122"/>
    </row>
    <row r="348" spans="1:15" ht="14.55" hidden="1" x14ac:dyDescent="0.3">
      <c r="A348" s="117">
        <v>370</v>
      </c>
      <c r="B348" s="124" t="s">
        <v>1306</v>
      </c>
      <c r="C348" s="124"/>
      <c r="D348" s="119" t="s">
        <v>1307</v>
      </c>
      <c r="E348" s="120" t="s">
        <v>419</v>
      </c>
      <c r="F348" s="127" t="s">
        <v>430</v>
      </c>
      <c r="G348" s="121" t="s">
        <v>421</v>
      </c>
      <c r="H348" s="121" t="s">
        <v>421</v>
      </c>
      <c r="I348" s="122" t="s">
        <v>296</v>
      </c>
      <c r="J348" s="122"/>
      <c r="K348" s="122" t="s">
        <v>1029</v>
      </c>
      <c r="L348" s="122"/>
      <c r="M348" s="122"/>
      <c r="N348" s="122"/>
      <c r="O348" s="122"/>
    </row>
    <row r="349" spans="1:15" ht="14.55" hidden="1" x14ac:dyDescent="0.3">
      <c r="A349" s="117">
        <v>371</v>
      </c>
      <c r="B349" s="124" t="s">
        <v>1308</v>
      </c>
      <c r="C349" s="124"/>
      <c r="D349" s="119" t="s">
        <v>1309</v>
      </c>
      <c r="E349" s="120" t="s">
        <v>419</v>
      </c>
      <c r="F349" s="127" t="s">
        <v>430</v>
      </c>
      <c r="G349" s="121" t="s">
        <v>421</v>
      </c>
      <c r="H349" s="121" t="s">
        <v>421</v>
      </c>
      <c r="I349" s="122" t="s">
        <v>296</v>
      </c>
      <c r="J349" s="122"/>
      <c r="K349" s="122" t="s">
        <v>1029</v>
      </c>
      <c r="L349" s="122"/>
      <c r="M349" s="122"/>
      <c r="N349" s="122"/>
      <c r="O349" s="122"/>
    </row>
    <row r="350" spans="1:15" ht="14.55" hidden="1" x14ac:dyDescent="0.3">
      <c r="A350" s="117">
        <v>372</v>
      </c>
      <c r="B350" s="124" t="s">
        <v>1310</v>
      </c>
      <c r="C350" s="124"/>
      <c r="D350" s="119" t="s">
        <v>1311</v>
      </c>
      <c r="E350" s="120" t="s">
        <v>419</v>
      </c>
      <c r="F350" s="127" t="s">
        <v>430</v>
      </c>
      <c r="G350" s="121" t="s">
        <v>421</v>
      </c>
      <c r="H350" s="121" t="s">
        <v>421</v>
      </c>
      <c r="I350" s="122" t="s">
        <v>296</v>
      </c>
      <c r="J350" s="122"/>
      <c r="K350" s="122" t="s">
        <v>1029</v>
      </c>
      <c r="L350" s="122"/>
      <c r="M350" s="122"/>
      <c r="N350" s="122"/>
      <c r="O350" s="122"/>
    </row>
    <row r="351" spans="1:15" ht="14.55" hidden="1" x14ac:dyDescent="0.3">
      <c r="A351" s="117">
        <v>373</v>
      </c>
      <c r="B351" s="124" t="s">
        <v>1312</v>
      </c>
      <c r="C351" s="124"/>
      <c r="D351" s="119" t="s">
        <v>1313</v>
      </c>
      <c r="E351" s="120" t="s">
        <v>419</v>
      </c>
      <c r="F351" s="127" t="s">
        <v>430</v>
      </c>
      <c r="G351" s="121" t="s">
        <v>421</v>
      </c>
      <c r="H351" s="121" t="s">
        <v>421</v>
      </c>
      <c r="I351" s="122" t="s">
        <v>296</v>
      </c>
      <c r="J351" s="122"/>
      <c r="K351" s="122" t="s">
        <v>1029</v>
      </c>
      <c r="L351" s="122"/>
      <c r="M351" s="122"/>
      <c r="N351" s="122"/>
      <c r="O351" s="122"/>
    </row>
    <row r="352" spans="1:15" ht="14.55" hidden="1" x14ac:dyDescent="0.3">
      <c r="A352" s="117">
        <v>374</v>
      </c>
      <c r="B352" s="124" t="s">
        <v>1314</v>
      </c>
      <c r="C352" s="124"/>
      <c r="D352" s="119" t="s">
        <v>1315</v>
      </c>
      <c r="E352" s="120" t="s">
        <v>419</v>
      </c>
      <c r="F352" s="127" t="s">
        <v>430</v>
      </c>
      <c r="G352" s="121" t="s">
        <v>421</v>
      </c>
      <c r="H352" s="121" t="s">
        <v>421</v>
      </c>
      <c r="I352" s="122" t="s">
        <v>296</v>
      </c>
      <c r="J352" s="122"/>
      <c r="K352" s="122" t="s">
        <v>1211</v>
      </c>
      <c r="L352" s="122"/>
      <c r="M352" s="122"/>
      <c r="N352" s="122"/>
      <c r="O352" s="122"/>
    </row>
    <row r="353" spans="1:15" ht="14.55" hidden="1" x14ac:dyDescent="0.3">
      <c r="A353" s="117">
        <v>375</v>
      </c>
      <c r="B353" s="124" t="s">
        <v>1316</v>
      </c>
      <c r="C353" s="124"/>
      <c r="D353" s="119" t="s">
        <v>1317</v>
      </c>
      <c r="E353" s="120" t="s">
        <v>419</v>
      </c>
      <c r="F353" s="127" t="s">
        <v>430</v>
      </c>
      <c r="G353" s="121" t="s">
        <v>421</v>
      </c>
      <c r="H353" s="121" t="s">
        <v>421</v>
      </c>
      <c r="I353" s="122" t="s">
        <v>296</v>
      </c>
      <c r="J353" s="122"/>
      <c r="K353" s="122" t="s">
        <v>1211</v>
      </c>
      <c r="L353" s="122"/>
      <c r="M353" s="122"/>
      <c r="N353" s="122"/>
      <c r="O353" s="122"/>
    </row>
    <row r="354" spans="1:15" ht="14.55" hidden="1" x14ac:dyDescent="0.3">
      <c r="A354" s="117">
        <v>376</v>
      </c>
      <c r="B354" s="124" t="s">
        <v>1318</v>
      </c>
      <c r="C354" s="124"/>
      <c r="D354" s="119" t="s">
        <v>1319</v>
      </c>
      <c r="E354" s="120" t="s">
        <v>419</v>
      </c>
      <c r="F354" s="127" t="s">
        <v>430</v>
      </c>
      <c r="G354" s="121" t="s">
        <v>421</v>
      </c>
      <c r="H354" s="121" t="s">
        <v>421</v>
      </c>
      <c r="I354" s="122" t="s">
        <v>296</v>
      </c>
      <c r="J354" s="122"/>
      <c r="K354" s="122" t="s">
        <v>1211</v>
      </c>
      <c r="L354" s="122"/>
      <c r="M354" s="122"/>
      <c r="N354" s="122"/>
      <c r="O354" s="122"/>
    </row>
    <row r="355" spans="1:15" ht="14.55" hidden="1" x14ac:dyDescent="0.3">
      <c r="A355" s="117">
        <v>403</v>
      </c>
      <c r="B355" s="124" t="s">
        <v>1320</v>
      </c>
      <c r="C355" s="124"/>
      <c r="D355" s="119" t="s">
        <v>1321</v>
      </c>
      <c r="E355" s="120" t="s">
        <v>419</v>
      </c>
      <c r="F355" s="127" t="s">
        <v>430</v>
      </c>
      <c r="G355" s="121" t="s">
        <v>421</v>
      </c>
      <c r="H355" s="121" t="s">
        <v>421</v>
      </c>
      <c r="I355" s="122" t="s">
        <v>296</v>
      </c>
      <c r="J355" s="122"/>
      <c r="K355" s="122" t="s">
        <v>1322</v>
      </c>
      <c r="L355" s="122"/>
      <c r="M355" s="122"/>
      <c r="N355" s="122"/>
      <c r="O355" s="122"/>
    </row>
    <row r="356" spans="1:15" x14ac:dyDescent="0.3">
      <c r="A356" s="117">
        <v>404</v>
      </c>
      <c r="B356" s="124" t="s">
        <v>1323</v>
      </c>
      <c r="C356" s="124"/>
      <c r="D356" s="119" t="s">
        <v>1324</v>
      </c>
      <c r="E356" s="120" t="s">
        <v>419</v>
      </c>
      <c r="F356" s="127" t="s">
        <v>430</v>
      </c>
      <c r="G356" s="123" t="s">
        <v>435</v>
      </c>
      <c r="H356" s="123" t="s">
        <v>435</v>
      </c>
      <c r="I356" s="122" t="s">
        <v>456</v>
      </c>
      <c r="J356" s="122"/>
      <c r="K356" s="122" t="s">
        <v>1255</v>
      </c>
      <c r="L356" s="122"/>
      <c r="M356" s="122"/>
      <c r="N356" s="122" t="s">
        <v>1252</v>
      </c>
      <c r="O356" s="122"/>
    </row>
    <row r="357" spans="1:15" ht="14.55" hidden="1" x14ac:dyDescent="0.3">
      <c r="A357" s="117">
        <v>405</v>
      </c>
      <c r="B357" s="124" t="s">
        <v>1325</v>
      </c>
      <c r="C357" s="124"/>
      <c r="D357" s="119" t="s">
        <v>1326</v>
      </c>
      <c r="E357" s="120" t="s">
        <v>419</v>
      </c>
      <c r="F357" s="127" t="s">
        <v>430</v>
      </c>
      <c r="G357" s="127" t="s">
        <v>421</v>
      </c>
      <c r="H357" s="123" t="s">
        <v>435</v>
      </c>
      <c r="I357" s="122" t="s">
        <v>456</v>
      </c>
      <c r="J357" s="122"/>
      <c r="K357" s="122" t="s">
        <v>1327</v>
      </c>
      <c r="L357" s="122" t="s">
        <v>1328</v>
      </c>
      <c r="M357" s="122"/>
      <c r="N357" s="122"/>
      <c r="O357" s="122"/>
    </row>
    <row r="358" spans="1:15" ht="14.55" hidden="1" x14ac:dyDescent="0.3">
      <c r="A358" s="117">
        <v>407</v>
      </c>
      <c r="B358" s="124" t="s">
        <v>1329</v>
      </c>
      <c r="C358" s="124"/>
      <c r="D358" s="119" t="s">
        <v>1330</v>
      </c>
      <c r="E358" s="120" t="s">
        <v>419</v>
      </c>
      <c r="F358" s="127" t="s">
        <v>430</v>
      </c>
      <c r="G358" s="127" t="s">
        <v>421</v>
      </c>
      <c r="H358" s="132" t="s">
        <v>435</v>
      </c>
      <c r="I358" s="122" t="s">
        <v>519</v>
      </c>
      <c r="J358" s="122"/>
      <c r="K358" s="122"/>
      <c r="L358" s="122"/>
      <c r="M358" s="122"/>
      <c r="N358" s="122"/>
      <c r="O358" s="122"/>
    </row>
    <row r="359" spans="1:15" ht="14.55" hidden="1" x14ac:dyDescent="0.3">
      <c r="A359" s="117">
        <v>408</v>
      </c>
      <c r="B359" s="124" t="s">
        <v>1331</v>
      </c>
      <c r="C359" s="124"/>
      <c r="D359" s="119" t="s">
        <v>1332</v>
      </c>
      <c r="E359" s="120" t="s">
        <v>419</v>
      </c>
      <c r="F359" s="127" t="s">
        <v>430</v>
      </c>
      <c r="G359" s="127" t="s">
        <v>421</v>
      </c>
      <c r="H359" s="132" t="s">
        <v>435</v>
      </c>
      <c r="I359" s="122" t="s">
        <v>519</v>
      </c>
      <c r="J359" s="122"/>
      <c r="K359" s="122"/>
      <c r="L359" s="122"/>
      <c r="M359" s="122"/>
      <c r="N359" s="122"/>
      <c r="O359" s="122"/>
    </row>
    <row r="360" spans="1:15" ht="14.55" hidden="1" x14ac:dyDescent="0.3">
      <c r="A360" s="117">
        <v>409</v>
      </c>
      <c r="B360" s="124" t="s">
        <v>1333</v>
      </c>
      <c r="C360" s="124"/>
      <c r="D360" s="119" t="s">
        <v>1334</v>
      </c>
      <c r="E360" s="120" t="s">
        <v>419</v>
      </c>
      <c r="F360" s="127" t="s">
        <v>430</v>
      </c>
      <c r="G360" s="127" t="s">
        <v>421</v>
      </c>
      <c r="H360" s="132" t="s">
        <v>435</v>
      </c>
      <c r="I360" s="122" t="s">
        <v>519</v>
      </c>
      <c r="J360" s="122"/>
      <c r="K360" s="122"/>
      <c r="L360" s="122"/>
      <c r="M360" s="122"/>
      <c r="N360" s="122"/>
      <c r="O360" s="122"/>
    </row>
    <row r="361" spans="1:15" ht="14.55" hidden="1" x14ac:dyDescent="0.3">
      <c r="A361" s="117">
        <v>410</v>
      </c>
      <c r="B361" s="124" t="s">
        <v>1335</v>
      </c>
      <c r="C361" s="124"/>
      <c r="D361" s="119" t="s">
        <v>1336</v>
      </c>
      <c r="E361" s="120" t="s">
        <v>419</v>
      </c>
      <c r="F361" s="127" t="s">
        <v>430</v>
      </c>
      <c r="G361" s="127" t="s">
        <v>421</v>
      </c>
      <c r="H361" s="132" t="s">
        <v>435</v>
      </c>
      <c r="I361" s="122" t="s">
        <v>519</v>
      </c>
      <c r="J361" s="122"/>
      <c r="K361" s="122"/>
      <c r="L361" s="122"/>
      <c r="M361" s="122"/>
      <c r="N361" s="122"/>
      <c r="O361" s="122"/>
    </row>
    <row r="362" spans="1:15" ht="14.55" hidden="1" x14ac:dyDescent="0.3">
      <c r="A362" s="117">
        <v>411</v>
      </c>
      <c r="B362" s="134" t="s">
        <v>1337</v>
      </c>
      <c r="C362" s="124"/>
      <c r="D362" s="119" t="s">
        <v>1338</v>
      </c>
      <c r="E362" s="120" t="s">
        <v>419</v>
      </c>
      <c r="F362" s="127" t="s">
        <v>430</v>
      </c>
      <c r="G362" s="127" t="s">
        <v>421</v>
      </c>
      <c r="H362" s="132" t="s">
        <v>435</v>
      </c>
      <c r="I362" s="122" t="s">
        <v>519</v>
      </c>
      <c r="J362" s="122"/>
      <c r="K362" s="122"/>
      <c r="L362" s="122"/>
      <c r="M362" s="122"/>
      <c r="N362" s="122"/>
      <c r="O362" s="122"/>
    </row>
    <row r="363" spans="1:15" ht="14.55" hidden="1" x14ac:dyDescent="0.3">
      <c r="A363" s="117">
        <v>412</v>
      </c>
      <c r="B363" s="124" t="s">
        <v>1339</v>
      </c>
      <c r="C363" s="124"/>
      <c r="D363" s="119" t="s">
        <v>1340</v>
      </c>
      <c r="E363" s="120" t="s">
        <v>419</v>
      </c>
      <c r="F363" s="127" t="s">
        <v>430</v>
      </c>
      <c r="G363" s="127" t="s">
        <v>421</v>
      </c>
      <c r="H363" s="132" t="s">
        <v>435</v>
      </c>
      <c r="I363" s="122" t="s">
        <v>519</v>
      </c>
      <c r="J363" s="122"/>
      <c r="K363" s="122"/>
      <c r="L363" s="122"/>
      <c r="M363" s="122"/>
      <c r="N363" s="122"/>
      <c r="O363" s="122"/>
    </row>
    <row r="364" spans="1:15" ht="14.55" hidden="1" x14ac:dyDescent="0.3">
      <c r="A364" s="117">
        <v>413</v>
      </c>
      <c r="B364" s="124" t="s">
        <v>1341</v>
      </c>
      <c r="C364" s="124"/>
      <c r="D364" s="119" t="s">
        <v>1342</v>
      </c>
      <c r="E364" s="120" t="s">
        <v>419</v>
      </c>
      <c r="F364" s="127" t="s">
        <v>430</v>
      </c>
      <c r="G364" s="127" t="s">
        <v>421</v>
      </c>
      <c r="H364" s="132" t="s">
        <v>435</v>
      </c>
      <c r="I364" s="122" t="s">
        <v>519</v>
      </c>
      <c r="J364" s="122"/>
      <c r="K364" s="122"/>
      <c r="L364" s="122"/>
      <c r="M364" s="122"/>
      <c r="N364" s="122"/>
      <c r="O364" s="122"/>
    </row>
    <row r="365" spans="1:15" ht="14.55" hidden="1" x14ac:dyDescent="0.3">
      <c r="A365" s="117">
        <v>414</v>
      </c>
      <c r="B365" s="124" t="s">
        <v>1343</v>
      </c>
      <c r="C365" s="124"/>
      <c r="D365" s="119" t="s">
        <v>1344</v>
      </c>
      <c r="E365" s="120" t="s">
        <v>419</v>
      </c>
      <c r="F365" s="127" t="s">
        <v>430</v>
      </c>
      <c r="G365" s="127" t="s">
        <v>421</v>
      </c>
      <c r="H365" s="132" t="s">
        <v>435</v>
      </c>
      <c r="I365" s="122" t="s">
        <v>1345</v>
      </c>
      <c r="J365" s="122" t="s">
        <v>452</v>
      </c>
      <c r="K365" s="122"/>
      <c r="L365" s="122"/>
      <c r="M365" s="122"/>
      <c r="N365" s="122"/>
      <c r="O365" s="122"/>
    </row>
    <row r="366" spans="1:15" ht="14.55" hidden="1" x14ac:dyDescent="0.3">
      <c r="A366" s="117">
        <v>415</v>
      </c>
      <c r="B366" s="124" t="s">
        <v>1346</v>
      </c>
      <c r="C366" s="124"/>
      <c r="D366" s="119" t="s">
        <v>1347</v>
      </c>
      <c r="E366" s="120" t="s">
        <v>419</v>
      </c>
      <c r="F366" s="127" t="s">
        <v>420</v>
      </c>
      <c r="G366" s="127" t="s">
        <v>421</v>
      </c>
      <c r="H366" s="132" t="s">
        <v>435</v>
      </c>
      <c r="I366" s="122" t="s">
        <v>519</v>
      </c>
      <c r="J366" s="122"/>
      <c r="K366" s="122"/>
      <c r="L366" s="122"/>
      <c r="M366" s="122"/>
      <c r="N366" s="122"/>
      <c r="O366" s="122"/>
    </row>
    <row r="367" spans="1:15" ht="14.55" hidden="1" x14ac:dyDescent="0.3">
      <c r="A367" s="117">
        <v>416</v>
      </c>
      <c r="B367" s="124" t="s">
        <v>1348</v>
      </c>
      <c r="C367" s="124"/>
      <c r="D367" s="119" t="s">
        <v>1349</v>
      </c>
      <c r="E367" s="120" t="s">
        <v>419</v>
      </c>
      <c r="F367" s="127" t="s">
        <v>420</v>
      </c>
      <c r="G367" s="127" t="s">
        <v>421</v>
      </c>
      <c r="H367" s="132" t="s">
        <v>435</v>
      </c>
      <c r="I367" s="122" t="s">
        <v>519</v>
      </c>
      <c r="J367" s="122"/>
      <c r="K367" s="122"/>
      <c r="L367" s="122"/>
      <c r="M367" s="122"/>
      <c r="N367" s="122"/>
      <c r="O367" s="122"/>
    </row>
    <row r="368" spans="1:15" ht="14.55" hidden="1" x14ac:dyDescent="0.3">
      <c r="A368" s="117">
        <v>417</v>
      </c>
      <c r="B368" s="124" t="s">
        <v>1350</v>
      </c>
      <c r="C368" s="124"/>
      <c r="D368" s="119" t="s">
        <v>1351</v>
      </c>
      <c r="E368" s="120" t="s">
        <v>419</v>
      </c>
      <c r="F368" s="127" t="s">
        <v>430</v>
      </c>
      <c r="G368" s="127" t="s">
        <v>421</v>
      </c>
      <c r="H368" s="132" t="s">
        <v>435</v>
      </c>
      <c r="I368" s="122" t="s">
        <v>519</v>
      </c>
      <c r="J368" s="122"/>
      <c r="K368" s="122"/>
      <c r="L368" s="122"/>
      <c r="M368" s="122"/>
      <c r="N368" s="122"/>
      <c r="O368" s="122"/>
    </row>
    <row r="369" spans="1:15" ht="14.55" hidden="1" x14ac:dyDescent="0.3">
      <c r="A369" s="117">
        <v>418</v>
      </c>
      <c r="B369" s="124" t="s">
        <v>1352</v>
      </c>
      <c r="C369" s="124"/>
      <c r="D369" s="119" t="s">
        <v>1353</v>
      </c>
      <c r="E369" s="120" t="s">
        <v>419</v>
      </c>
      <c r="F369" s="127" t="s">
        <v>430</v>
      </c>
      <c r="G369" s="127" t="s">
        <v>421</v>
      </c>
      <c r="H369" s="132" t="s">
        <v>435</v>
      </c>
      <c r="I369" s="122" t="s">
        <v>519</v>
      </c>
      <c r="J369" s="122"/>
      <c r="K369" s="122"/>
      <c r="L369" s="122"/>
      <c r="M369" s="122"/>
      <c r="N369" s="122"/>
      <c r="O369" s="122"/>
    </row>
    <row r="370" spans="1:15" ht="14.55" hidden="1" x14ac:dyDescent="0.3">
      <c r="A370" s="117">
        <v>419</v>
      </c>
      <c r="B370" s="124" t="s">
        <v>1354</v>
      </c>
      <c r="C370" s="124"/>
      <c r="D370" s="119" t="s">
        <v>1355</v>
      </c>
      <c r="E370" s="120" t="s">
        <v>419</v>
      </c>
      <c r="F370" s="127" t="s">
        <v>430</v>
      </c>
      <c r="G370" s="127" t="s">
        <v>421</v>
      </c>
      <c r="H370" s="132" t="s">
        <v>435</v>
      </c>
      <c r="I370" s="122" t="s">
        <v>519</v>
      </c>
      <c r="J370" s="122"/>
      <c r="K370" s="122"/>
      <c r="L370" s="122"/>
      <c r="M370" s="122"/>
      <c r="N370" s="122"/>
      <c r="O370" s="122"/>
    </row>
    <row r="371" spans="1:15" ht="14.55" hidden="1" x14ac:dyDescent="0.3">
      <c r="A371" s="117">
        <v>420</v>
      </c>
      <c r="B371" s="124" t="s">
        <v>1356</v>
      </c>
      <c r="C371" s="124"/>
      <c r="D371" s="119" t="s">
        <v>1357</v>
      </c>
      <c r="E371" s="120" t="s">
        <v>419</v>
      </c>
      <c r="F371" s="127" t="s">
        <v>430</v>
      </c>
      <c r="G371" s="127" t="s">
        <v>421</v>
      </c>
      <c r="H371" s="132" t="s">
        <v>435</v>
      </c>
      <c r="I371" s="122" t="s">
        <v>519</v>
      </c>
      <c r="J371" s="122"/>
      <c r="K371" s="122"/>
      <c r="L371" s="122"/>
      <c r="M371" s="122"/>
      <c r="N371" s="122"/>
      <c r="O371" s="122"/>
    </row>
    <row r="372" spans="1:15" ht="14.55" hidden="1" x14ac:dyDescent="0.3">
      <c r="A372" s="117">
        <v>421</v>
      </c>
      <c r="B372" s="124" t="s">
        <v>1358</v>
      </c>
      <c r="C372" s="124"/>
      <c r="D372" s="119" t="s">
        <v>1359</v>
      </c>
      <c r="E372" s="120" t="s">
        <v>419</v>
      </c>
      <c r="F372" s="127" t="s">
        <v>430</v>
      </c>
      <c r="G372" s="127" t="s">
        <v>421</v>
      </c>
      <c r="H372" s="132" t="s">
        <v>435</v>
      </c>
      <c r="I372" s="122" t="s">
        <v>519</v>
      </c>
      <c r="J372" s="122"/>
      <c r="K372" s="122"/>
      <c r="L372" s="122"/>
      <c r="M372" s="122"/>
      <c r="N372" s="122"/>
      <c r="O372" s="122"/>
    </row>
    <row r="373" spans="1:15" ht="14.55" hidden="1" x14ac:dyDescent="0.3">
      <c r="A373" s="117">
        <v>422</v>
      </c>
      <c r="B373" s="124" t="s">
        <v>1360</v>
      </c>
      <c r="C373" s="124"/>
      <c r="D373" s="119" t="s">
        <v>1361</v>
      </c>
      <c r="E373" s="120" t="s">
        <v>419</v>
      </c>
      <c r="F373" s="127" t="s">
        <v>430</v>
      </c>
      <c r="G373" s="127" t="s">
        <v>421</v>
      </c>
      <c r="H373" s="132" t="s">
        <v>435</v>
      </c>
      <c r="I373" s="122" t="s">
        <v>519</v>
      </c>
      <c r="J373" s="122"/>
      <c r="K373" s="122"/>
      <c r="L373" s="122"/>
      <c r="M373" s="122"/>
      <c r="N373" s="122"/>
      <c r="O373" s="122"/>
    </row>
    <row r="374" spans="1:15" ht="14.55" hidden="1" x14ac:dyDescent="0.3">
      <c r="A374" s="117">
        <v>423</v>
      </c>
      <c r="B374" s="124" t="s">
        <v>1362</v>
      </c>
      <c r="C374" s="124"/>
      <c r="D374" s="119" t="s">
        <v>1363</v>
      </c>
      <c r="E374" s="120" t="s">
        <v>419</v>
      </c>
      <c r="F374" s="127" t="s">
        <v>430</v>
      </c>
      <c r="G374" s="127" t="s">
        <v>421</v>
      </c>
      <c r="H374" s="132" t="s">
        <v>435</v>
      </c>
      <c r="I374" s="122" t="s">
        <v>519</v>
      </c>
      <c r="J374" s="122"/>
      <c r="K374" s="122"/>
      <c r="L374" s="122"/>
      <c r="M374" s="122"/>
      <c r="N374" s="122"/>
      <c r="O374" s="122"/>
    </row>
    <row r="375" spans="1:15" ht="14.55" hidden="1" x14ac:dyDescent="0.3">
      <c r="A375" s="117">
        <v>424</v>
      </c>
      <c r="B375" s="124" t="s">
        <v>1364</v>
      </c>
      <c r="C375" s="124"/>
      <c r="D375" s="119" t="s">
        <v>1365</v>
      </c>
      <c r="E375" s="120" t="s">
        <v>419</v>
      </c>
      <c r="F375" s="127" t="s">
        <v>430</v>
      </c>
      <c r="G375" s="127" t="s">
        <v>421</v>
      </c>
      <c r="H375" s="132" t="s">
        <v>435</v>
      </c>
      <c r="I375" s="122" t="s">
        <v>519</v>
      </c>
      <c r="J375" s="122"/>
      <c r="K375" s="122"/>
      <c r="L375" s="122"/>
      <c r="M375" s="122"/>
      <c r="N375" s="122"/>
      <c r="O375" s="122"/>
    </row>
    <row r="376" spans="1:15" ht="14.55" hidden="1" x14ac:dyDescent="0.3">
      <c r="A376" s="117">
        <v>425</v>
      </c>
      <c r="B376" s="124" t="s">
        <v>1366</v>
      </c>
      <c r="C376" s="124"/>
      <c r="D376" s="119" t="s">
        <v>1367</v>
      </c>
      <c r="E376" s="120" t="s">
        <v>419</v>
      </c>
      <c r="F376" s="127" t="s">
        <v>430</v>
      </c>
      <c r="G376" s="127" t="s">
        <v>421</v>
      </c>
      <c r="H376" s="132" t="s">
        <v>435</v>
      </c>
      <c r="I376" s="122" t="s">
        <v>519</v>
      </c>
      <c r="J376" s="122"/>
      <c r="K376" s="122"/>
      <c r="L376" s="122"/>
      <c r="M376" s="122"/>
      <c r="N376" s="122"/>
      <c r="O376" s="122"/>
    </row>
    <row r="377" spans="1:15" ht="14.55" hidden="1" x14ac:dyDescent="0.3">
      <c r="A377" s="117">
        <v>426</v>
      </c>
      <c r="B377" s="124" t="s">
        <v>1368</v>
      </c>
      <c r="C377" s="124"/>
      <c r="D377" s="119" t="s">
        <v>1369</v>
      </c>
      <c r="E377" s="120" t="s">
        <v>419</v>
      </c>
      <c r="F377" s="127" t="s">
        <v>430</v>
      </c>
      <c r="G377" s="121" t="s">
        <v>421</v>
      </c>
      <c r="H377" s="132" t="s">
        <v>435</v>
      </c>
      <c r="I377" s="122" t="s">
        <v>519</v>
      </c>
      <c r="J377" s="122"/>
      <c r="K377" s="122"/>
      <c r="L377" s="122"/>
      <c r="M377" s="122"/>
      <c r="N377" s="122"/>
      <c r="O377" s="122"/>
    </row>
    <row r="378" spans="1:15" ht="14.55" hidden="1" x14ac:dyDescent="0.3">
      <c r="A378" s="117">
        <v>427</v>
      </c>
      <c r="B378" s="124" t="s">
        <v>1370</v>
      </c>
      <c r="C378" s="124"/>
      <c r="D378" s="119" t="s">
        <v>1371</v>
      </c>
      <c r="E378" s="120" t="s">
        <v>419</v>
      </c>
      <c r="F378" s="127" t="s">
        <v>430</v>
      </c>
      <c r="G378" s="121" t="s">
        <v>421</v>
      </c>
      <c r="H378" s="132" t="s">
        <v>435</v>
      </c>
      <c r="I378" s="122" t="s">
        <v>519</v>
      </c>
      <c r="J378" s="122"/>
      <c r="K378" s="122"/>
      <c r="L378" s="122"/>
      <c r="M378" s="122"/>
      <c r="N378" s="122"/>
      <c r="O378" s="122"/>
    </row>
    <row r="379" spans="1:15" ht="14.55" hidden="1" x14ac:dyDescent="0.3">
      <c r="A379" s="117">
        <v>428</v>
      </c>
      <c r="B379" s="124" t="s">
        <v>1372</v>
      </c>
      <c r="C379" s="124"/>
      <c r="D379" s="119" t="s">
        <v>1373</v>
      </c>
      <c r="E379" s="120" t="s">
        <v>419</v>
      </c>
      <c r="F379" s="127" t="s">
        <v>430</v>
      </c>
      <c r="G379" s="121" t="s">
        <v>421</v>
      </c>
      <c r="H379" s="132" t="s">
        <v>435</v>
      </c>
      <c r="I379" s="122" t="s">
        <v>519</v>
      </c>
      <c r="J379" s="122"/>
      <c r="K379" s="122"/>
      <c r="L379" s="122"/>
      <c r="M379" s="122"/>
      <c r="N379" s="122"/>
      <c r="O379" s="122"/>
    </row>
    <row r="380" spans="1:15" ht="14.55" hidden="1" x14ac:dyDescent="0.3">
      <c r="A380" s="117">
        <v>429</v>
      </c>
      <c r="B380" s="124" t="s">
        <v>1374</v>
      </c>
      <c r="C380" s="124"/>
      <c r="D380" s="119" t="s">
        <v>1375</v>
      </c>
      <c r="E380" s="120" t="s">
        <v>419</v>
      </c>
      <c r="F380" s="127" t="s">
        <v>430</v>
      </c>
      <c r="G380" s="121" t="s">
        <v>421</v>
      </c>
      <c r="H380" s="132" t="s">
        <v>435</v>
      </c>
      <c r="I380" s="122" t="s">
        <v>519</v>
      </c>
      <c r="J380" s="122"/>
      <c r="K380" s="122"/>
      <c r="L380" s="122"/>
      <c r="M380" s="122"/>
      <c r="N380" s="122"/>
      <c r="O380" s="122"/>
    </row>
    <row r="381" spans="1:15" ht="14.55" hidden="1" x14ac:dyDescent="0.3">
      <c r="A381" s="117">
        <v>430</v>
      </c>
      <c r="B381" s="124" t="s">
        <v>1376</v>
      </c>
      <c r="C381" s="124"/>
      <c r="D381" s="119" t="s">
        <v>1377</v>
      </c>
      <c r="E381" s="120" t="s">
        <v>419</v>
      </c>
      <c r="F381" s="127" t="s">
        <v>430</v>
      </c>
      <c r="G381" s="121" t="s">
        <v>421</v>
      </c>
      <c r="H381" s="132" t="s">
        <v>435</v>
      </c>
      <c r="I381" s="122" t="s">
        <v>519</v>
      </c>
      <c r="J381" s="122"/>
      <c r="K381" s="122"/>
      <c r="L381" s="122"/>
      <c r="M381" s="122"/>
      <c r="N381" s="122"/>
      <c r="O381" s="122"/>
    </row>
    <row r="382" spans="1:15" ht="14.55" hidden="1" x14ac:dyDescent="0.3">
      <c r="A382" s="117">
        <v>431</v>
      </c>
      <c r="B382" s="124" t="s">
        <v>1378</v>
      </c>
      <c r="C382" s="124"/>
      <c r="D382" s="119" t="s">
        <v>1379</v>
      </c>
      <c r="E382" s="120" t="s">
        <v>419</v>
      </c>
      <c r="F382" s="127" t="s">
        <v>430</v>
      </c>
      <c r="G382" s="121" t="s">
        <v>421</v>
      </c>
      <c r="H382" s="132" t="s">
        <v>435</v>
      </c>
      <c r="I382" s="122" t="s">
        <v>519</v>
      </c>
      <c r="J382" s="122"/>
      <c r="K382" s="122"/>
      <c r="L382" s="122"/>
      <c r="M382" s="122"/>
      <c r="N382" s="122"/>
      <c r="O382" s="122"/>
    </row>
    <row r="383" spans="1:15" ht="14.55" hidden="1" x14ac:dyDescent="0.3">
      <c r="A383" s="117">
        <v>432</v>
      </c>
      <c r="B383" s="124" t="s">
        <v>1380</v>
      </c>
      <c r="C383" s="124"/>
      <c r="D383" s="119" t="s">
        <v>1381</v>
      </c>
      <c r="E383" s="120" t="s">
        <v>419</v>
      </c>
      <c r="F383" s="127" t="s">
        <v>430</v>
      </c>
      <c r="G383" s="121" t="s">
        <v>421</v>
      </c>
      <c r="H383" s="132" t="s">
        <v>435</v>
      </c>
      <c r="I383" s="122" t="s">
        <v>519</v>
      </c>
      <c r="J383" s="122"/>
      <c r="K383" s="122"/>
      <c r="L383" s="122"/>
      <c r="M383" s="122"/>
      <c r="N383" s="122"/>
      <c r="O383" s="122"/>
    </row>
    <row r="384" spans="1:15" ht="14.55" hidden="1" x14ac:dyDescent="0.3">
      <c r="A384" s="117">
        <v>433</v>
      </c>
      <c r="B384" s="124" t="s">
        <v>1382</v>
      </c>
      <c r="C384" s="124"/>
      <c r="D384" s="119" t="s">
        <v>1383</v>
      </c>
      <c r="E384" s="120" t="s">
        <v>419</v>
      </c>
      <c r="F384" s="127" t="s">
        <v>430</v>
      </c>
      <c r="G384" s="121" t="s">
        <v>421</v>
      </c>
      <c r="H384" s="132" t="s">
        <v>435</v>
      </c>
      <c r="I384" s="122" t="s">
        <v>519</v>
      </c>
      <c r="J384" s="122"/>
      <c r="K384" s="122"/>
      <c r="L384" s="122"/>
      <c r="M384" s="122"/>
      <c r="N384" s="122"/>
      <c r="O384" s="122"/>
    </row>
    <row r="385" spans="1:15" ht="14.55" hidden="1" x14ac:dyDescent="0.3">
      <c r="A385" s="117">
        <v>434</v>
      </c>
      <c r="B385" s="124" t="s">
        <v>1384</v>
      </c>
      <c r="C385" s="124"/>
      <c r="D385" s="119" t="s">
        <v>1385</v>
      </c>
      <c r="E385" s="120" t="s">
        <v>419</v>
      </c>
      <c r="F385" s="127" t="s">
        <v>430</v>
      </c>
      <c r="G385" s="121" t="s">
        <v>421</v>
      </c>
      <c r="H385" s="132" t="s">
        <v>435</v>
      </c>
      <c r="I385" s="122" t="s">
        <v>519</v>
      </c>
      <c r="J385" s="122"/>
      <c r="K385" s="122"/>
      <c r="L385" s="122"/>
      <c r="M385" s="122"/>
      <c r="N385" s="122"/>
      <c r="O385" s="122"/>
    </row>
    <row r="386" spans="1:15" ht="14.55" hidden="1" x14ac:dyDescent="0.3">
      <c r="A386" s="117">
        <v>435</v>
      </c>
      <c r="B386" s="124" t="s">
        <v>1386</v>
      </c>
      <c r="C386" s="124"/>
      <c r="D386" s="119" t="s">
        <v>1387</v>
      </c>
      <c r="E386" s="120" t="s">
        <v>419</v>
      </c>
      <c r="F386" s="127" t="s">
        <v>430</v>
      </c>
      <c r="G386" s="121" t="s">
        <v>421</v>
      </c>
      <c r="H386" s="132" t="s">
        <v>435</v>
      </c>
      <c r="I386" s="122" t="s">
        <v>519</v>
      </c>
      <c r="J386" s="122"/>
      <c r="K386" s="122"/>
      <c r="L386" s="122"/>
      <c r="M386" s="122"/>
      <c r="N386" s="122"/>
      <c r="O386" s="122"/>
    </row>
    <row r="387" spans="1:15" ht="14.55" hidden="1" x14ac:dyDescent="0.3">
      <c r="A387" s="117">
        <v>436</v>
      </c>
      <c r="B387" s="124" t="s">
        <v>1388</v>
      </c>
      <c r="C387" s="124"/>
      <c r="D387" s="119" t="s">
        <v>1389</v>
      </c>
      <c r="E387" s="120" t="s">
        <v>419</v>
      </c>
      <c r="F387" s="127" t="s">
        <v>430</v>
      </c>
      <c r="G387" s="121" t="s">
        <v>421</v>
      </c>
      <c r="H387" s="132" t="s">
        <v>435</v>
      </c>
      <c r="I387" s="122" t="s">
        <v>519</v>
      </c>
      <c r="J387" s="122"/>
      <c r="K387" s="122"/>
      <c r="L387" s="122"/>
      <c r="M387" s="122"/>
      <c r="N387" s="122"/>
      <c r="O387" s="122"/>
    </row>
    <row r="388" spans="1:15" ht="14.55" hidden="1" x14ac:dyDescent="0.3">
      <c r="A388" s="117">
        <v>437</v>
      </c>
      <c r="B388" s="124" t="s">
        <v>1390</v>
      </c>
      <c r="C388" s="124"/>
      <c r="D388" s="119" t="s">
        <v>1391</v>
      </c>
      <c r="E388" s="120" t="s">
        <v>419</v>
      </c>
      <c r="F388" s="127" t="s">
        <v>430</v>
      </c>
      <c r="G388" s="121" t="s">
        <v>421</v>
      </c>
      <c r="H388" s="132" t="s">
        <v>435</v>
      </c>
      <c r="I388" s="122" t="s">
        <v>519</v>
      </c>
      <c r="J388" s="122"/>
      <c r="K388" s="122"/>
      <c r="L388" s="122"/>
      <c r="M388" s="122"/>
      <c r="N388" s="122"/>
      <c r="O388" s="122"/>
    </row>
    <row r="389" spans="1:15" ht="14.55" hidden="1" x14ac:dyDescent="0.3">
      <c r="A389" s="117">
        <v>438</v>
      </c>
      <c r="B389" s="124" t="s">
        <v>1392</v>
      </c>
      <c r="C389" s="124"/>
      <c r="D389" s="119" t="s">
        <v>1393</v>
      </c>
      <c r="E389" s="120" t="s">
        <v>419</v>
      </c>
      <c r="F389" s="127" t="s">
        <v>430</v>
      </c>
      <c r="G389" s="121" t="s">
        <v>421</v>
      </c>
      <c r="H389" s="132" t="s">
        <v>435</v>
      </c>
      <c r="I389" s="122" t="s">
        <v>519</v>
      </c>
      <c r="J389" s="122"/>
      <c r="K389" s="122"/>
      <c r="L389" s="122"/>
      <c r="M389" s="122"/>
      <c r="N389" s="122"/>
      <c r="O389" s="122"/>
    </row>
    <row r="390" spans="1:15" ht="14.55" hidden="1" x14ac:dyDescent="0.3">
      <c r="A390" s="117">
        <v>439</v>
      </c>
      <c r="B390" s="124" t="s">
        <v>1394</v>
      </c>
      <c r="C390" s="124"/>
      <c r="D390" s="119" t="s">
        <v>1395</v>
      </c>
      <c r="E390" s="120" t="s">
        <v>419</v>
      </c>
      <c r="F390" s="127" t="s">
        <v>430</v>
      </c>
      <c r="G390" s="121" t="s">
        <v>421</v>
      </c>
      <c r="H390" s="132" t="s">
        <v>435</v>
      </c>
      <c r="I390" s="122" t="s">
        <v>519</v>
      </c>
      <c r="J390" s="122"/>
      <c r="K390" s="122"/>
      <c r="L390" s="122"/>
      <c r="M390" s="122"/>
      <c r="N390" s="122"/>
      <c r="O390" s="122"/>
    </row>
    <row r="391" spans="1:15" ht="14.55" hidden="1" x14ac:dyDescent="0.3">
      <c r="A391" s="117">
        <v>440</v>
      </c>
      <c r="B391" s="124" t="s">
        <v>1396</v>
      </c>
      <c r="C391" s="124"/>
      <c r="D391" s="119" t="s">
        <v>1397</v>
      </c>
      <c r="E391" s="120" t="s">
        <v>419</v>
      </c>
      <c r="F391" s="127" t="s">
        <v>430</v>
      </c>
      <c r="G391" s="121" t="s">
        <v>421</v>
      </c>
      <c r="H391" s="132" t="s">
        <v>435</v>
      </c>
      <c r="I391" s="122" t="s">
        <v>519</v>
      </c>
      <c r="J391" s="122"/>
      <c r="K391" s="122"/>
      <c r="L391" s="122"/>
      <c r="M391" s="122"/>
      <c r="N391" s="122"/>
      <c r="O391" s="122"/>
    </row>
    <row r="392" spans="1:15" ht="14.55" hidden="1" x14ac:dyDescent="0.3">
      <c r="A392" s="117">
        <v>441</v>
      </c>
      <c r="B392" s="124" t="s">
        <v>1398</v>
      </c>
      <c r="C392" s="124"/>
      <c r="D392" s="119" t="s">
        <v>1399</v>
      </c>
      <c r="E392" s="120" t="s">
        <v>419</v>
      </c>
      <c r="F392" s="127" t="s">
        <v>430</v>
      </c>
      <c r="G392" s="121" t="s">
        <v>421</v>
      </c>
      <c r="H392" s="132" t="s">
        <v>435</v>
      </c>
      <c r="I392" s="122" t="s">
        <v>519</v>
      </c>
      <c r="J392" s="122"/>
      <c r="K392" s="122"/>
      <c r="L392" s="122"/>
      <c r="M392" s="122"/>
      <c r="N392" s="122"/>
      <c r="O392" s="122"/>
    </row>
    <row r="393" spans="1:15" ht="14.55" hidden="1" x14ac:dyDescent="0.3">
      <c r="A393" s="117">
        <v>442</v>
      </c>
      <c r="B393" s="124" t="s">
        <v>1400</v>
      </c>
      <c r="C393" s="124"/>
      <c r="D393" s="119" t="s">
        <v>1401</v>
      </c>
      <c r="E393" s="120" t="s">
        <v>419</v>
      </c>
      <c r="F393" s="127" t="s">
        <v>430</v>
      </c>
      <c r="G393" s="121" t="s">
        <v>421</v>
      </c>
      <c r="H393" s="132" t="s">
        <v>435</v>
      </c>
      <c r="I393" s="122" t="s">
        <v>519</v>
      </c>
      <c r="J393" s="122"/>
      <c r="K393" s="122"/>
      <c r="L393" s="122"/>
      <c r="M393" s="122"/>
      <c r="N393" s="122"/>
      <c r="O393" s="122"/>
    </row>
    <row r="394" spans="1:15" ht="14.55" hidden="1" x14ac:dyDescent="0.3">
      <c r="A394" s="117">
        <v>443</v>
      </c>
      <c r="B394" s="124" t="s">
        <v>1402</v>
      </c>
      <c r="C394" s="124"/>
      <c r="D394" s="119" t="s">
        <v>1403</v>
      </c>
      <c r="E394" s="120" t="s">
        <v>419</v>
      </c>
      <c r="F394" s="127" t="s">
        <v>430</v>
      </c>
      <c r="G394" s="121" t="s">
        <v>421</v>
      </c>
      <c r="H394" s="132" t="s">
        <v>435</v>
      </c>
      <c r="I394" s="122" t="s">
        <v>519</v>
      </c>
      <c r="J394" s="122"/>
      <c r="K394" s="122"/>
      <c r="L394" s="122"/>
      <c r="M394" s="122"/>
      <c r="N394" s="122"/>
      <c r="O394" s="122"/>
    </row>
    <row r="395" spans="1:15" ht="14.55" hidden="1" x14ac:dyDescent="0.3">
      <c r="A395" s="117">
        <v>444</v>
      </c>
      <c r="B395" s="124" t="s">
        <v>1404</v>
      </c>
      <c r="C395" s="124"/>
      <c r="D395" s="119" t="s">
        <v>1405</v>
      </c>
      <c r="E395" s="120" t="s">
        <v>419</v>
      </c>
      <c r="F395" s="127" t="s">
        <v>430</v>
      </c>
      <c r="G395" s="121" t="s">
        <v>421</v>
      </c>
      <c r="H395" s="132" t="s">
        <v>435</v>
      </c>
      <c r="I395" s="122" t="s">
        <v>519</v>
      </c>
      <c r="J395" s="122"/>
      <c r="K395" s="122"/>
      <c r="L395" s="122"/>
      <c r="M395" s="122"/>
      <c r="N395" s="122"/>
      <c r="O395" s="122"/>
    </row>
    <row r="396" spans="1:15" ht="14.55" hidden="1" x14ac:dyDescent="0.3">
      <c r="A396" s="117">
        <v>445</v>
      </c>
      <c r="B396" s="124" t="s">
        <v>1406</v>
      </c>
      <c r="C396" s="124"/>
      <c r="D396" s="119" t="s">
        <v>1407</v>
      </c>
      <c r="E396" s="120" t="s">
        <v>419</v>
      </c>
      <c r="F396" s="127" t="s">
        <v>430</v>
      </c>
      <c r="G396" s="121" t="s">
        <v>421</v>
      </c>
      <c r="H396" s="132" t="s">
        <v>435</v>
      </c>
      <c r="I396" s="122" t="s">
        <v>519</v>
      </c>
      <c r="J396" s="122"/>
      <c r="K396" s="122"/>
      <c r="L396" s="122"/>
      <c r="M396" s="122"/>
      <c r="N396" s="122"/>
      <c r="O396" s="122"/>
    </row>
    <row r="397" spans="1:15" ht="14.55" hidden="1" x14ac:dyDescent="0.3">
      <c r="A397" s="117">
        <v>446</v>
      </c>
      <c r="B397" s="124" t="s">
        <v>1408</v>
      </c>
      <c r="C397" s="124"/>
      <c r="D397" s="119" t="s">
        <v>1409</v>
      </c>
      <c r="E397" s="120" t="s">
        <v>419</v>
      </c>
      <c r="F397" s="127" t="s">
        <v>430</v>
      </c>
      <c r="G397" s="121" t="s">
        <v>421</v>
      </c>
      <c r="H397" s="132" t="s">
        <v>435</v>
      </c>
      <c r="I397" s="122" t="s">
        <v>519</v>
      </c>
      <c r="J397" s="122"/>
      <c r="K397" s="122"/>
      <c r="L397" s="122"/>
      <c r="M397" s="122"/>
      <c r="N397" s="122"/>
      <c r="O397" s="122"/>
    </row>
    <row r="398" spans="1:15" ht="14.55" hidden="1" x14ac:dyDescent="0.3">
      <c r="A398" s="117">
        <v>447</v>
      </c>
      <c r="B398" s="124" t="s">
        <v>1410</v>
      </c>
      <c r="C398" s="124"/>
      <c r="D398" s="119" t="s">
        <v>1411</v>
      </c>
      <c r="E398" s="120" t="s">
        <v>419</v>
      </c>
      <c r="F398" s="127" t="s">
        <v>430</v>
      </c>
      <c r="G398" s="121" t="s">
        <v>421</v>
      </c>
      <c r="H398" s="132" t="s">
        <v>435</v>
      </c>
      <c r="I398" s="122" t="s">
        <v>519</v>
      </c>
      <c r="J398" s="122"/>
      <c r="K398" s="122"/>
      <c r="L398" s="122"/>
      <c r="M398" s="122"/>
      <c r="N398" s="122"/>
      <c r="O398" s="122"/>
    </row>
    <row r="399" spans="1:15" ht="14.55" hidden="1" x14ac:dyDescent="0.3">
      <c r="A399" s="117">
        <v>448</v>
      </c>
      <c r="B399" s="124" t="s">
        <v>1412</v>
      </c>
      <c r="C399" s="124"/>
      <c r="D399" s="119" t="s">
        <v>1413</v>
      </c>
      <c r="E399" s="120" t="s">
        <v>419</v>
      </c>
      <c r="F399" s="127" t="s">
        <v>430</v>
      </c>
      <c r="G399" s="121" t="s">
        <v>421</v>
      </c>
      <c r="H399" s="132" t="s">
        <v>435</v>
      </c>
      <c r="I399" s="122" t="s">
        <v>519</v>
      </c>
      <c r="J399" s="122"/>
      <c r="K399" s="122"/>
      <c r="L399" s="122"/>
      <c r="M399" s="122"/>
      <c r="N399" s="122"/>
      <c r="O399" s="122"/>
    </row>
    <row r="400" spans="1:15" ht="14.55" hidden="1" x14ac:dyDescent="0.3">
      <c r="A400" s="117">
        <v>449</v>
      </c>
      <c r="B400" s="124" t="s">
        <v>1414</v>
      </c>
      <c r="C400" s="124"/>
      <c r="D400" s="119" t="s">
        <v>1415</v>
      </c>
      <c r="E400" s="120" t="s">
        <v>419</v>
      </c>
      <c r="F400" s="127" t="s">
        <v>430</v>
      </c>
      <c r="G400" s="121" t="s">
        <v>421</v>
      </c>
      <c r="H400" s="132" t="s">
        <v>435</v>
      </c>
      <c r="I400" s="122" t="s">
        <v>519</v>
      </c>
      <c r="J400" s="122"/>
      <c r="K400" s="122"/>
      <c r="L400" s="122"/>
      <c r="M400" s="122"/>
      <c r="N400" s="122"/>
      <c r="O400" s="122"/>
    </row>
    <row r="401" spans="1:15" ht="14.55" hidden="1" x14ac:dyDescent="0.3">
      <c r="A401" s="117">
        <v>450</v>
      </c>
      <c r="B401" s="124" t="s">
        <v>1416</v>
      </c>
      <c r="C401" s="124"/>
      <c r="D401" s="119" t="s">
        <v>1417</v>
      </c>
      <c r="E401" s="120" t="s">
        <v>419</v>
      </c>
      <c r="F401" s="127" t="s">
        <v>430</v>
      </c>
      <c r="G401" s="121" t="s">
        <v>421</v>
      </c>
      <c r="H401" s="132" t="s">
        <v>435</v>
      </c>
      <c r="I401" s="122" t="s">
        <v>519</v>
      </c>
      <c r="J401" s="122"/>
      <c r="K401" s="122"/>
      <c r="L401" s="122"/>
      <c r="M401" s="122"/>
      <c r="N401" s="122"/>
      <c r="O401" s="122"/>
    </row>
    <row r="402" spans="1:15" ht="14.55" hidden="1" x14ac:dyDescent="0.3">
      <c r="A402" s="117">
        <v>451</v>
      </c>
      <c r="B402" s="124" t="s">
        <v>1418</v>
      </c>
      <c r="C402" s="124"/>
      <c r="D402" s="119" t="s">
        <v>1419</v>
      </c>
      <c r="E402" s="120" t="s">
        <v>419</v>
      </c>
      <c r="F402" s="127" t="s">
        <v>430</v>
      </c>
      <c r="G402" s="121" t="s">
        <v>421</v>
      </c>
      <c r="H402" s="132" t="s">
        <v>435</v>
      </c>
      <c r="I402" s="122" t="s">
        <v>519</v>
      </c>
      <c r="J402" s="122"/>
      <c r="K402" s="122"/>
      <c r="L402" s="122"/>
      <c r="M402" s="122"/>
      <c r="N402" s="122"/>
      <c r="O402" s="122"/>
    </row>
    <row r="403" spans="1:15" ht="14.55" hidden="1" x14ac:dyDescent="0.3">
      <c r="A403" s="117">
        <v>452</v>
      </c>
      <c r="B403" s="124" t="s">
        <v>1420</v>
      </c>
      <c r="C403" s="124"/>
      <c r="D403" s="119" t="s">
        <v>1421</v>
      </c>
      <c r="E403" s="120" t="s">
        <v>419</v>
      </c>
      <c r="F403" s="127" t="s">
        <v>430</v>
      </c>
      <c r="G403" s="121" t="s">
        <v>421</v>
      </c>
      <c r="H403" s="132" t="s">
        <v>435</v>
      </c>
      <c r="I403" s="122" t="s">
        <v>519</v>
      </c>
      <c r="J403" s="122"/>
      <c r="K403" s="122"/>
      <c r="L403" s="122"/>
      <c r="M403" s="122"/>
      <c r="N403" s="122"/>
      <c r="O403" s="122"/>
    </row>
    <row r="404" spans="1:15" ht="14.55" hidden="1" x14ac:dyDescent="0.3">
      <c r="A404" s="117">
        <v>453</v>
      </c>
      <c r="B404" s="124" t="s">
        <v>1422</v>
      </c>
      <c r="C404" s="124"/>
      <c r="D404" s="119" t="s">
        <v>1423</v>
      </c>
      <c r="E404" s="120" t="s">
        <v>419</v>
      </c>
      <c r="F404" s="127" t="s">
        <v>430</v>
      </c>
      <c r="G404" s="121" t="s">
        <v>421</v>
      </c>
      <c r="H404" s="132" t="s">
        <v>435</v>
      </c>
      <c r="I404" s="122" t="s">
        <v>519</v>
      </c>
      <c r="J404" s="122"/>
      <c r="K404" s="122"/>
      <c r="L404" s="122"/>
      <c r="M404" s="122"/>
      <c r="N404" s="122"/>
      <c r="O404" s="122"/>
    </row>
    <row r="405" spans="1:15" ht="14.55" hidden="1" x14ac:dyDescent="0.3">
      <c r="A405" s="117">
        <v>454</v>
      </c>
      <c r="B405" s="124" t="s">
        <v>1424</v>
      </c>
      <c r="C405" s="124"/>
      <c r="D405" s="119" t="s">
        <v>1425</v>
      </c>
      <c r="E405" s="120" t="s">
        <v>419</v>
      </c>
      <c r="F405" s="127" t="s">
        <v>430</v>
      </c>
      <c r="G405" s="121" t="s">
        <v>421</v>
      </c>
      <c r="H405" s="132" t="s">
        <v>435</v>
      </c>
      <c r="I405" s="122" t="s">
        <v>519</v>
      </c>
      <c r="J405" s="122"/>
      <c r="K405" s="122"/>
      <c r="L405" s="122"/>
      <c r="M405" s="122"/>
      <c r="N405" s="122"/>
      <c r="O405" s="122"/>
    </row>
    <row r="406" spans="1:15" ht="14.55" hidden="1" x14ac:dyDescent="0.3">
      <c r="A406" s="117">
        <v>455</v>
      </c>
      <c r="B406" s="124" t="s">
        <v>1426</v>
      </c>
      <c r="C406" s="124" t="s">
        <v>1427</v>
      </c>
      <c r="D406" s="119" t="s">
        <v>1428</v>
      </c>
      <c r="E406" s="120" t="s">
        <v>419</v>
      </c>
      <c r="F406" s="127" t="s">
        <v>430</v>
      </c>
      <c r="G406" s="121" t="s">
        <v>421</v>
      </c>
      <c r="H406" s="132" t="s">
        <v>435</v>
      </c>
      <c r="I406" s="122" t="s">
        <v>519</v>
      </c>
      <c r="J406" s="122"/>
      <c r="K406" s="122"/>
      <c r="L406" s="122"/>
      <c r="M406" s="122"/>
      <c r="N406" s="122"/>
      <c r="O406" s="122"/>
    </row>
    <row r="407" spans="1:15" ht="14.55" hidden="1" x14ac:dyDescent="0.3">
      <c r="A407" s="117">
        <v>456</v>
      </c>
      <c r="B407" s="124" t="s">
        <v>1429</v>
      </c>
      <c r="C407" s="124"/>
      <c r="D407" s="119" t="s">
        <v>1430</v>
      </c>
      <c r="E407" s="120" t="s">
        <v>419</v>
      </c>
      <c r="F407" s="127" t="s">
        <v>430</v>
      </c>
      <c r="G407" s="121" t="s">
        <v>421</v>
      </c>
      <c r="H407" s="132" t="s">
        <v>435</v>
      </c>
      <c r="I407" s="122" t="s">
        <v>519</v>
      </c>
      <c r="J407" s="122"/>
      <c r="K407" s="122"/>
      <c r="L407" s="122"/>
      <c r="M407" s="122"/>
      <c r="N407" s="122"/>
      <c r="O407" s="122"/>
    </row>
    <row r="408" spans="1:15" ht="14.55" hidden="1" x14ac:dyDescent="0.3">
      <c r="A408" s="117">
        <v>457</v>
      </c>
      <c r="B408" s="124" t="s">
        <v>1431</v>
      </c>
      <c r="C408" s="124" t="s">
        <v>1432</v>
      </c>
      <c r="D408" s="119" t="s">
        <v>1433</v>
      </c>
      <c r="E408" s="120" t="s">
        <v>419</v>
      </c>
      <c r="F408" s="127" t="s">
        <v>430</v>
      </c>
      <c r="G408" s="121" t="s">
        <v>421</v>
      </c>
      <c r="H408" s="132" t="s">
        <v>435</v>
      </c>
      <c r="I408" s="122" t="s">
        <v>519</v>
      </c>
      <c r="J408" s="122"/>
      <c r="K408" s="122"/>
      <c r="L408" s="122"/>
      <c r="M408" s="122"/>
      <c r="N408" s="122"/>
      <c r="O408" s="122"/>
    </row>
    <row r="409" spans="1:15" ht="14.55" hidden="1" x14ac:dyDescent="0.3">
      <c r="A409" s="117">
        <v>458</v>
      </c>
      <c r="B409" s="124" t="s">
        <v>1434</v>
      </c>
      <c r="C409" s="124" t="s">
        <v>1435</v>
      </c>
      <c r="D409" s="119" t="s">
        <v>1436</v>
      </c>
      <c r="E409" s="120" t="s">
        <v>419</v>
      </c>
      <c r="F409" s="127" t="s">
        <v>430</v>
      </c>
      <c r="G409" s="121" t="s">
        <v>421</v>
      </c>
      <c r="H409" s="132" t="s">
        <v>435</v>
      </c>
      <c r="I409" s="122" t="s">
        <v>519</v>
      </c>
      <c r="J409" s="122"/>
      <c r="K409" s="122"/>
      <c r="L409" s="122"/>
      <c r="M409" s="122"/>
      <c r="N409" s="122"/>
      <c r="O409" s="122"/>
    </row>
    <row r="410" spans="1:15" ht="14.55" hidden="1" x14ac:dyDescent="0.3">
      <c r="A410" s="117">
        <v>459</v>
      </c>
      <c r="B410" s="124" t="s">
        <v>1437</v>
      </c>
      <c r="C410" s="124" t="s">
        <v>1438</v>
      </c>
      <c r="D410" s="119" t="s">
        <v>1439</v>
      </c>
      <c r="E410" s="120" t="s">
        <v>419</v>
      </c>
      <c r="F410" s="127" t="s">
        <v>430</v>
      </c>
      <c r="G410" s="121" t="s">
        <v>421</v>
      </c>
      <c r="H410" s="132" t="s">
        <v>435</v>
      </c>
      <c r="I410" s="122" t="s">
        <v>519</v>
      </c>
      <c r="J410" s="122"/>
      <c r="K410" s="122"/>
      <c r="L410" s="122"/>
      <c r="M410" s="122"/>
      <c r="N410" s="122"/>
      <c r="O410" s="122"/>
    </row>
    <row r="411" spans="1:15" ht="14.55" hidden="1" x14ac:dyDescent="0.3">
      <c r="A411" s="117">
        <v>460</v>
      </c>
      <c r="B411" s="124" t="s">
        <v>1440</v>
      </c>
      <c r="C411" s="124" t="s">
        <v>1441</v>
      </c>
      <c r="D411" s="119" t="s">
        <v>1442</v>
      </c>
      <c r="E411" s="120" t="s">
        <v>419</v>
      </c>
      <c r="F411" s="127" t="s">
        <v>430</v>
      </c>
      <c r="G411" s="121" t="s">
        <v>421</v>
      </c>
      <c r="H411" s="132" t="s">
        <v>435</v>
      </c>
      <c r="I411" s="122" t="s">
        <v>519</v>
      </c>
      <c r="J411" s="122"/>
      <c r="K411" s="122"/>
      <c r="L411" s="122"/>
      <c r="M411" s="122"/>
      <c r="N411" s="122"/>
      <c r="O411" s="122"/>
    </row>
    <row r="412" spans="1:15" ht="14.55" hidden="1" x14ac:dyDescent="0.3">
      <c r="A412" s="117">
        <v>461</v>
      </c>
      <c r="B412" s="124" t="s">
        <v>1443</v>
      </c>
      <c r="C412" s="124" t="s">
        <v>1444</v>
      </c>
      <c r="D412" s="119" t="s">
        <v>1445</v>
      </c>
      <c r="E412" s="120" t="s">
        <v>419</v>
      </c>
      <c r="F412" s="127" t="s">
        <v>430</v>
      </c>
      <c r="G412" s="121" t="s">
        <v>421</v>
      </c>
      <c r="H412" s="132" t="s">
        <v>435</v>
      </c>
      <c r="I412" s="122" t="s">
        <v>519</v>
      </c>
      <c r="J412" s="122"/>
      <c r="K412" s="122"/>
      <c r="L412" s="122"/>
      <c r="M412" s="122"/>
      <c r="N412" s="122"/>
      <c r="O412" s="122"/>
    </row>
    <row r="413" spans="1:15" ht="14.55" hidden="1" x14ac:dyDescent="0.3">
      <c r="A413" s="117">
        <v>462</v>
      </c>
      <c r="B413" s="124" t="s">
        <v>1446</v>
      </c>
      <c r="C413" s="124" t="s">
        <v>1447</v>
      </c>
      <c r="D413" s="119" t="s">
        <v>1448</v>
      </c>
      <c r="E413" s="120" t="s">
        <v>419</v>
      </c>
      <c r="F413" s="127" t="s">
        <v>430</v>
      </c>
      <c r="G413" s="121" t="s">
        <v>421</v>
      </c>
      <c r="H413" s="132" t="s">
        <v>435</v>
      </c>
      <c r="I413" s="122" t="s">
        <v>519</v>
      </c>
      <c r="J413" s="122"/>
      <c r="K413" s="122"/>
      <c r="L413" s="122"/>
      <c r="M413" s="122"/>
      <c r="N413" s="122"/>
      <c r="O413" s="122"/>
    </row>
    <row r="414" spans="1:15" ht="14.55" hidden="1" x14ac:dyDescent="0.3">
      <c r="A414" s="117">
        <v>463</v>
      </c>
      <c r="B414" s="124" t="s">
        <v>1449</v>
      </c>
      <c r="C414" s="124" t="s">
        <v>1450</v>
      </c>
      <c r="D414" s="119" t="s">
        <v>1451</v>
      </c>
      <c r="E414" s="120" t="s">
        <v>419</v>
      </c>
      <c r="F414" s="127" t="s">
        <v>430</v>
      </c>
      <c r="G414" s="121" t="s">
        <v>421</v>
      </c>
      <c r="H414" s="132" t="s">
        <v>435</v>
      </c>
      <c r="I414" s="122" t="s">
        <v>519</v>
      </c>
      <c r="J414" s="122"/>
      <c r="K414" s="122"/>
      <c r="L414" s="122"/>
      <c r="M414" s="122"/>
      <c r="N414" s="122"/>
      <c r="O414" s="122"/>
    </row>
    <row r="415" spans="1:15" ht="14.55" hidden="1" x14ac:dyDescent="0.3">
      <c r="A415" s="117">
        <v>464</v>
      </c>
      <c r="B415" s="124" t="s">
        <v>1452</v>
      </c>
      <c r="C415" s="124"/>
      <c r="D415" s="119" t="s">
        <v>1453</v>
      </c>
      <c r="E415" s="120" t="s">
        <v>419</v>
      </c>
      <c r="F415" s="127" t="s">
        <v>430</v>
      </c>
      <c r="G415" s="121" t="s">
        <v>421</v>
      </c>
      <c r="H415" s="132" t="s">
        <v>435</v>
      </c>
      <c r="I415" s="122" t="s">
        <v>519</v>
      </c>
      <c r="J415" s="122"/>
      <c r="K415" s="122"/>
      <c r="L415" s="122"/>
      <c r="M415" s="122"/>
      <c r="N415" s="122"/>
      <c r="O415" s="122"/>
    </row>
    <row r="416" spans="1:15" ht="14.55" hidden="1" x14ac:dyDescent="0.3">
      <c r="A416" s="117">
        <v>465</v>
      </c>
      <c r="B416" s="124" t="s">
        <v>1454</v>
      </c>
      <c r="C416" s="124"/>
      <c r="D416" s="119" t="s">
        <v>1455</v>
      </c>
      <c r="E416" s="120" t="s">
        <v>419</v>
      </c>
      <c r="F416" s="127" t="s">
        <v>430</v>
      </c>
      <c r="G416" s="121" t="s">
        <v>421</v>
      </c>
      <c r="H416" s="132" t="s">
        <v>435</v>
      </c>
      <c r="I416" s="122" t="s">
        <v>519</v>
      </c>
      <c r="J416" s="122"/>
      <c r="K416" s="122"/>
      <c r="L416" s="122"/>
      <c r="M416" s="122"/>
      <c r="N416" s="122"/>
      <c r="O416" s="122"/>
    </row>
    <row r="417" spans="1:15" ht="14.55" hidden="1" x14ac:dyDescent="0.3">
      <c r="A417" s="117">
        <v>466</v>
      </c>
      <c r="B417" s="124" t="s">
        <v>1456</v>
      </c>
      <c r="C417" s="124"/>
      <c r="D417" s="119" t="s">
        <v>1457</v>
      </c>
      <c r="E417" s="120" t="s">
        <v>419</v>
      </c>
      <c r="F417" s="127" t="s">
        <v>430</v>
      </c>
      <c r="G417" s="121" t="s">
        <v>421</v>
      </c>
      <c r="H417" s="132" t="s">
        <v>435</v>
      </c>
      <c r="I417" s="122" t="s">
        <v>519</v>
      </c>
      <c r="J417" s="122"/>
      <c r="K417" s="122"/>
      <c r="L417" s="122"/>
      <c r="M417" s="122"/>
      <c r="N417" s="122"/>
      <c r="O417" s="122"/>
    </row>
    <row r="418" spans="1:15" ht="14.55" hidden="1" x14ac:dyDescent="0.3">
      <c r="A418" s="117">
        <v>467</v>
      </c>
      <c r="B418" s="124" t="s">
        <v>1458</v>
      </c>
      <c r="C418" s="124"/>
      <c r="D418" s="119" t="s">
        <v>1459</v>
      </c>
      <c r="E418" s="120" t="s">
        <v>419</v>
      </c>
      <c r="F418" s="127" t="s">
        <v>430</v>
      </c>
      <c r="G418" s="121" t="s">
        <v>421</v>
      </c>
      <c r="H418" s="132" t="s">
        <v>435</v>
      </c>
      <c r="I418" s="122" t="s">
        <v>519</v>
      </c>
      <c r="J418" s="122"/>
      <c r="K418" s="122"/>
      <c r="L418" s="122"/>
      <c r="M418" s="122"/>
      <c r="N418" s="122"/>
      <c r="O418" s="122"/>
    </row>
    <row r="419" spans="1:15" ht="14.55" hidden="1" x14ac:dyDescent="0.3">
      <c r="A419" s="117">
        <v>468</v>
      </c>
      <c r="B419" s="124" t="s">
        <v>1460</v>
      </c>
      <c r="C419" s="124"/>
      <c r="D419" s="119" t="s">
        <v>1461</v>
      </c>
      <c r="E419" s="120" t="s">
        <v>419</v>
      </c>
      <c r="F419" s="127" t="s">
        <v>430</v>
      </c>
      <c r="G419" s="121" t="s">
        <v>421</v>
      </c>
      <c r="H419" s="132" t="s">
        <v>435</v>
      </c>
      <c r="I419" s="122" t="s">
        <v>519</v>
      </c>
      <c r="J419" s="122"/>
      <c r="K419" s="122"/>
      <c r="L419" s="122"/>
      <c r="M419" s="122"/>
      <c r="N419" s="122"/>
      <c r="O419" s="122"/>
    </row>
    <row r="420" spans="1:15" ht="14.55" hidden="1" x14ac:dyDescent="0.3">
      <c r="A420" s="117">
        <v>469</v>
      </c>
      <c r="B420" s="124" t="s">
        <v>1462</v>
      </c>
      <c r="C420" s="124"/>
      <c r="D420" s="119" t="s">
        <v>1463</v>
      </c>
      <c r="E420" s="120" t="s">
        <v>419</v>
      </c>
      <c r="F420" s="127" t="s">
        <v>430</v>
      </c>
      <c r="G420" s="121" t="s">
        <v>421</v>
      </c>
      <c r="H420" s="132" t="s">
        <v>435</v>
      </c>
      <c r="I420" s="122" t="s">
        <v>519</v>
      </c>
      <c r="J420" s="122"/>
      <c r="K420" s="122"/>
      <c r="L420" s="122"/>
      <c r="M420" s="122"/>
      <c r="N420" s="122"/>
      <c r="O420" s="122"/>
    </row>
    <row r="421" spans="1:15" x14ac:dyDescent="0.3">
      <c r="A421" s="128">
        <v>470</v>
      </c>
      <c r="B421" s="124" t="s">
        <v>1464</v>
      </c>
      <c r="C421" s="124" t="s">
        <v>1465</v>
      </c>
      <c r="D421" s="119" t="s">
        <v>1466</v>
      </c>
      <c r="E421" s="120" t="s">
        <v>419</v>
      </c>
      <c r="F421" s="127" t="s">
        <v>430</v>
      </c>
      <c r="G421" s="123" t="s">
        <v>435</v>
      </c>
      <c r="H421" s="123" t="s">
        <v>435</v>
      </c>
      <c r="I421" s="122" t="s">
        <v>524</v>
      </c>
      <c r="J421" s="122"/>
      <c r="K421" s="122" t="s">
        <v>556</v>
      </c>
      <c r="L421" s="122"/>
      <c r="M421" s="122"/>
      <c r="N421" s="122" t="s">
        <v>557</v>
      </c>
      <c r="O421" s="122"/>
    </row>
    <row r="422" spans="1:15" x14ac:dyDescent="0.3">
      <c r="A422" s="128">
        <v>471</v>
      </c>
      <c r="B422" s="124" t="s">
        <v>1467</v>
      </c>
      <c r="C422" s="124" t="s">
        <v>1468</v>
      </c>
      <c r="D422" s="119" t="s">
        <v>1469</v>
      </c>
      <c r="E422" s="120" t="s">
        <v>419</v>
      </c>
      <c r="F422" s="127" t="s">
        <v>430</v>
      </c>
      <c r="G422" s="123" t="s">
        <v>435</v>
      </c>
      <c r="H422" s="123" t="s">
        <v>435</v>
      </c>
      <c r="I422" s="122" t="s">
        <v>524</v>
      </c>
      <c r="J422" s="122"/>
      <c r="K422" s="122" t="s">
        <v>556</v>
      </c>
      <c r="L422" s="122"/>
      <c r="M422" s="122"/>
      <c r="N422" s="122" t="s">
        <v>594</v>
      </c>
      <c r="O422" s="122"/>
    </row>
    <row r="423" spans="1:15" ht="14.55" hidden="1" x14ac:dyDescent="0.3">
      <c r="A423" s="128">
        <v>472</v>
      </c>
      <c r="B423" s="124" t="s">
        <v>1470</v>
      </c>
      <c r="C423" s="124"/>
      <c r="D423" s="119" t="s">
        <v>1471</v>
      </c>
      <c r="E423" s="120" t="s">
        <v>419</v>
      </c>
      <c r="F423" s="127" t="s">
        <v>430</v>
      </c>
      <c r="G423" s="121" t="s">
        <v>421</v>
      </c>
      <c r="H423" s="121" t="s">
        <v>421</v>
      </c>
      <c r="I423" s="122" t="s">
        <v>1472</v>
      </c>
      <c r="J423" s="122"/>
      <c r="K423" s="122" t="s">
        <v>1473</v>
      </c>
      <c r="L423" s="122"/>
      <c r="M423" s="122"/>
      <c r="N423" s="122"/>
      <c r="O423" s="122"/>
    </row>
    <row r="424" spans="1:15" ht="14.55" hidden="1" x14ac:dyDescent="0.3">
      <c r="A424" s="128">
        <v>473</v>
      </c>
      <c r="B424" s="124" t="s">
        <v>1474</v>
      </c>
      <c r="C424" s="124"/>
      <c r="D424" s="119" t="s">
        <v>1475</v>
      </c>
      <c r="E424" s="120" t="s">
        <v>419</v>
      </c>
      <c r="F424" s="127" t="s">
        <v>430</v>
      </c>
      <c r="G424" s="121" t="s">
        <v>421</v>
      </c>
      <c r="H424" s="121" t="s">
        <v>421</v>
      </c>
      <c r="I424" s="122" t="s">
        <v>1472</v>
      </c>
      <c r="J424" s="122"/>
      <c r="K424" s="122" t="s">
        <v>1476</v>
      </c>
      <c r="L424" s="122"/>
      <c r="M424" s="122"/>
      <c r="N424" s="122"/>
      <c r="O424" s="122"/>
    </row>
    <row r="425" spans="1:15" x14ac:dyDescent="0.3">
      <c r="A425" s="117">
        <v>474</v>
      </c>
      <c r="B425" s="124" t="s">
        <v>1477</v>
      </c>
      <c r="C425" s="124"/>
      <c r="D425" s="119" t="s">
        <v>1478</v>
      </c>
      <c r="E425" s="120" t="s">
        <v>419</v>
      </c>
      <c r="F425" s="127" t="s">
        <v>430</v>
      </c>
      <c r="G425" s="132" t="s">
        <v>435</v>
      </c>
      <c r="H425" s="132" t="s">
        <v>435</v>
      </c>
      <c r="I425" s="122" t="s">
        <v>436</v>
      </c>
      <c r="J425" s="122" t="s">
        <v>437</v>
      </c>
      <c r="K425" s="122" t="s">
        <v>1479</v>
      </c>
      <c r="L425" s="122"/>
      <c r="M425" s="122"/>
      <c r="N425" s="122"/>
      <c r="O425" s="122"/>
    </row>
    <row r="426" spans="1:15" x14ac:dyDescent="0.3">
      <c r="A426" s="117">
        <v>475</v>
      </c>
      <c r="B426" s="124" t="s">
        <v>1480</v>
      </c>
      <c r="C426" s="124"/>
      <c r="D426" s="119" t="s">
        <v>1481</v>
      </c>
      <c r="E426" s="120" t="s">
        <v>419</v>
      </c>
      <c r="F426" s="127" t="s">
        <v>430</v>
      </c>
      <c r="G426" s="132" t="s">
        <v>435</v>
      </c>
      <c r="H426" s="132" t="s">
        <v>435</v>
      </c>
      <c r="I426" s="122" t="s">
        <v>436</v>
      </c>
      <c r="J426" s="122" t="s">
        <v>437</v>
      </c>
      <c r="K426" s="122" t="s">
        <v>617</v>
      </c>
      <c r="L426" s="122"/>
      <c r="M426" s="122"/>
      <c r="N426" s="122"/>
      <c r="O426" s="122"/>
    </row>
    <row r="427" spans="1:15" x14ac:dyDescent="0.3">
      <c r="A427" s="117">
        <v>476</v>
      </c>
      <c r="B427" s="124" t="s">
        <v>1482</v>
      </c>
      <c r="C427" s="124"/>
      <c r="D427" s="119" t="s">
        <v>1483</v>
      </c>
      <c r="E427" s="120" t="s">
        <v>419</v>
      </c>
      <c r="F427" s="127" t="s">
        <v>430</v>
      </c>
      <c r="G427" s="132" t="s">
        <v>435</v>
      </c>
      <c r="H427" s="132" t="s">
        <v>435</v>
      </c>
      <c r="I427" s="122" t="s">
        <v>436</v>
      </c>
      <c r="J427" s="122" t="s">
        <v>437</v>
      </c>
      <c r="K427" s="122" t="s">
        <v>617</v>
      </c>
      <c r="L427" s="122"/>
      <c r="M427" s="122"/>
      <c r="N427" s="122"/>
      <c r="O427" s="122"/>
    </row>
    <row r="428" spans="1:15" x14ac:dyDescent="0.3">
      <c r="A428" s="117">
        <v>477</v>
      </c>
      <c r="B428" s="124" t="s">
        <v>1484</v>
      </c>
      <c r="C428" s="124"/>
      <c r="D428" s="119" t="s">
        <v>1485</v>
      </c>
      <c r="E428" s="120" t="s">
        <v>419</v>
      </c>
      <c r="F428" s="127" t="s">
        <v>430</v>
      </c>
      <c r="G428" s="132" t="s">
        <v>435</v>
      </c>
      <c r="H428" s="132" t="s">
        <v>435</v>
      </c>
      <c r="I428" s="122" t="s">
        <v>436</v>
      </c>
      <c r="J428" s="122" t="s">
        <v>437</v>
      </c>
      <c r="K428" s="122" t="s">
        <v>617</v>
      </c>
      <c r="L428" s="122"/>
      <c r="M428" s="122"/>
      <c r="N428" s="122"/>
      <c r="O428" s="122"/>
    </row>
    <row r="429" spans="1:15" x14ac:dyDescent="0.3">
      <c r="A429" s="117">
        <v>478</v>
      </c>
      <c r="B429" s="124" t="s">
        <v>1486</v>
      </c>
      <c r="C429" s="124"/>
      <c r="D429" s="119" t="s">
        <v>1487</v>
      </c>
      <c r="E429" s="120" t="s">
        <v>419</v>
      </c>
      <c r="F429" s="127" t="s">
        <v>430</v>
      </c>
      <c r="G429" s="132" t="s">
        <v>435</v>
      </c>
      <c r="H429" s="132" t="s">
        <v>435</v>
      </c>
      <c r="I429" s="122" t="s">
        <v>560</v>
      </c>
      <c r="J429" s="122"/>
      <c r="K429" s="122" t="s">
        <v>617</v>
      </c>
      <c r="L429" s="122"/>
      <c r="M429" s="122"/>
      <c r="N429" s="122" t="s">
        <v>1488</v>
      </c>
      <c r="O429" s="122"/>
    </row>
    <row r="430" spans="1:15" x14ac:dyDescent="0.3">
      <c r="A430" s="117">
        <v>479</v>
      </c>
      <c r="B430" s="124" t="s">
        <v>1489</v>
      </c>
      <c r="C430" s="124"/>
      <c r="D430" s="119" t="s">
        <v>1490</v>
      </c>
      <c r="E430" s="120" t="s">
        <v>419</v>
      </c>
      <c r="F430" s="127" t="s">
        <v>430</v>
      </c>
      <c r="G430" s="132" t="s">
        <v>435</v>
      </c>
      <c r="H430" s="132" t="s">
        <v>435</v>
      </c>
      <c r="I430" s="122" t="s">
        <v>436</v>
      </c>
      <c r="J430" s="122" t="s">
        <v>437</v>
      </c>
      <c r="K430" s="122" t="s">
        <v>617</v>
      </c>
      <c r="L430" s="122"/>
      <c r="M430" s="122"/>
      <c r="N430" s="122"/>
      <c r="O430" s="122"/>
    </row>
    <row r="431" spans="1:15" x14ac:dyDescent="0.3">
      <c r="A431" s="117">
        <v>480</v>
      </c>
      <c r="B431" s="124" t="s">
        <v>1491</v>
      </c>
      <c r="C431" s="124"/>
      <c r="D431" s="119" t="s">
        <v>1492</v>
      </c>
      <c r="E431" s="120" t="s">
        <v>419</v>
      </c>
      <c r="F431" s="127" t="s">
        <v>430</v>
      </c>
      <c r="G431" s="132" t="s">
        <v>435</v>
      </c>
      <c r="H431" s="132" t="s">
        <v>435</v>
      </c>
      <c r="I431" s="122" t="s">
        <v>436</v>
      </c>
      <c r="J431" s="122" t="s">
        <v>437</v>
      </c>
      <c r="K431" s="122" t="s">
        <v>617</v>
      </c>
      <c r="L431" s="122"/>
      <c r="M431" s="122"/>
      <c r="N431" s="122" t="s">
        <v>1488</v>
      </c>
      <c r="O431" s="122"/>
    </row>
    <row r="432" spans="1:15" x14ac:dyDescent="0.3">
      <c r="A432" s="117">
        <v>481</v>
      </c>
      <c r="B432" s="124" t="s">
        <v>1493</v>
      </c>
      <c r="C432" s="124"/>
      <c r="D432" s="119" t="s">
        <v>1494</v>
      </c>
      <c r="E432" s="120" t="s">
        <v>419</v>
      </c>
      <c r="F432" s="127" t="s">
        <v>430</v>
      </c>
      <c r="G432" s="132" t="s">
        <v>435</v>
      </c>
      <c r="H432" s="132" t="s">
        <v>435</v>
      </c>
      <c r="I432" s="122" t="s">
        <v>436</v>
      </c>
      <c r="J432" s="122" t="s">
        <v>437</v>
      </c>
      <c r="K432" s="122" t="s">
        <v>617</v>
      </c>
      <c r="L432" s="122"/>
      <c r="M432" s="122"/>
      <c r="N432" s="122" t="s">
        <v>1488</v>
      </c>
      <c r="O432" s="122"/>
    </row>
    <row r="433" spans="1:15" ht="14.55" hidden="1" x14ac:dyDescent="0.3">
      <c r="A433" s="117">
        <v>482</v>
      </c>
      <c r="B433" s="124" t="s">
        <v>1495</v>
      </c>
      <c r="C433" s="124"/>
      <c r="D433" s="119" t="s">
        <v>1496</v>
      </c>
      <c r="E433" s="120" t="s">
        <v>419</v>
      </c>
      <c r="F433" s="127" t="s">
        <v>420</v>
      </c>
      <c r="G433" s="121" t="s">
        <v>421</v>
      </c>
      <c r="H433" s="123" t="s">
        <v>532</v>
      </c>
      <c r="I433" s="122" t="s">
        <v>456</v>
      </c>
      <c r="J433" s="122"/>
      <c r="K433" s="122"/>
      <c r="L433" s="122"/>
      <c r="M433" s="122"/>
      <c r="N433" s="122"/>
      <c r="O433" s="122"/>
    </row>
    <row r="434" spans="1:15" ht="14.55" hidden="1" x14ac:dyDescent="0.3">
      <c r="A434" s="117">
        <v>483</v>
      </c>
      <c r="B434" s="124" t="s">
        <v>1497</v>
      </c>
      <c r="C434" s="124"/>
      <c r="D434" s="119" t="s">
        <v>1498</v>
      </c>
      <c r="E434" s="120" t="s">
        <v>419</v>
      </c>
      <c r="F434" s="127" t="s">
        <v>420</v>
      </c>
      <c r="G434" s="121" t="s">
        <v>421</v>
      </c>
      <c r="H434" s="123" t="s">
        <v>532</v>
      </c>
      <c r="I434" s="122" t="s">
        <v>456</v>
      </c>
      <c r="J434" s="122"/>
      <c r="K434" s="122"/>
      <c r="L434" s="122"/>
      <c r="M434" s="122"/>
      <c r="N434" s="122"/>
      <c r="O434" s="122"/>
    </row>
    <row r="435" spans="1:15" ht="14.55" hidden="1" x14ac:dyDescent="0.3">
      <c r="A435" s="117">
        <v>484</v>
      </c>
      <c r="B435" s="124" t="s">
        <v>1499</v>
      </c>
      <c r="C435" s="124"/>
      <c r="D435" s="119" t="s">
        <v>1500</v>
      </c>
      <c r="E435" s="120" t="s">
        <v>419</v>
      </c>
      <c r="F435" s="127" t="s">
        <v>420</v>
      </c>
      <c r="G435" s="121" t="s">
        <v>421</v>
      </c>
      <c r="H435" s="123" t="s">
        <v>532</v>
      </c>
      <c r="I435" s="122" t="s">
        <v>456</v>
      </c>
      <c r="J435" s="122"/>
      <c r="K435" s="122"/>
      <c r="L435" s="122"/>
      <c r="M435" s="122"/>
      <c r="N435" s="122" t="s">
        <v>1501</v>
      </c>
      <c r="O435" s="122"/>
    </row>
    <row r="436" spans="1:15" ht="14.55" hidden="1" x14ac:dyDescent="0.3">
      <c r="A436" s="117">
        <v>485</v>
      </c>
      <c r="B436" s="124" t="s">
        <v>1502</v>
      </c>
      <c r="C436" s="124"/>
      <c r="D436" s="119" t="s">
        <v>1503</v>
      </c>
      <c r="E436" s="120" t="s">
        <v>419</v>
      </c>
      <c r="F436" s="127" t="s">
        <v>420</v>
      </c>
      <c r="G436" s="121" t="s">
        <v>421</v>
      </c>
      <c r="H436" s="123" t="s">
        <v>532</v>
      </c>
      <c r="I436" s="122" t="s">
        <v>456</v>
      </c>
      <c r="J436" s="122"/>
      <c r="K436" s="122"/>
      <c r="L436" s="122"/>
      <c r="M436" s="122"/>
      <c r="N436" s="122" t="s">
        <v>1501</v>
      </c>
      <c r="O436" s="122"/>
    </row>
    <row r="437" spans="1:15" ht="14.55" hidden="1" x14ac:dyDescent="0.3">
      <c r="A437" s="117">
        <v>486</v>
      </c>
      <c r="B437" s="124" t="s">
        <v>1504</v>
      </c>
      <c r="C437" s="124"/>
      <c r="D437" s="119" t="s">
        <v>1505</v>
      </c>
      <c r="E437" s="120" t="s">
        <v>419</v>
      </c>
      <c r="F437" s="127" t="s">
        <v>430</v>
      </c>
      <c r="G437" s="121" t="s">
        <v>421</v>
      </c>
      <c r="H437" s="123" t="s">
        <v>532</v>
      </c>
      <c r="I437" s="122" t="s">
        <v>456</v>
      </c>
      <c r="J437" s="122"/>
      <c r="K437" s="122"/>
      <c r="L437" s="122"/>
      <c r="M437" s="122"/>
      <c r="N437" s="122"/>
      <c r="O437" s="122"/>
    </row>
    <row r="438" spans="1:15" ht="14.55" hidden="1" x14ac:dyDescent="0.3">
      <c r="A438" s="117">
        <v>487</v>
      </c>
      <c r="B438" s="124" t="s">
        <v>1506</v>
      </c>
      <c r="C438" s="124"/>
      <c r="D438" s="119" t="s">
        <v>1507</v>
      </c>
      <c r="E438" s="120" t="s">
        <v>419</v>
      </c>
      <c r="F438" s="127" t="s">
        <v>430</v>
      </c>
      <c r="G438" s="121" t="s">
        <v>421</v>
      </c>
      <c r="H438" s="123" t="s">
        <v>532</v>
      </c>
      <c r="I438" s="122" t="s">
        <v>456</v>
      </c>
      <c r="J438" s="122"/>
      <c r="K438" s="122" t="s">
        <v>1508</v>
      </c>
      <c r="L438" s="122"/>
      <c r="M438" s="122"/>
      <c r="N438" s="122"/>
      <c r="O438" s="122"/>
    </row>
    <row r="439" spans="1:15" ht="14.55" hidden="1" x14ac:dyDescent="0.3">
      <c r="A439" s="117">
        <v>488</v>
      </c>
      <c r="B439" s="124" t="s">
        <v>1509</v>
      </c>
      <c r="C439" s="124"/>
      <c r="D439" s="119" t="s">
        <v>1510</v>
      </c>
      <c r="E439" s="120" t="s">
        <v>419</v>
      </c>
      <c r="F439" s="127" t="s">
        <v>430</v>
      </c>
      <c r="G439" s="121" t="s">
        <v>421</v>
      </c>
      <c r="H439" s="123" t="s">
        <v>532</v>
      </c>
      <c r="I439" s="122" t="s">
        <v>456</v>
      </c>
      <c r="J439" s="122"/>
      <c r="K439" s="122" t="s">
        <v>1508</v>
      </c>
      <c r="L439" s="122"/>
      <c r="M439" s="122"/>
      <c r="N439" s="122"/>
      <c r="O439" s="122"/>
    </row>
    <row r="440" spans="1:15" ht="14.55" hidden="1" x14ac:dyDescent="0.3">
      <c r="A440" s="117">
        <v>489</v>
      </c>
      <c r="B440" s="124" t="s">
        <v>1511</v>
      </c>
      <c r="C440" s="124"/>
      <c r="D440" s="119" t="s">
        <v>1512</v>
      </c>
      <c r="E440" s="120" t="s">
        <v>419</v>
      </c>
      <c r="F440" s="127" t="s">
        <v>430</v>
      </c>
      <c r="G440" s="121" t="s">
        <v>421</v>
      </c>
      <c r="H440" s="123" t="s">
        <v>532</v>
      </c>
      <c r="I440" s="122" t="s">
        <v>456</v>
      </c>
      <c r="J440" s="122"/>
      <c r="K440" s="122"/>
      <c r="L440" s="122"/>
      <c r="M440" s="122"/>
      <c r="N440" s="122"/>
      <c r="O440" s="122"/>
    </row>
    <row r="441" spans="1:15" ht="14.55" hidden="1" x14ac:dyDescent="0.3">
      <c r="A441" s="117">
        <v>490</v>
      </c>
      <c r="B441" s="124" t="s">
        <v>1513</v>
      </c>
      <c r="C441" s="124"/>
      <c r="D441" s="119" t="s">
        <v>1514</v>
      </c>
      <c r="E441" s="120" t="s">
        <v>419</v>
      </c>
      <c r="F441" s="127" t="s">
        <v>420</v>
      </c>
      <c r="G441" s="121" t="s">
        <v>421</v>
      </c>
      <c r="H441" s="123" t="s">
        <v>532</v>
      </c>
      <c r="I441" s="122" t="s">
        <v>456</v>
      </c>
      <c r="J441" s="122"/>
      <c r="K441" s="122"/>
      <c r="L441" s="122"/>
      <c r="M441" s="122"/>
      <c r="N441" s="122"/>
      <c r="O441" s="122"/>
    </row>
    <row r="442" spans="1:15" ht="14.55" hidden="1" x14ac:dyDescent="0.3">
      <c r="A442" s="117">
        <v>491</v>
      </c>
      <c r="B442" s="124" t="s">
        <v>1515</v>
      </c>
      <c r="C442" s="124"/>
      <c r="D442" s="119" t="s">
        <v>1516</v>
      </c>
      <c r="E442" s="120" t="s">
        <v>419</v>
      </c>
      <c r="F442" s="127" t="s">
        <v>420</v>
      </c>
      <c r="G442" s="121" t="s">
        <v>421</v>
      </c>
      <c r="H442" s="123" t="s">
        <v>532</v>
      </c>
      <c r="I442" s="122" t="s">
        <v>456</v>
      </c>
      <c r="J442" s="122"/>
      <c r="K442" s="122"/>
      <c r="L442" s="122"/>
      <c r="M442" s="122"/>
      <c r="N442" s="122"/>
      <c r="O442" s="122"/>
    </row>
    <row r="443" spans="1:15" ht="14.55" hidden="1" x14ac:dyDescent="0.3">
      <c r="A443" s="117">
        <v>492</v>
      </c>
      <c r="B443" s="124" t="s">
        <v>1517</v>
      </c>
      <c r="C443" s="124"/>
      <c r="D443" s="119" t="s">
        <v>1518</v>
      </c>
      <c r="E443" s="120" t="s">
        <v>419</v>
      </c>
      <c r="F443" s="127" t="s">
        <v>430</v>
      </c>
      <c r="G443" s="121" t="s">
        <v>421</v>
      </c>
      <c r="H443" s="123" t="s">
        <v>532</v>
      </c>
      <c r="I443" s="122" t="s">
        <v>456</v>
      </c>
      <c r="J443" s="122"/>
      <c r="K443" s="122" t="s">
        <v>1519</v>
      </c>
      <c r="L443" s="122"/>
      <c r="M443" s="122"/>
      <c r="N443" s="122" t="s">
        <v>1520</v>
      </c>
      <c r="O443" s="122"/>
    </row>
    <row r="444" spans="1:15" ht="14.55" hidden="1" x14ac:dyDescent="0.3">
      <c r="A444" s="117">
        <v>493</v>
      </c>
      <c r="B444" s="124" t="s">
        <v>1521</v>
      </c>
      <c r="C444" s="124"/>
      <c r="D444" s="119" t="s">
        <v>1522</v>
      </c>
      <c r="E444" s="120" t="s">
        <v>419</v>
      </c>
      <c r="F444" s="127" t="s">
        <v>430</v>
      </c>
      <c r="G444" s="121" t="s">
        <v>421</v>
      </c>
      <c r="H444" s="123" t="s">
        <v>532</v>
      </c>
      <c r="I444" s="122" t="s">
        <v>456</v>
      </c>
      <c r="J444" s="122"/>
      <c r="K444" s="122"/>
      <c r="L444" s="122"/>
      <c r="M444" s="122"/>
      <c r="N444" s="122"/>
      <c r="O444" s="122"/>
    </row>
    <row r="445" spans="1:15" x14ac:dyDescent="0.3">
      <c r="A445" s="117">
        <v>494</v>
      </c>
      <c r="B445" s="124" t="s">
        <v>1523</v>
      </c>
      <c r="C445" s="124"/>
      <c r="D445" s="119" t="s">
        <v>1524</v>
      </c>
      <c r="E445" s="120" t="s">
        <v>419</v>
      </c>
      <c r="F445" s="127" t="s">
        <v>420</v>
      </c>
      <c r="G445" s="123" t="s">
        <v>435</v>
      </c>
      <c r="H445" s="123" t="s">
        <v>435</v>
      </c>
      <c r="I445" s="122" t="s">
        <v>456</v>
      </c>
      <c r="J445" s="122"/>
      <c r="K445" s="122"/>
      <c r="L445" s="122"/>
      <c r="M445" s="122"/>
      <c r="N445" s="122" t="s">
        <v>1501</v>
      </c>
      <c r="O445" s="122"/>
    </row>
    <row r="446" spans="1:15" ht="14.55" hidden="1" x14ac:dyDescent="0.3">
      <c r="A446" s="117">
        <v>495</v>
      </c>
      <c r="B446" s="124" t="s">
        <v>1525</v>
      </c>
      <c r="C446" s="124"/>
      <c r="D446" s="119" t="s">
        <v>1526</v>
      </c>
      <c r="E446" s="120" t="s">
        <v>419</v>
      </c>
      <c r="F446" s="127" t="s">
        <v>430</v>
      </c>
      <c r="G446" s="121" t="s">
        <v>421</v>
      </c>
      <c r="H446" s="123" t="s">
        <v>532</v>
      </c>
      <c r="I446" s="122" t="s">
        <v>456</v>
      </c>
      <c r="J446" s="122"/>
      <c r="K446" s="122"/>
      <c r="L446" s="122"/>
      <c r="M446" s="122"/>
      <c r="N446" s="122"/>
      <c r="O446" s="122"/>
    </row>
    <row r="447" spans="1:15" ht="14.55" hidden="1" x14ac:dyDescent="0.3">
      <c r="A447" s="117">
        <v>496</v>
      </c>
      <c r="B447" s="124" t="s">
        <v>1527</v>
      </c>
      <c r="C447" s="124" t="s">
        <v>1528</v>
      </c>
      <c r="D447" s="119" t="s">
        <v>1529</v>
      </c>
      <c r="E447" s="120" t="s">
        <v>419</v>
      </c>
      <c r="F447" s="127" t="s">
        <v>430</v>
      </c>
      <c r="G447" s="121" t="s">
        <v>421</v>
      </c>
      <c r="H447" s="123" t="s">
        <v>532</v>
      </c>
      <c r="I447" s="122" t="s">
        <v>456</v>
      </c>
      <c r="J447" s="122"/>
      <c r="K447" s="122"/>
      <c r="L447" s="122"/>
      <c r="M447" s="122"/>
      <c r="N447" s="122"/>
      <c r="O447" s="122"/>
    </row>
    <row r="448" spans="1:15" x14ac:dyDescent="0.3">
      <c r="A448" s="117">
        <v>497</v>
      </c>
      <c r="B448" s="124" t="s">
        <v>1530</v>
      </c>
      <c r="C448" s="124"/>
      <c r="D448" s="119" t="s">
        <v>1531</v>
      </c>
      <c r="E448" s="120" t="s">
        <v>419</v>
      </c>
      <c r="F448" s="127" t="s">
        <v>430</v>
      </c>
      <c r="G448" s="123" t="s">
        <v>532</v>
      </c>
      <c r="H448" s="123" t="s">
        <v>532</v>
      </c>
      <c r="I448" s="122" t="s">
        <v>456</v>
      </c>
      <c r="J448" s="122"/>
      <c r="K448" s="122"/>
      <c r="L448" s="122"/>
      <c r="M448" s="122"/>
      <c r="N448" s="122"/>
      <c r="O448" s="122"/>
    </row>
    <row r="449" spans="1:15" x14ac:dyDescent="0.3">
      <c r="A449" s="128">
        <v>498</v>
      </c>
      <c r="B449" s="124" t="s">
        <v>1532</v>
      </c>
      <c r="C449" s="124" t="s">
        <v>1533</v>
      </c>
      <c r="D449" s="119" t="s">
        <v>1534</v>
      </c>
      <c r="E449" s="120" t="s">
        <v>419</v>
      </c>
      <c r="F449" s="127" t="s">
        <v>430</v>
      </c>
      <c r="G449" s="123" t="s">
        <v>435</v>
      </c>
      <c r="H449" s="123" t="s">
        <v>435</v>
      </c>
      <c r="I449" s="122" t="s">
        <v>451</v>
      </c>
      <c r="J449" s="122" t="s">
        <v>607</v>
      </c>
      <c r="K449" s="122" t="s">
        <v>1535</v>
      </c>
      <c r="L449" s="122"/>
      <c r="M449" s="122"/>
      <c r="N449" s="122" t="s">
        <v>557</v>
      </c>
      <c r="O449" s="122"/>
    </row>
    <row r="450" spans="1:15" x14ac:dyDescent="0.3">
      <c r="A450" s="117">
        <v>499</v>
      </c>
      <c r="B450" s="124" t="s">
        <v>1536</v>
      </c>
      <c r="C450" s="124"/>
      <c r="D450" s="119" t="s">
        <v>1537</v>
      </c>
      <c r="E450" s="120" t="s">
        <v>419</v>
      </c>
      <c r="F450" s="127" t="s">
        <v>430</v>
      </c>
      <c r="G450" s="132" t="s">
        <v>435</v>
      </c>
      <c r="H450" s="123" t="s">
        <v>435</v>
      </c>
      <c r="I450" s="122" t="s">
        <v>451</v>
      </c>
      <c r="J450" s="122" t="s">
        <v>452</v>
      </c>
      <c r="K450" s="122"/>
      <c r="L450" s="122"/>
      <c r="M450" s="122"/>
      <c r="N450" s="122"/>
      <c r="O450" s="122"/>
    </row>
    <row r="451" spans="1:15" x14ac:dyDescent="0.3">
      <c r="A451" s="117">
        <v>500</v>
      </c>
      <c r="B451" s="124" t="s">
        <v>1538</v>
      </c>
      <c r="C451" s="124"/>
      <c r="D451" s="119" t="s">
        <v>1539</v>
      </c>
      <c r="E451" s="120" t="s">
        <v>419</v>
      </c>
      <c r="F451" s="127" t="s">
        <v>430</v>
      </c>
      <c r="G451" s="132" t="s">
        <v>532</v>
      </c>
      <c r="H451" s="123" t="s">
        <v>532</v>
      </c>
      <c r="I451" s="122" t="s">
        <v>456</v>
      </c>
      <c r="J451" s="122"/>
      <c r="K451" s="122"/>
      <c r="L451" s="122"/>
      <c r="M451" s="122"/>
      <c r="N451" s="122"/>
      <c r="O451" s="122"/>
    </row>
    <row r="452" spans="1:15" ht="14.55" hidden="1" x14ac:dyDescent="0.3">
      <c r="A452" s="117">
        <v>501</v>
      </c>
      <c r="B452" s="124" t="s">
        <v>1540</v>
      </c>
      <c r="C452" s="124"/>
      <c r="D452" s="119" t="s">
        <v>1541</v>
      </c>
      <c r="E452" s="120" t="s">
        <v>419</v>
      </c>
      <c r="F452" s="127" t="s">
        <v>430</v>
      </c>
      <c r="G452" s="121" t="s">
        <v>421</v>
      </c>
      <c r="H452" s="121" t="s">
        <v>421</v>
      </c>
      <c r="I452" s="122" t="s">
        <v>456</v>
      </c>
      <c r="J452" s="122"/>
      <c r="K452" s="122"/>
      <c r="L452" s="122"/>
      <c r="M452" s="122"/>
      <c r="N452" s="122"/>
      <c r="O452" s="122"/>
    </row>
    <row r="453" spans="1:15" x14ac:dyDescent="0.3">
      <c r="A453" s="117">
        <v>502</v>
      </c>
      <c r="B453" s="124" t="s">
        <v>1542</v>
      </c>
      <c r="C453" s="124"/>
      <c r="D453" s="119" t="s">
        <v>1543</v>
      </c>
      <c r="E453" s="120" t="s">
        <v>419</v>
      </c>
      <c r="F453" s="127" t="s">
        <v>430</v>
      </c>
      <c r="G453" s="132" t="s">
        <v>532</v>
      </c>
      <c r="H453" s="123" t="s">
        <v>532</v>
      </c>
      <c r="I453" s="122" t="s">
        <v>456</v>
      </c>
      <c r="J453" s="122"/>
      <c r="K453" s="122"/>
      <c r="L453" s="122"/>
      <c r="M453" s="122"/>
      <c r="N453" s="122"/>
      <c r="O453" s="122"/>
    </row>
    <row r="454" spans="1:15" x14ac:dyDescent="0.3">
      <c r="A454" s="117">
        <v>503</v>
      </c>
      <c r="B454" s="124" t="s">
        <v>1544</v>
      </c>
      <c r="C454" s="124"/>
      <c r="D454" s="119" t="s">
        <v>1545</v>
      </c>
      <c r="E454" s="120" t="s">
        <v>419</v>
      </c>
      <c r="F454" s="127" t="s">
        <v>430</v>
      </c>
      <c r="G454" s="132" t="s">
        <v>532</v>
      </c>
      <c r="H454" s="123" t="s">
        <v>532</v>
      </c>
      <c r="I454" s="122" t="s">
        <v>456</v>
      </c>
      <c r="J454" s="122"/>
      <c r="K454" s="122"/>
      <c r="L454" s="122"/>
      <c r="M454" s="122"/>
      <c r="N454" s="122"/>
      <c r="O454" s="122"/>
    </row>
    <row r="455" spans="1:15" x14ac:dyDescent="0.3">
      <c r="A455" s="117">
        <v>504</v>
      </c>
      <c r="B455" s="124" t="s">
        <v>1546</v>
      </c>
      <c r="C455" s="124"/>
      <c r="D455" s="119" t="s">
        <v>1547</v>
      </c>
      <c r="E455" s="120" t="s">
        <v>419</v>
      </c>
      <c r="F455" s="127" t="s">
        <v>420</v>
      </c>
      <c r="G455" s="132" t="s">
        <v>532</v>
      </c>
      <c r="H455" s="123" t="s">
        <v>532</v>
      </c>
      <c r="I455" s="122" t="s">
        <v>456</v>
      </c>
      <c r="J455" s="122"/>
      <c r="K455" s="122"/>
      <c r="L455" s="122"/>
      <c r="M455" s="122"/>
      <c r="N455" s="122"/>
      <c r="O455" s="122"/>
    </row>
    <row r="456" spans="1:15" x14ac:dyDescent="0.3">
      <c r="A456" s="117">
        <v>505</v>
      </c>
      <c r="B456" s="124" t="s">
        <v>1548</v>
      </c>
      <c r="C456" s="124"/>
      <c r="D456" s="119" t="s">
        <v>1549</v>
      </c>
      <c r="E456" s="120" t="s">
        <v>419</v>
      </c>
      <c r="F456" s="127" t="s">
        <v>420</v>
      </c>
      <c r="G456" s="132" t="s">
        <v>532</v>
      </c>
      <c r="H456" s="123" t="s">
        <v>532</v>
      </c>
      <c r="I456" s="122" t="s">
        <v>456</v>
      </c>
      <c r="J456" s="122"/>
      <c r="K456" s="122"/>
      <c r="L456" s="122"/>
      <c r="M456" s="122"/>
      <c r="N456" s="122"/>
      <c r="O456" s="122"/>
    </row>
    <row r="457" spans="1:15" x14ac:dyDescent="0.3">
      <c r="A457" s="117">
        <v>506</v>
      </c>
      <c r="B457" s="124" t="s">
        <v>1550</v>
      </c>
      <c r="C457" s="124"/>
      <c r="D457" s="119" t="s">
        <v>1551</v>
      </c>
      <c r="E457" s="120" t="s">
        <v>419</v>
      </c>
      <c r="F457" s="127" t="s">
        <v>420</v>
      </c>
      <c r="G457" s="132" t="s">
        <v>532</v>
      </c>
      <c r="H457" s="123" t="s">
        <v>532</v>
      </c>
      <c r="I457" s="122" t="s">
        <v>456</v>
      </c>
      <c r="J457" s="122"/>
      <c r="K457" s="122"/>
      <c r="L457" s="122"/>
      <c r="M457" s="122"/>
      <c r="N457" s="122"/>
      <c r="O457" s="122"/>
    </row>
    <row r="458" spans="1:15" x14ac:dyDescent="0.3">
      <c r="A458" s="117">
        <v>507</v>
      </c>
      <c r="B458" s="124" t="s">
        <v>1552</v>
      </c>
      <c r="C458" s="124"/>
      <c r="D458" s="119" t="s">
        <v>1553</v>
      </c>
      <c r="E458" s="120" t="s">
        <v>419</v>
      </c>
      <c r="F458" s="127" t="s">
        <v>420</v>
      </c>
      <c r="G458" s="132" t="s">
        <v>532</v>
      </c>
      <c r="H458" s="123" t="s">
        <v>532</v>
      </c>
      <c r="I458" s="122" t="s">
        <v>456</v>
      </c>
      <c r="J458" s="122"/>
      <c r="K458" s="122"/>
      <c r="L458" s="122"/>
      <c r="M458" s="122"/>
      <c r="N458" s="122"/>
      <c r="O458" s="122"/>
    </row>
    <row r="459" spans="1:15" x14ac:dyDescent="0.3">
      <c r="A459" s="128">
        <v>508</v>
      </c>
      <c r="B459" s="124" t="s">
        <v>1554</v>
      </c>
      <c r="C459" s="124" t="s">
        <v>1555</v>
      </c>
      <c r="D459" s="119" t="s">
        <v>1556</v>
      </c>
      <c r="E459" s="120" t="s">
        <v>419</v>
      </c>
      <c r="F459" s="127" t="s">
        <v>430</v>
      </c>
      <c r="G459" s="132" t="s">
        <v>532</v>
      </c>
      <c r="H459" s="123" t="s">
        <v>532</v>
      </c>
      <c r="I459" s="122" t="s">
        <v>451</v>
      </c>
      <c r="J459" s="122" t="s">
        <v>607</v>
      </c>
      <c r="K459" s="122" t="s">
        <v>1535</v>
      </c>
      <c r="L459" s="122"/>
      <c r="M459" s="122"/>
      <c r="N459" s="122" t="s">
        <v>1557</v>
      </c>
      <c r="O459" s="122"/>
    </row>
    <row r="460" spans="1:15" x14ac:dyDescent="0.3">
      <c r="A460" s="117">
        <v>509</v>
      </c>
      <c r="B460" s="124" t="s">
        <v>1558</v>
      </c>
      <c r="C460" s="124"/>
      <c r="D460" s="119" t="s">
        <v>1559</v>
      </c>
      <c r="E460" s="120" t="s">
        <v>419</v>
      </c>
      <c r="F460" s="127" t="s">
        <v>420</v>
      </c>
      <c r="G460" s="132" t="s">
        <v>532</v>
      </c>
      <c r="H460" s="123" t="s">
        <v>532</v>
      </c>
      <c r="I460" s="122" t="s">
        <v>456</v>
      </c>
      <c r="J460" s="122"/>
      <c r="K460" s="122"/>
      <c r="L460" s="122"/>
      <c r="M460" s="122"/>
      <c r="N460" s="122"/>
      <c r="O460" s="122"/>
    </row>
    <row r="461" spans="1:15" x14ac:dyDescent="0.3">
      <c r="A461" s="117">
        <v>510</v>
      </c>
      <c r="B461" s="124" t="s">
        <v>1560</v>
      </c>
      <c r="C461" s="124"/>
      <c r="D461" s="119" t="s">
        <v>1561</v>
      </c>
      <c r="E461" s="120" t="s">
        <v>419</v>
      </c>
      <c r="F461" s="127" t="s">
        <v>430</v>
      </c>
      <c r="G461" s="132" t="s">
        <v>435</v>
      </c>
      <c r="H461" s="123" t="s">
        <v>435</v>
      </c>
      <c r="I461" s="122" t="s">
        <v>14</v>
      </c>
      <c r="J461" s="122"/>
      <c r="K461" s="122"/>
      <c r="L461" s="122"/>
      <c r="M461" s="122"/>
      <c r="N461" s="122"/>
      <c r="O461" s="122"/>
    </row>
    <row r="462" spans="1:15" x14ac:dyDescent="0.3">
      <c r="A462" s="117">
        <v>511</v>
      </c>
      <c r="B462" s="124" t="s">
        <v>1562</v>
      </c>
      <c r="C462" s="124"/>
      <c r="D462" s="119" t="s">
        <v>1563</v>
      </c>
      <c r="E462" s="120" t="s">
        <v>419</v>
      </c>
      <c r="F462" s="127" t="s">
        <v>430</v>
      </c>
      <c r="G462" s="132" t="s">
        <v>435</v>
      </c>
      <c r="H462" s="123" t="s">
        <v>435</v>
      </c>
      <c r="I462" s="122" t="s">
        <v>14</v>
      </c>
      <c r="J462" s="122"/>
      <c r="K462" s="122"/>
      <c r="L462" s="122"/>
      <c r="M462" s="122"/>
      <c r="N462" s="122"/>
      <c r="O462" s="122"/>
    </row>
    <row r="463" spans="1:15" x14ac:dyDescent="0.3">
      <c r="A463" s="117">
        <v>512</v>
      </c>
      <c r="B463" s="124" t="s">
        <v>1564</v>
      </c>
      <c r="C463" s="124"/>
      <c r="D463" s="119" t="s">
        <v>1565</v>
      </c>
      <c r="E463" s="120" t="s">
        <v>419</v>
      </c>
      <c r="F463" s="127" t="s">
        <v>430</v>
      </c>
      <c r="G463" s="132" t="s">
        <v>435</v>
      </c>
      <c r="H463" s="123" t="s">
        <v>435</v>
      </c>
      <c r="I463" s="122" t="s">
        <v>14</v>
      </c>
      <c r="J463" s="122"/>
      <c r="K463" s="122"/>
      <c r="L463" s="122"/>
      <c r="M463" s="122"/>
      <c r="N463" s="122"/>
      <c r="O463" s="122"/>
    </row>
    <row r="464" spans="1:15" x14ac:dyDescent="0.3">
      <c r="A464" s="117">
        <v>513</v>
      </c>
      <c r="B464" s="124" t="s">
        <v>1566</v>
      </c>
      <c r="C464" s="124" t="s">
        <v>1567</v>
      </c>
      <c r="D464" s="119" t="s">
        <v>1568</v>
      </c>
      <c r="E464" s="120" t="s">
        <v>419</v>
      </c>
      <c r="F464" s="127" t="s">
        <v>430</v>
      </c>
      <c r="G464" s="132" t="s">
        <v>435</v>
      </c>
      <c r="H464" s="123" t="s">
        <v>435</v>
      </c>
      <c r="I464" s="122" t="s">
        <v>14</v>
      </c>
      <c r="J464" s="122"/>
      <c r="K464" s="122"/>
      <c r="L464" s="122"/>
      <c r="M464" s="122"/>
      <c r="N464" s="122"/>
      <c r="O464" s="122"/>
    </row>
    <row r="465" spans="1:15" x14ac:dyDescent="0.3">
      <c r="A465" s="117">
        <v>514</v>
      </c>
      <c r="B465" s="124" t="s">
        <v>1569</v>
      </c>
      <c r="C465" s="124"/>
      <c r="D465" s="119" t="s">
        <v>1570</v>
      </c>
      <c r="E465" s="120" t="s">
        <v>419</v>
      </c>
      <c r="F465" s="127" t="s">
        <v>430</v>
      </c>
      <c r="G465" s="132" t="s">
        <v>435</v>
      </c>
      <c r="H465" s="123" t="s">
        <v>435</v>
      </c>
      <c r="I465" s="122" t="s">
        <v>14</v>
      </c>
      <c r="J465" s="122"/>
      <c r="K465" s="122"/>
      <c r="L465" s="122"/>
      <c r="M465" s="122"/>
      <c r="N465" s="122"/>
      <c r="O465" s="122"/>
    </row>
    <row r="466" spans="1:15" x14ac:dyDescent="0.3">
      <c r="A466" s="117">
        <v>515</v>
      </c>
      <c r="B466" s="124" t="s">
        <v>1571</v>
      </c>
      <c r="C466" s="124"/>
      <c r="D466" s="119" t="s">
        <v>1572</v>
      </c>
      <c r="E466" s="120" t="s">
        <v>419</v>
      </c>
      <c r="F466" s="127" t="s">
        <v>430</v>
      </c>
      <c r="G466" s="132" t="s">
        <v>435</v>
      </c>
      <c r="H466" s="123" t="s">
        <v>435</v>
      </c>
      <c r="I466" s="122" t="s">
        <v>14</v>
      </c>
      <c r="J466" s="122"/>
      <c r="K466" s="122"/>
      <c r="L466" s="122"/>
      <c r="M466" s="122"/>
      <c r="N466" s="122"/>
      <c r="O466" s="122"/>
    </row>
    <row r="467" spans="1:15" x14ac:dyDescent="0.3">
      <c r="A467" s="117">
        <v>516</v>
      </c>
      <c r="B467" s="124" t="s">
        <v>1573</v>
      </c>
      <c r="C467" s="124"/>
      <c r="D467" s="119" t="s">
        <v>1574</v>
      </c>
      <c r="E467" s="120" t="s">
        <v>419</v>
      </c>
      <c r="F467" s="127" t="s">
        <v>430</v>
      </c>
      <c r="G467" s="132" t="s">
        <v>435</v>
      </c>
      <c r="H467" s="123" t="s">
        <v>435</v>
      </c>
      <c r="I467" s="122" t="s">
        <v>14</v>
      </c>
      <c r="J467" s="122"/>
      <c r="K467" s="122"/>
      <c r="L467" s="122"/>
      <c r="M467" s="122"/>
      <c r="N467" s="122"/>
      <c r="O467" s="122"/>
    </row>
    <row r="468" spans="1:15" x14ac:dyDescent="0.3">
      <c r="A468" s="117">
        <v>517</v>
      </c>
      <c r="B468" s="124" t="s">
        <v>1575</v>
      </c>
      <c r="C468" s="124"/>
      <c r="D468" s="119" t="s">
        <v>1576</v>
      </c>
      <c r="E468" s="120" t="s">
        <v>419</v>
      </c>
      <c r="F468" s="127" t="s">
        <v>430</v>
      </c>
      <c r="G468" s="132" t="s">
        <v>435</v>
      </c>
      <c r="H468" s="123" t="s">
        <v>435</v>
      </c>
      <c r="I468" s="122" t="s">
        <v>14</v>
      </c>
      <c r="J468" s="122"/>
      <c r="K468" s="122"/>
      <c r="L468" s="122"/>
      <c r="M468" s="122"/>
      <c r="N468" s="122"/>
      <c r="O468" s="122"/>
    </row>
    <row r="469" spans="1:15" x14ac:dyDescent="0.3">
      <c r="A469" s="117">
        <v>518</v>
      </c>
      <c r="B469" s="124" t="s">
        <v>1577</v>
      </c>
      <c r="C469" s="124"/>
      <c r="D469" s="119" t="s">
        <v>1578</v>
      </c>
      <c r="E469" s="120" t="s">
        <v>419</v>
      </c>
      <c r="F469" s="127" t="s">
        <v>420</v>
      </c>
      <c r="G469" s="132" t="s">
        <v>532</v>
      </c>
      <c r="H469" s="123" t="s">
        <v>532</v>
      </c>
      <c r="I469" s="122" t="s">
        <v>451</v>
      </c>
      <c r="J469" s="122" t="s">
        <v>452</v>
      </c>
      <c r="K469" s="122"/>
      <c r="L469" s="122"/>
      <c r="M469" s="122"/>
      <c r="N469" s="122"/>
      <c r="O469" s="122"/>
    </row>
    <row r="470" spans="1:15" x14ac:dyDescent="0.3">
      <c r="A470" s="117">
        <v>519</v>
      </c>
      <c r="B470" s="124" t="s">
        <v>1579</v>
      </c>
      <c r="C470" s="124"/>
      <c r="D470" s="119" t="s">
        <v>1580</v>
      </c>
      <c r="E470" s="120" t="s">
        <v>419</v>
      </c>
      <c r="F470" s="127" t="s">
        <v>430</v>
      </c>
      <c r="G470" s="132" t="s">
        <v>435</v>
      </c>
      <c r="H470" s="123" t="s">
        <v>435</v>
      </c>
      <c r="I470" s="122" t="s">
        <v>14</v>
      </c>
      <c r="J470" s="122"/>
      <c r="K470" s="122"/>
      <c r="L470" s="122"/>
      <c r="M470" s="122"/>
      <c r="N470" s="122"/>
      <c r="O470" s="122"/>
    </row>
    <row r="471" spans="1:15" x14ac:dyDescent="0.3">
      <c r="A471" s="117">
        <v>520</v>
      </c>
      <c r="B471" s="124" t="s">
        <v>1581</v>
      </c>
      <c r="C471" s="124"/>
      <c r="D471" s="119" t="s">
        <v>1582</v>
      </c>
      <c r="E471" s="120" t="s">
        <v>419</v>
      </c>
      <c r="F471" s="127" t="s">
        <v>430</v>
      </c>
      <c r="G471" s="132" t="s">
        <v>435</v>
      </c>
      <c r="H471" s="123" t="s">
        <v>435</v>
      </c>
      <c r="I471" s="122" t="s">
        <v>14</v>
      </c>
      <c r="J471" s="122"/>
      <c r="K471" s="122"/>
      <c r="L471" s="122"/>
      <c r="M471" s="122"/>
      <c r="N471" s="122"/>
      <c r="O471" s="122"/>
    </row>
    <row r="472" spans="1:15" x14ac:dyDescent="0.3">
      <c r="A472" s="117">
        <v>521</v>
      </c>
      <c r="B472" s="124" t="s">
        <v>1583</v>
      </c>
      <c r="C472" s="124"/>
      <c r="D472" s="119" t="s">
        <v>1584</v>
      </c>
      <c r="E472" s="120" t="s">
        <v>419</v>
      </c>
      <c r="F472" s="127" t="s">
        <v>430</v>
      </c>
      <c r="G472" s="132" t="s">
        <v>435</v>
      </c>
      <c r="H472" s="123" t="s">
        <v>435</v>
      </c>
      <c r="I472" s="122" t="s">
        <v>14</v>
      </c>
      <c r="J472" s="122"/>
      <c r="K472" s="122"/>
      <c r="L472" s="122"/>
      <c r="M472" s="122"/>
      <c r="N472" s="122"/>
      <c r="O472" s="122"/>
    </row>
    <row r="473" spans="1:15" x14ac:dyDescent="0.3">
      <c r="A473" s="117">
        <v>522</v>
      </c>
      <c r="B473" s="124" t="s">
        <v>1585</v>
      </c>
      <c r="C473" s="124"/>
      <c r="D473" s="119" t="s">
        <v>1586</v>
      </c>
      <c r="E473" s="120" t="s">
        <v>419</v>
      </c>
      <c r="F473" s="127" t="s">
        <v>430</v>
      </c>
      <c r="G473" s="132" t="s">
        <v>435</v>
      </c>
      <c r="H473" s="123" t="s">
        <v>435</v>
      </c>
      <c r="I473" s="122" t="s">
        <v>14</v>
      </c>
      <c r="J473" s="122"/>
      <c r="K473" s="122"/>
      <c r="L473" s="122"/>
      <c r="M473" s="122"/>
      <c r="N473" s="122"/>
      <c r="O473" s="122"/>
    </row>
    <row r="474" spans="1:15" x14ac:dyDescent="0.3">
      <c r="A474" s="117">
        <v>523</v>
      </c>
      <c r="B474" s="124" t="s">
        <v>1587</v>
      </c>
      <c r="C474" s="124"/>
      <c r="D474" s="119" t="s">
        <v>1588</v>
      </c>
      <c r="E474" s="120" t="s">
        <v>419</v>
      </c>
      <c r="F474" s="127" t="s">
        <v>430</v>
      </c>
      <c r="G474" s="132" t="s">
        <v>435</v>
      </c>
      <c r="H474" s="123" t="s">
        <v>435</v>
      </c>
      <c r="I474" s="122" t="s">
        <v>14</v>
      </c>
      <c r="J474" s="122"/>
      <c r="K474" s="122"/>
      <c r="L474" s="122"/>
      <c r="M474" s="122"/>
      <c r="N474" s="122"/>
      <c r="O474" s="122"/>
    </row>
    <row r="475" spans="1:15" x14ac:dyDescent="0.3">
      <c r="A475" s="117">
        <v>524</v>
      </c>
      <c r="B475" s="124" t="s">
        <v>1589</v>
      </c>
      <c r="C475" s="124"/>
      <c r="D475" s="119" t="s">
        <v>1590</v>
      </c>
      <c r="E475" s="120" t="s">
        <v>419</v>
      </c>
      <c r="F475" s="127" t="s">
        <v>430</v>
      </c>
      <c r="G475" s="132" t="s">
        <v>435</v>
      </c>
      <c r="H475" s="123" t="s">
        <v>435</v>
      </c>
      <c r="I475" s="122" t="s">
        <v>14</v>
      </c>
      <c r="J475" s="122"/>
      <c r="K475" s="122"/>
      <c r="L475" s="122"/>
      <c r="M475" s="122"/>
      <c r="N475" s="122"/>
      <c r="O475" s="122"/>
    </row>
    <row r="476" spans="1:15" x14ac:dyDescent="0.3">
      <c r="A476" s="117">
        <v>525</v>
      </c>
      <c r="B476" s="124" t="s">
        <v>1591</v>
      </c>
      <c r="C476" s="124"/>
      <c r="D476" s="119" t="s">
        <v>1592</v>
      </c>
      <c r="E476" s="120" t="s">
        <v>419</v>
      </c>
      <c r="F476" s="127" t="s">
        <v>430</v>
      </c>
      <c r="G476" s="132" t="s">
        <v>435</v>
      </c>
      <c r="H476" s="123" t="s">
        <v>435</v>
      </c>
      <c r="I476" s="122" t="s">
        <v>14</v>
      </c>
      <c r="J476" s="122"/>
      <c r="K476" s="122"/>
      <c r="L476" s="122"/>
      <c r="M476" s="122"/>
      <c r="N476" s="122"/>
      <c r="O476" s="122"/>
    </row>
    <row r="477" spans="1:15" x14ac:dyDescent="0.3">
      <c r="A477" s="117">
        <v>526</v>
      </c>
      <c r="B477" s="124" t="s">
        <v>1593</v>
      </c>
      <c r="C477" s="124"/>
      <c r="D477" s="119" t="s">
        <v>1594</v>
      </c>
      <c r="E477" s="120" t="s">
        <v>419</v>
      </c>
      <c r="F477" s="127" t="s">
        <v>430</v>
      </c>
      <c r="G477" s="132" t="s">
        <v>435</v>
      </c>
      <c r="H477" s="123" t="s">
        <v>435</v>
      </c>
      <c r="I477" s="122" t="s">
        <v>14</v>
      </c>
      <c r="J477" s="122"/>
      <c r="K477" s="122"/>
      <c r="L477" s="122"/>
      <c r="M477" s="122"/>
      <c r="N477" s="122"/>
      <c r="O477" s="122"/>
    </row>
    <row r="478" spans="1:15" x14ac:dyDescent="0.3">
      <c r="A478" s="128">
        <v>527</v>
      </c>
      <c r="B478" s="124" t="s">
        <v>1595</v>
      </c>
      <c r="C478" s="124" t="s">
        <v>1596</v>
      </c>
      <c r="D478" s="119" t="s">
        <v>1597</v>
      </c>
      <c r="E478" s="120" t="s">
        <v>419</v>
      </c>
      <c r="F478" s="127" t="s">
        <v>430</v>
      </c>
      <c r="G478" s="123" t="s">
        <v>435</v>
      </c>
      <c r="H478" s="123" t="s">
        <v>435</v>
      </c>
      <c r="I478" s="122" t="s">
        <v>524</v>
      </c>
      <c r="J478" s="122"/>
      <c r="K478" s="122" t="s">
        <v>525</v>
      </c>
      <c r="L478" s="122"/>
      <c r="M478" s="122"/>
      <c r="N478" s="122"/>
      <c r="O478" s="122"/>
    </row>
    <row r="479" spans="1:15" x14ac:dyDescent="0.3">
      <c r="A479" s="128">
        <v>528</v>
      </c>
      <c r="B479" s="124" t="s">
        <v>1598</v>
      </c>
      <c r="C479" s="124"/>
      <c r="D479" s="119" t="s">
        <v>1599</v>
      </c>
      <c r="E479" s="120" t="s">
        <v>419</v>
      </c>
      <c r="F479" s="127" t="s">
        <v>430</v>
      </c>
      <c r="G479" s="123" t="s">
        <v>435</v>
      </c>
      <c r="H479" s="123" t="s">
        <v>435</v>
      </c>
      <c r="I479" s="122" t="s">
        <v>14</v>
      </c>
      <c r="J479" s="122"/>
      <c r="K479" s="122"/>
      <c r="L479" s="122"/>
      <c r="M479" s="122"/>
      <c r="N479" s="122"/>
      <c r="O479" s="122"/>
    </row>
    <row r="480" spans="1:15" x14ac:dyDescent="0.3">
      <c r="A480" s="128">
        <v>529</v>
      </c>
      <c r="B480" s="124" t="s">
        <v>1600</v>
      </c>
      <c r="C480" s="124" t="s">
        <v>546</v>
      </c>
      <c r="D480" s="119" t="s">
        <v>1601</v>
      </c>
      <c r="E480" s="120" t="s">
        <v>419</v>
      </c>
      <c r="F480" s="127" t="s">
        <v>430</v>
      </c>
      <c r="G480" s="123" t="s">
        <v>435</v>
      </c>
      <c r="H480" s="123" t="s">
        <v>435</v>
      </c>
      <c r="I480" s="122" t="s">
        <v>524</v>
      </c>
      <c r="J480" s="122"/>
      <c r="K480" s="122" t="s">
        <v>525</v>
      </c>
      <c r="L480" s="122"/>
      <c r="M480" s="122"/>
      <c r="N480" s="122"/>
      <c r="O480" s="122"/>
    </row>
    <row r="481" spans="1:15" x14ac:dyDescent="0.3">
      <c r="A481" s="128">
        <v>530</v>
      </c>
      <c r="B481" s="124" t="s">
        <v>1602</v>
      </c>
      <c r="C481" s="124"/>
      <c r="D481" s="119" t="s">
        <v>1603</v>
      </c>
      <c r="E481" s="120" t="s">
        <v>419</v>
      </c>
      <c r="F481" s="127" t="s">
        <v>430</v>
      </c>
      <c r="G481" s="132" t="s">
        <v>435</v>
      </c>
      <c r="H481" s="123" t="s">
        <v>435</v>
      </c>
      <c r="I481" s="122" t="s">
        <v>14</v>
      </c>
      <c r="J481" s="122"/>
      <c r="K481" s="122"/>
      <c r="L481" s="122"/>
      <c r="M481" s="122"/>
      <c r="N481" s="122"/>
      <c r="O481" s="122"/>
    </row>
    <row r="482" spans="1:15" x14ac:dyDescent="0.3">
      <c r="A482" s="117">
        <v>531</v>
      </c>
      <c r="B482" s="124" t="s">
        <v>1604</v>
      </c>
      <c r="C482" s="124"/>
      <c r="D482" s="119" t="s">
        <v>1605</v>
      </c>
      <c r="E482" s="120" t="s">
        <v>419</v>
      </c>
      <c r="F482" s="127" t="s">
        <v>430</v>
      </c>
      <c r="G482" s="132" t="s">
        <v>435</v>
      </c>
      <c r="H482" s="123" t="s">
        <v>435</v>
      </c>
      <c r="I482" s="122" t="s">
        <v>14</v>
      </c>
      <c r="J482" s="122"/>
      <c r="K482" s="122"/>
      <c r="L482" s="122"/>
      <c r="M482" s="122"/>
      <c r="N482" s="122"/>
      <c r="O482" s="122"/>
    </row>
    <row r="483" spans="1:15" ht="20.399999999999999" x14ac:dyDescent="0.3">
      <c r="A483" s="117">
        <v>532</v>
      </c>
      <c r="B483" s="124" t="s">
        <v>1606</v>
      </c>
      <c r="C483" s="124"/>
      <c r="D483" s="119" t="s">
        <v>1607</v>
      </c>
      <c r="E483" s="120" t="s">
        <v>419</v>
      </c>
      <c r="F483" s="127" t="s">
        <v>430</v>
      </c>
      <c r="G483" s="132" t="s">
        <v>435</v>
      </c>
      <c r="H483" s="123" t="s">
        <v>435</v>
      </c>
      <c r="I483" s="122" t="s">
        <v>14</v>
      </c>
      <c r="J483" s="122"/>
      <c r="K483" s="122"/>
      <c r="L483" s="122"/>
      <c r="M483" s="122"/>
      <c r="N483" s="122"/>
      <c r="O483" s="122"/>
    </row>
    <row r="484" spans="1:15" x14ac:dyDescent="0.3">
      <c r="A484" s="117">
        <v>533</v>
      </c>
      <c r="B484" s="124" t="s">
        <v>1608</v>
      </c>
      <c r="C484" s="124"/>
      <c r="D484" s="119" t="s">
        <v>1609</v>
      </c>
      <c r="E484" s="120" t="s">
        <v>419</v>
      </c>
      <c r="F484" s="127" t="s">
        <v>430</v>
      </c>
      <c r="G484" s="132" t="s">
        <v>435</v>
      </c>
      <c r="H484" s="123" t="s">
        <v>435</v>
      </c>
      <c r="I484" s="122" t="s">
        <v>14</v>
      </c>
      <c r="J484" s="122"/>
      <c r="K484" s="122"/>
      <c r="L484" s="122"/>
      <c r="M484" s="122"/>
      <c r="N484" s="122"/>
      <c r="O484" s="122"/>
    </row>
    <row r="485" spans="1:15" x14ac:dyDescent="0.3">
      <c r="A485" s="117">
        <v>534</v>
      </c>
      <c r="B485" s="124" t="s">
        <v>1610</v>
      </c>
      <c r="C485" s="124"/>
      <c r="D485" s="119" t="s">
        <v>1611</v>
      </c>
      <c r="E485" s="120" t="s">
        <v>419</v>
      </c>
      <c r="F485" s="127" t="s">
        <v>430</v>
      </c>
      <c r="G485" s="132" t="s">
        <v>435</v>
      </c>
      <c r="H485" s="123" t="s">
        <v>435</v>
      </c>
      <c r="I485" s="122" t="s">
        <v>14</v>
      </c>
      <c r="J485" s="122"/>
      <c r="K485" s="122"/>
      <c r="L485" s="122"/>
      <c r="M485" s="122"/>
      <c r="N485" s="122"/>
      <c r="O485" s="122"/>
    </row>
    <row r="486" spans="1:15" x14ac:dyDescent="0.3">
      <c r="A486" s="117">
        <v>535</v>
      </c>
      <c r="B486" s="124" t="s">
        <v>1612</v>
      </c>
      <c r="C486" s="124"/>
      <c r="D486" s="119" t="s">
        <v>1613</v>
      </c>
      <c r="E486" s="120" t="s">
        <v>419</v>
      </c>
      <c r="F486" s="127" t="s">
        <v>430</v>
      </c>
      <c r="G486" s="132" t="s">
        <v>435</v>
      </c>
      <c r="H486" s="123" t="s">
        <v>435</v>
      </c>
      <c r="I486" s="122" t="s">
        <v>14</v>
      </c>
      <c r="J486" s="122"/>
      <c r="K486" s="122"/>
      <c r="L486" s="122"/>
      <c r="M486" s="122"/>
      <c r="N486" s="122"/>
      <c r="O486" s="122"/>
    </row>
    <row r="487" spans="1:15" x14ac:dyDescent="0.3">
      <c r="A487" s="117">
        <v>536</v>
      </c>
      <c r="B487" s="124" t="s">
        <v>1614</v>
      </c>
      <c r="C487" s="124"/>
      <c r="D487" s="119" t="s">
        <v>1615</v>
      </c>
      <c r="E487" s="120" t="s">
        <v>419</v>
      </c>
      <c r="F487" s="127" t="s">
        <v>430</v>
      </c>
      <c r="G487" s="132" t="s">
        <v>435</v>
      </c>
      <c r="H487" s="123" t="s">
        <v>435</v>
      </c>
      <c r="I487" s="122" t="s">
        <v>14</v>
      </c>
      <c r="J487" s="122"/>
      <c r="K487" s="122"/>
      <c r="L487" s="122"/>
      <c r="M487" s="122"/>
      <c r="N487" s="122"/>
      <c r="O487" s="122"/>
    </row>
    <row r="488" spans="1:15" x14ac:dyDescent="0.3">
      <c r="A488" s="117">
        <v>537</v>
      </c>
      <c r="B488" s="124" t="s">
        <v>1616</v>
      </c>
      <c r="C488" s="124"/>
      <c r="D488" s="119" t="s">
        <v>1617</v>
      </c>
      <c r="E488" s="120" t="s">
        <v>419</v>
      </c>
      <c r="F488" s="127" t="s">
        <v>430</v>
      </c>
      <c r="G488" s="132" t="s">
        <v>435</v>
      </c>
      <c r="H488" s="123" t="s">
        <v>435</v>
      </c>
      <c r="I488" s="122" t="s">
        <v>14</v>
      </c>
      <c r="J488" s="122"/>
      <c r="K488" s="122"/>
      <c r="L488" s="122"/>
      <c r="M488" s="122"/>
      <c r="N488" s="122"/>
      <c r="O488" s="122"/>
    </row>
    <row r="489" spans="1:15" x14ac:dyDescent="0.3">
      <c r="A489" s="117">
        <v>538</v>
      </c>
      <c r="B489" s="124" t="s">
        <v>1618</v>
      </c>
      <c r="C489" s="124"/>
      <c r="D489" s="119" t="s">
        <v>1619</v>
      </c>
      <c r="E489" s="120" t="s">
        <v>419</v>
      </c>
      <c r="F489" s="127" t="s">
        <v>430</v>
      </c>
      <c r="G489" s="132" t="s">
        <v>435</v>
      </c>
      <c r="H489" s="123" t="s">
        <v>435</v>
      </c>
      <c r="I489" s="122" t="s">
        <v>14</v>
      </c>
      <c r="J489" s="122"/>
      <c r="K489" s="122"/>
      <c r="L489" s="122"/>
      <c r="M489" s="122"/>
      <c r="N489" s="122"/>
      <c r="O489" s="122"/>
    </row>
    <row r="490" spans="1:15" x14ac:dyDescent="0.3">
      <c r="A490" s="117">
        <v>539</v>
      </c>
      <c r="B490" s="124" t="s">
        <v>1620</v>
      </c>
      <c r="C490" s="124"/>
      <c r="D490" s="119" t="s">
        <v>1621</v>
      </c>
      <c r="E490" s="120" t="s">
        <v>419</v>
      </c>
      <c r="F490" s="127" t="s">
        <v>430</v>
      </c>
      <c r="G490" s="132" t="s">
        <v>435</v>
      </c>
      <c r="H490" s="123" t="s">
        <v>435</v>
      </c>
      <c r="I490" s="122" t="s">
        <v>14</v>
      </c>
      <c r="J490" s="122"/>
      <c r="K490" s="122"/>
      <c r="L490" s="122"/>
      <c r="M490" s="122"/>
      <c r="N490" s="122"/>
      <c r="O490" s="122"/>
    </row>
    <row r="491" spans="1:15" x14ac:dyDescent="0.3">
      <c r="A491" s="117">
        <v>540</v>
      </c>
      <c r="B491" s="124" t="s">
        <v>1622</v>
      </c>
      <c r="C491" s="124"/>
      <c r="D491" s="119" t="s">
        <v>1623</v>
      </c>
      <c r="E491" s="120" t="s">
        <v>419</v>
      </c>
      <c r="F491" s="127" t="s">
        <v>430</v>
      </c>
      <c r="G491" s="132" t="s">
        <v>435</v>
      </c>
      <c r="H491" s="123" t="s">
        <v>435</v>
      </c>
      <c r="I491" s="122" t="s">
        <v>14</v>
      </c>
      <c r="J491" s="122"/>
      <c r="K491" s="122"/>
      <c r="L491" s="122"/>
      <c r="M491" s="122"/>
      <c r="N491" s="122"/>
      <c r="O491" s="122"/>
    </row>
    <row r="492" spans="1:15" x14ac:dyDescent="0.3">
      <c r="A492" s="117">
        <v>541</v>
      </c>
      <c r="B492" s="124" t="s">
        <v>1624</v>
      </c>
      <c r="C492" s="124"/>
      <c r="D492" s="119" t="s">
        <v>1625</v>
      </c>
      <c r="E492" s="120" t="s">
        <v>419</v>
      </c>
      <c r="F492" s="127" t="s">
        <v>430</v>
      </c>
      <c r="G492" s="132" t="s">
        <v>435</v>
      </c>
      <c r="H492" s="123" t="s">
        <v>435</v>
      </c>
      <c r="I492" s="122" t="s">
        <v>14</v>
      </c>
      <c r="J492" s="122"/>
      <c r="K492" s="122"/>
      <c r="L492" s="122"/>
      <c r="M492" s="122"/>
      <c r="N492" s="122"/>
      <c r="O492" s="122"/>
    </row>
    <row r="493" spans="1:15" x14ac:dyDescent="0.3">
      <c r="A493" s="117">
        <v>542</v>
      </c>
      <c r="B493" s="124" t="s">
        <v>1626</v>
      </c>
      <c r="C493" s="124"/>
      <c r="D493" s="119" t="s">
        <v>1627</v>
      </c>
      <c r="E493" s="120" t="s">
        <v>419</v>
      </c>
      <c r="F493" s="127" t="s">
        <v>430</v>
      </c>
      <c r="G493" s="132" t="s">
        <v>435</v>
      </c>
      <c r="H493" s="123" t="s">
        <v>435</v>
      </c>
      <c r="I493" s="122" t="s">
        <v>14</v>
      </c>
      <c r="J493" s="122"/>
      <c r="K493" s="122"/>
      <c r="L493" s="122"/>
      <c r="M493" s="122"/>
      <c r="N493" s="122"/>
      <c r="O493" s="122"/>
    </row>
    <row r="494" spans="1:15" x14ac:dyDescent="0.3">
      <c r="A494" s="117">
        <v>543</v>
      </c>
      <c r="B494" s="124" t="s">
        <v>1628</v>
      </c>
      <c r="C494" s="124"/>
      <c r="D494" s="119" t="s">
        <v>1629</v>
      </c>
      <c r="E494" s="120" t="s">
        <v>419</v>
      </c>
      <c r="F494" s="127" t="s">
        <v>430</v>
      </c>
      <c r="G494" s="132" t="s">
        <v>435</v>
      </c>
      <c r="H494" s="123" t="s">
        <v>435</v>
      </c>
      <c r="I494" s="122" t="s">
        <v>14</v>
      </c>
      <c r="J494" s="122"/>
      <c r="K494" s="122"/>
      <c r="L494" s="122"/>
      <c r="M494" s="122"/>
      <c r="N494" s="122"/>
      <c r="O494" s="122"/>
    </row>
    <row r="495" spans="1:15" x14ac:dyDescent="0.3">
      <c r="A495" s="117">
        <v>544</v>
      </c>
      <c r="B495" s="124" t="s">
        <v>1630</v>
      </c>
      <c r="C495" s="124"/>
      <c r="D495" s="119" t="s">
        <v>1631</v>
      </c>
      <c r="E495" s="120" t="s">
        <v>419</v>
      </c>
      <c r="F495" s="127" t="s">
        <v>430</v>
      </c>
      <c r="G495" s="132" t="s">
        <v>435</v>
      </c>
      <c r="H495" s="123" t="s">
        <v>435</v>
      </c>
      <c r="I495" s="122" t="s">
        <v>14</v>
      </c>
      <c r="J495" s="122"/>
      <c r="K495" s="122"/>
      <c r="L495" s="122"/>
      <c r="M495" s="122"/>
      <c r="N495" s="122"/>
      <c r="O495" s="122"/>
    </row>
    <row r="496" spans="1:15" x14ac:dyDescent="0.3">
      <c r="A496" s="117">
        <v>545</v>
      </c>
      <c r="B496" s="124" t="s">
        <v>1632</v>
      </c>
      <c r="C496" s="124"/>
      <c r="D496" s="119" t="s">
        <v>1633</v>
      </c>
      <c r="E496" s="120" t="s">
        <v>419</v>
      </c>
      <c r="F496" s="127" t="s">
        <v>430</v>
      </c>
      <c r="G496" s="132" t="s">
        <v>435</v>
      </c>
      <c r="H496" s="123" t="s">
        <v>435</v>
      </c>
      <c r="I496" s="122" t="s">
        <v>14</v>
      </c>
      <c r="J496" s="122"/>
      <c r="K496" s="122"/>
      <c r="L496" s="122"/>
      <c r="M496" s="122"/>
      <c r="N496" s="122"/>
      <c r="O496" s="122"/>
    </row>
    <row r="497" spans="1:15" x14ac:dyDescent="0.3">
      <c r="A497" s="117">
        <v>546</v>
      </c>
      <c r="B497" s="124" t="s">
        <v>1634</v>
      </c>
      <c r="C497" s="124"/>
      <c r="D497" s="135" t="s">
        <v>1635</v>
      </c>
      <c r="E497" s="120" t="s">
        <v>419</v>
      </c>
      <c r="F497" s="127" t="s">
        <v>430</v>
      </c>
      <c r="G497" s="132" t="s">
        <v>435</v>
      </c>
      <c r="H497" s="123" t="s">
        <v>435</v>
      </c>
      <c r="I497" s="122" t="s">
        <v>14</v>
      </c>
      <c r="J497" s="122"/>
      <c r="K497" s="122"/>
      <c r="L497" s="122"/>
      <c r="M497" s="122"/>
      <c r="N497" s="122"/>
      <c r="O497" s="122"/>
    </row>
    <row r="498" spans="1:15" x14ac:dyDescent="0.3">
      <c r="A498" s="117">
        <v>547</v>
      </c>
      <c r="B498" s="124" t="s">
        <v>1636</v>
      </c>
      <c r="C498" s="124"/>
      <c r="D498" s="119" t="s">
        <v>1637</v>
      </c>
      <c r="E498" s="120" t="s">
        <v>419</v>
      </c>
      <c r="F498" s="127" t="s">
        <v>430</v>
      </c>
      <c r="G498" s="132" t="s">
        <v>435</v>
      </c>
      <c r="H498" s="123" t="s">
        <v>435</v>
      </c>
      <c r="I498" s="122" t="s">
        <v>14</v>
      </c>
      <c r="J498" s="122"/>
      <c r="K498" s="122"/>
      <c r="L498" s="122"/>
      <c r="M498" s="122"/>
      <c r="N498" s="122"/>
      <c r="O498" s="122"/>
    </row>
    <row r="499" spans="1:15" x14ac:dyDescent="0.3">
      <c r="A499" s="117">
        <v>548</v>
      </c>
      <c r="B499" s="124" t="s">
        <v>1638</v>
      </c>
      <c r="C499" s="124"/>
      <c r="D499" s="119" t="s">
        <v>1639</v>
      </c>
      <c r="E499" s="120" t="s">
        <v>419</v>
      </c>
      <c r="F499" s="127" t="s">
        <v>430</v>
      </c>
      <c r="G499" s="132" t="s">
        <v>435</v>
      </c>
      <c r="H499" s="123" t="s">
        <v>435</v>
      </c>
      <c r="I499" s="122" t="s">
        <v>14</v>
      </c>
      <c r="J499" s="122"/>
      <c r="K499" s="122"/>
      <c r="L499" s="122"/>
      <c r="M499" s="122"/>
      <c r="N499" s="122"/>
      <c r="O499" s="122"/>
    </row>
    <row r="500" spans="1:15" x14ac:dyDescent="0.3">
      <c r="A500" s="117">
        <v>549</v>
      </c>
      <c r="B500" s="124" t="s">
        <v>1640</v>
      </c>
      <c r="C500" s="124"/>
      <c r="D500" s="119" t="s">
        <v>1641</v>
      </c>
      <c r="E500" s="120" t="s">
        <v>419</v>
      </c>
      <c r="F500" s="127" t="s">
        <v>430</v>
      </c>
      <c r="G500" s="132" t="s">
        <v>435</v>
      </c>
      <c r="H500" s="123" t="s">
        <v>435</v>
      </c>
      <c r="I500" s="122" t="s">
        <v>14</v>
      </c>
      <c r="J500" s="122"/>
      <c r="K500" s="122"/>
      <c r="L500" s="122"/>
      <c r="M500" s="122"/>
      <c r="N500" s="122"/>
      <c r="O500" s="122"/>
    </row>
    <row r="501" spans="1:15" x14ac:dyDescent="0.3">
      <c r="A501" s="117">
        <v>550</v>
      </c>
      <c r="B501" s="124" t="s">
        <v>1642</v>
      </c>
      <c r="C501" s="124"/>
      <c r="D501" s="119" t="s">
        <v>1643</v>
      </c>
      <c r="E501" s="120" t="s">
        <v>419</v>
      </c>
      <c r="F501" s="127" t="s">
        <v>430</v>
      </c>
      <c r="G501" s="132" t="s">
        <v>435</v>
      </c>
      <c r="H501" s="123" t="s">
        <v>435</v>
      </c>
      <c r="I501" s="122" t="s">
        <v>14</v>
      </c>
      <c r="J501" s="122"/>
      <c r="K501" s="122"/>
      <c r="L501" s="122"/>
      <c r="M501" s="122"/>
      <c r="N501" s="122"/>
      <c r="O501" s="122"/>
    </row>
    <row r="502" spans="1:15" x14ac:dyDescent="0.3">
      <c r="A502" s="117">
        <v>551</v>
      </c>
      <c r="B502" s="124" t="s">
        <v>1644</v>
      </c>
      <c r="C502" s="124"/>
      <c r="D502" s="119" t="s">
        <v>1645</v>
      </c>
      <c r="E502" s="120" t="s">
        <v>419</v>
      </c>
      <c r="F502" s="127" t="s">
        <v>430</v>
      </c>
      <c r="G502" s="132" t="s">
        <v>435</v>
      </c>
      <c r="H502" s="123" t="s">
        <v>435</v>
      </c>
      <c r="I502" s="122" t="s">
        <v>14</v>
      </c>
      <c r="J502" s="122"/>
      <c r="K502" s="122"/>
      <c r="L502" s="122"/>
      <c r="M502" s="122"/>
      <c r="N502" s="122"/>
      <c r="O502" s="122"/>
    </row>
    <row r="503" spans="1:15" x14ac:dyDescent="0.3">
      <c r="A503" s="117">
        <v>552</v>
      </c>
      <c r="B503" s="124" t="s">
        <v>1646</v>
      </c>
      <c r="C503" s="124"/>
      <c r="D503" s="119" t="s">
        <v>1647</v>
      </c>
      <c r="E503" s="120" t="s">
        <v>419</v>
      </c>
      <c r="F503" s="127" t="s">
        <v>430</v>
      </c>
      <c r="G503" s="132" t="s">
        <v>435</v>
      </c>
      <c r="H503" s="123" t="s">
        <v>435</v>
      </c>
      <c r="I503" s="122" t="s">
        <v>14</v>
      </c>
      <c r="J503" s="122"/>
      <c r="K503" s="122"/>
      <c r="L503" s="122"/>
      <c r="M503" s="122"/>
      <c r="N503" s="122"/>
      <c r="O503" s="122"/>
    </row>
    <row r="504" spans="1:15" x14ac:dyDescent="0.3">
      <c r="A504" s="117">
        <v>553</v>
      </c>
      <c r="B504" s="124" t="s">
        <v>1648</v>
      </c>
      <c r="C504" s="124"/>
      <c r="D504" s="119" t="s">
        <v>1649</v>
      </c>
      <c r="E504" s="120" t="s">
        <v>419</v>
      </c>
      <c r="F504" s="127" t="s">
        <v>430</v>
      </c>
      <c r="G504" s="132" t="s">
        <v>435</v>
      </c>
      <c r="H504" s="132" t="s">
        <v>435</v>
      </c>
      <c r="I504" s="122" t="s">
        <v>14</v>
      </c>
      <c r="J504" s="122"/>
      <c r="K504" s="122"/>
      <c r="L504" s="122"/>
      <c r="M504" s="122"/>
      <c r="N504" s="122"/>
      <c r="O504" s="122"/>
    </row>
    <row r="505" spans="1:15" x14ac:dyDescent="0.3">
      <c r="A505" s="117">
        <v>554</v>
      </c>
      <c r="B505" s="124" t="s">
        <v>1650</v>
      </c>
      <c r="C505" s="124"/>
      <c r="D505" s="119" t="s">
        <v>1651</v>
      </c>
      <c r="E505" s="120" t="s">
        <v>419</v>
      </c>
      <c r="F505" s="127" t="s">
        <v>430</v>
      </c>
      <c r="G505" s="132" t="s">
        <v>435</v>
      </c>
      <c r="H505" s="132" t="s">
        <v>435</v>
      </c>
      <c r="I505" s="122" t="s">
        <v>14</v>
      </c>
      <c r="J505" s="122"/>
      <c r="K505" s="122" t="s">
        <v>1652</v>
      </c>
      <c r="L505" s="122"/>
      <c r="M505" s="122"/>
      <c r="N505" s="122"/>
      <c r="O505" s="122"/>
    </row>
    <row r="506" spans="1:15" x14ac:dyDescent="0.3">
      <c r="A506" s="117">
        <v>555</v>
      </c>
      <c r="B506" s="124" t="s">
        <v>1653</v>
      </c>
      <c r="C506" s="124"/>
      <c r="D506" s="119" t="s">
        <v>1654</v>
      </c>
      <c r="E506" s="120" t="s">
        <v>419</v>
      </c>
      <c r="F506" s="127" t="s">
        <v>430</v>
      </c>
      <c r="G506" s="132" t="s">
        <v>532</v>
      </c>
      <c r="H506" s="123" t="s">
        <v>532</v>
      </c>
      <c r="I506" s="122" t="s">
        <v>451</v>
      </c>
      <c r="J506" s="122" t="s">
        <v>452</v>
      </c>
      <c r="K506" s="122"/>
      <c r="L506" s="122"/>
      <c r="M506" s="122"/>
      <c r="N506" s="122"/>
      <c r="O506" s="122"/>
    </row>
    <row r="507" spans="1:15" x14ac:dyDescent="0.3">
      <c r="A507" s="117">
        <v>556</v>
      </c>
      <c r="B507" s="124" t="s">
        <v>1655</v>
      </c>
      <c r="C507" s="124"/>
      <c r="D507" s="119" t="s">
        <v>1656</v>
      </c>
      <c r="E507" s="120" t="s">
        <v>419</v>
      </c>
      <c r="F507" s="127" t="s">
        <v>430</v>
      </c>
      <c r="G507" s="132" t="s">
        <v>435</v>
      </c>
      <c r="H507" s="123" t="s">
        <v>435</v>
      </c>
      <c r="I507" s="122" t="s">
        <v>14</v>
      </c>
      <c r="J507" s="122"/>
      <c r="K507" s="122"/>
      <c r="L507" s="122"/>
      <c r="M507" s="122"/>
      <c r="N507" s="122"/>
      <c r="O507" s="122"/>
    </row>
    <row r="508" spans="1:15" x14ac:dyDescent="0.3">
      <c r="A508" s="117">
        <v>557</v>
      </c>
      <c r="B508" s="124" t="s">
        <v>1657</v>
      </c>
      <c r="C508" s="124"/>
      <c r="D508" s="119" t="s">
        <v>1658</v>
      </c>
      <c r="E508" s="120" t="s">
        <v>419</v>
      </c>
      <c r="F508" s="127" t="s">
        <v>420</v>
      </c>
      <c r="G508" s="132" t="s">
        <v>435</v>
      </c>
      <c r="H508" s="123" t="s">
        <v>435</v>
      </c>
      <c r="I508" s="122" t="s">
        <v>14</v>
      </c>
      <c r="J508" s="122"/>
      <c r="K508" s="122"/>
      <c r="L508" s="122"/>
      <c r="M508" s="122"/>
      <c r="N508" s="122"/>
      <c r="O508" s="122"/>
    </row>
    <row r="509" spans="1:15" x14ac:dyDescent="0.3">
      <c r="A509" s="117">
        <v>558</v>
      </c>
      <c r="B509" s="124" t="s">
        <v>1659</v>
      </c>
      <c r="C509" s="124"/>
      <c r="D509" s="119" t="s">
        <v>1660</v>
      </c>
      <c r="E509" s="120" t="s">
        <v>419</v>
      </c>
      <c r="F509" s="127" t="s">
        <v>420</v>
      </c>
      <c r="G509" s="132" t="s">
        <v>435</v>
      </c>
      <c r="H509" s="123" t="s">
        <v>435</v>
      </c>
      <c r="I509" s="122" t="s">
        <v>14</v>
      </c>
      <c r="J509" s="122"/>
      <c r="K509" s="122" t="s">
        <v>1661</v>
      </c>
      <c r="L509" s="122"/>
      <c r="M509" s="122"/>
      <c r="N509" s="122"/>
      <c r="O509" s="122"/>
    </row>
    <row r="510" spans="1:15" x14ac:dyDescent="0.3">
      <c r="A510" s="117">
        <v>559</v>
      </c>
      <c r="B510" s="124" t="s">
        <v>1662</v>
      </c>
      <c r="C510" s="124"/>
      <c r="D510" s="119" t="s">
        <v>1663</v>
      </c>
      <c r="E510" s="120" t="s">
        <v>419</v>
      </c>
      <c r="F510" s="127" t="s">
        <v>430</v>
      </c>
      <c r="G510" s="132" t="s">
        <v>435</v>
      </c>
      <c r="H510" s="123" t="s">
        <v>435</v>
      </c>
      <c r="I510" s="122" t="s">
        <v>14</v>
      </c>
      <c r="J510" s="122"/>
      <c r="K510" s="122"/>
      <c r="L510" s="122"/>
      <c r="M510" s="122"/>
      <c r="N510" s="122"/>
      <c r="O510" s="122"/>
    </row>
    <row r="511" spans="1:15" x14ac:dyDescent="0.3">
      <c r="A511" s="117">
        <v>560</v>
      </c>
      <c r="B511" s="124" t="s">
        <v>1664</v>
      </c>
      <c r="C511" s="124"/>
      <c r="D511" s="119" t="s">
        <v>1665</v>
      </c>
      <c r="E511" s="120" t="s">
        <v>419</v>
      </c>
      <c r="F511" s="127" t="s">
        <v>430</v>
      </c>
      <c r="G511" s="132" t="s">
        <v>435</v>
      </c>
      <c r="H511" s="123" t="s">
        <v>435</v>
      </c>
      <c r="I511" s="122" t="s">
        <v>14</v>
      </c>
      <c r="J511" s="122"/>
      <c r="K511" s="122"/>
      <c r="L511" s="122"/>
      <c r="M511" s="122"/>
      <c r="N511" s="122"/>
      <c r="O511" s="122"/>
    </row>
    <row r="512" spans="1:15" x14ac:dyDescent="0.3">
      <c r="A512" s="117">
        <v>561</v>
      </c>
      <c r="B512" s="124" t="s">
        <v>1666</v>
      </c>
      <c r="C512" s="124"/>
      <c r="D512" s="119" t="s">
        <v>1667</v>
      </c>
      <c r="E512" s="120" t="s">
        <v>419</v>
      </c>
      <c r="F512" s="127" t="s">
        <v>430</v>
      </c>
      <c r="G512" s="132" t="s">
        <v>435</v>
      </c>
      <c r="H512" s="123" t="s">
        <v>435</v>
      </c>
      <c r="I512" s="122" t="s">
        <v>14</v>
      </c>
      <c r="J512" s="122"/>
      <c r="K512" s="122"/>
      <c r="L512" s="122"/>
      <c r="M512" s="122"/>
      <c r="N512" s="122"/>
      <c r="O512" s="122"/>
    </row>
    <row r="513" spans="1:15" x14ac:dyDescent="0.3">
      <c r="A513" s="117">
        <v>562</v>
      </c>
      <c r="B513" s="124" t="s">
        <v>1668</v>
      </c>
      <c r="C513" s="124"/>
      <c r="D513" s="119" t="s">
        <v>1669</v>
      </c>
      <c r="E513" s="120" t="s">
        <v>419</v>
      </c>
      <c r="F513" s="127" t="s">
        <v>430</v>
      </c>
      <c r="G513" s="132" t="s">
        <v>435</v>
      </c>
      <c r="H513" s="123" t="s">
        <v>435</v>
      </c>
      <c r="I513" s="122" t="s">
        <v>14</v>
      </c>
      <c r="J513" s="122"/>
      <c r="K513" s="122"/>
      <c r="L513" s="122"/>
      <c r="M513" s="122"/>
      <c r="N513" s="122"/>
      <c r="O513" s="122"/>
    </row>
    <row r="514" spans="1:15" x14ac:dyDescent="0.3">
      <c r="A514" s="117">
        <v>563</v>
      </c>
      <c r="B514" s="124" t="s">
        <v>1670</v>
      </c>
      <c r="C514" s="124"/>
      <c r="D514" s="119" t="s">
        <v>1671</v>
      </c>
      <c r="E514" s="120" t="s">
        <v>419</v>
      </c>
      <c r="F514" s="127" t="s">
        <v>420</v>
      </c>
      <c r="G514" s="132" t="s">
        <v>435</v>
      </c>
      <c r="H514" s="123" t="s">
        <v>435</v>
      </c>
      <c r="I514" s="122" t="s">
        <v>14</v>
      </c>
      <c r="J514" s="122"/>
      <c r="K514" s="122"/>
      <c r="L514" s="122"/>
      <c r="M514" s="122"/>
      <c r="N514" s="122"/>
      <c r="O514" s="122"/>
    </row>
    <row r="515" spans="1:15" x14ac:dyDescent="0.3">
      <c r="A515" s="117">
        <v>564</v>
      </c>
      <c r="B515" s="124" t="s">
        <v>1672</v>
      </c>
      <c r="C515" s="124"/>
      <c r="D515" s="119" t="s">
        <v>1673</v>
      </c>
      <c r="E515" s="120" t="s">
        <v>419</v>
      </c>
      <c r="F515" s="127" t="s">
        <v>430</v>
      </c>
      <c r="G515" s="132" t="s">
        <v>435</v>
      </c>
      <c r="H515" s="123" t="s">
        <v>435</v>
      </c>
      <c r="I515" s="122" t="s">
        <v>14</v>
      </c>
      <c r="J515" s="122"/>
      <c r="K515" s="122"/>
      <c r="L515" s="122"/>
      <c r="M515" s="122"/>
      <c r="N515" s="122"/>
      <c r="O515" s="122"/>
    </row>
    <row r="516" spans="1:15" x14ac:dyDescent="0.3">
      <c r="A516" s="117">
        <v>565</v>
      </c>
      <c r="B516" s="124" t="s">
        <v>1674</v>
      </c>
      <c r="C516" s="124"/>
      <c r="D516" s="119" t="s">
        <v>1675</v>
      </c>
      <c r="E516" s="120" t="s">
        <v>419</v>
      </c>
      <c r="F516" s="127" t="s">
        <v>430</v>
      </c>
      <c r="G516" s="132" t="s">
        <v>435</v>
      </c>
      <c r="H516" s="132" t="s">
        <v>435</v>
      </c>
      <c r="I516" s="122" t="s">
        <v>14</v>
      </c>
      <c r="J516" s="122"/>
      <c r="K516" s="122"/>
      <c r="L516" s="122"/>
      <c r="M516" s="122"/>
      <c r="N516" s="122"/>
      <c r="O516" s="122"/>
    </row>
    <row r="517" spans="1:15" x14ac:dyDescent="0.3">
      <c r="A517" s="117">
        <v>566</v>
      </c>
      <c r="B517" s="124" t="s">
        <v>1676</v>
      </c>
      <c r="C517" s="124"/>
      <c r="D517" s="119" t="s">
        <v>1677</v>
      </c>
      <c r="E517" s="120" t="s">
        <v>419</v>
      </c>
      <c r="F517" s="127" t="s">
        <v>420</v>
      </c>
      <c r="G517" s="132" t="s">
        <v>532</v>
      </c>
      <c r="H517" s="121" t="s">
        <v>532</v>
      </c>
      <c r="I517" s="122" t="s">
        <v>451</v>
      </c>
      <c r="J517" s="122" t="s">
        <v>452</v>
      </c>
      <c r="K517" s="122"/>
      <c r="L517" s="122"/>
      <c r="M517" s="122"/>
      <c r="N517" s="122"/>
      <c r="O517" s="122"/>
    </row>
    <row r="518" spans="1:15" x14ac:dyDescent="0.3">
      <c r="A518" s="117">
        <v>567</v>
      </c>
      <c r="B518" s="124" t="s">
        <v>1678</v>
      </c>
      <c r="C518" s="124"/>
      <c r="D518" s="119" t="s">
        <v>1679</v>
      </c>
      <c r="E518" s="120" t="s">
        <v>419</v>
      </c>
      <c r="F518" s="127" t="s">
        <v>430</v>
      </c>
      <c r="G518" s="132" t="s">
        <v>435</v>
      </c>
      <c r="H518" s="123" t="s">
        <v>435</v>
      </c>
      <c r="I518" s="122" t="s">
        <v>14</v>
      </c>
      <c r="J518" s="122"/>
      <c r="K518" s="122"/>
      <c r="L518" s="122"/>
      <c r="M518" s="122"/>
      <c r="N518" s="122"/>
      <c r="O518" s="122"/>
    </row>
    <row r="519" spans="1:15" x14ac:dyDescent="0.3">
      <c r="A519" s="117">
        <v>568</v>
      </c>
      <c r="B519" s="124" t="s">
        <v>1680</v>
      </c>
      <c r="C519" s="124"/>
      <c r="D519" s="119" t="s">
        <v>1681</v>
      </c>
      <c r="E519" s="120" t="s">
        <v>419</v>
      </c>
      <c r="F519" s="127" t="s">
        <v>430</v>
      </c>
      <c r="G519" s="132" t="s">
        <v>435</v>
      </c>
      <c r="H519" s="123" t="s">
        <v>435</v>
      </c>
      <c r="I519" s="122" t="s">
        <v>14</v>
      </c>
      <c r="J519" s="122"/>
      <c r="K519" s="122"/>
      <c r="L519" s="122"/>
      <c r="M519" s="122"/>
      <c r="N519" s="122"/>
      <c r="O519" s="122"/>
    </row>
    <row r="520" spans="1:15" x14ac:dyDescent="0.3">
      <c r="A520" s="117">
        <v>569</v>
      </c>
      <c r="B520" s="124" t="s">
        <v>1682</v>
      </c>
      <c r="C520" s="124"/>
      <c r="D520" s="119" t="s">
        <v>1683</v>
      </c>
      <c r="E520" s="120" t="s">
        <v>419</v>
      </c>
      <c r="F520" s="127" t="s">
        <v>430</v>
      </c>
      <c r="G520" s="132" t="s">
        <v>435</v>
      </c>
      <c r="H520" s="123" t="s">
        <v>435</v>
      </c>
      <c r="I520" s="122" t="s">
        <v>14</v>
      </c>
      <c r="J520" s="122"/>
      <c r="K520" s="122"/>
      <c r="L520" s="122"/>
      <c r="M520" s="122"/>
      <c r="N520" s="122"/>
      <c r="O520" s="122"/>
    </row>
    <row r="521" spans="1:15" x14ac:dyDescent="0.3">
      <c r="A521" s="117">
        <v>570</v>
      </c>
      <c r="B521" s="124" t="s">
        <v>1684</v>
      </c>
      <c r="C521" s="124"/>
      <c r="D521" s="119" t="s">
        <v>1685</v>
      </c>
      <c r="E521" s="120" t="s">
        <v>419</v>
      </c>
      <c r="F521" s="127" t="s">
        <v>430</v>
      </c>
      <c r="G521" s="132" t="s">
        <v>435</v>
      </c>
      <c r="H521" s="123" t="s">
        <v>435</v>
      </c>
      <c r="I521" s="122" t="s">
        <v>928</v>
      </c>
      <c r="J521" s="122"/>
      <c r="K521" s="122"/>
      <c r="L521" s="122"/>
      <c r="M521" s="122"/>
      <c r="N521" s="122"/>
      <c r="O521" s="122"/>
    </row>
    <row r="522" spans="1:15" x14ac:dyDescent="0.3">
      <c r="A522" s="117">
        <v>571</v>
      </c>
      <c r="B522" s="124" t="s">
        <v>1686</v>
      </c>
      <c r="C522" s="124"/>
      <c r="D522" s="119" t="s">
        <v>1687</v>
      </c>
      <c r="E522" s="120" t="s">
        <v>419</v>
      </c>
      <c r="F522" s="127" t="s">
        <v>430</v>
      </c>
      <c r="G522" s="132" t="s">
        <v>435</v>
      </c>
      <c r="H522" s="123" t="s">
        <v>435</v>
      </c>
      <c r="I522" s="122" t="s">
        <v>14</v>
      </c>
      <c r="J522" s="122"/>
      <c r="K522" s="122"/>
      <c r="L522" s="122"/>
      <c r="M522" s="122"/>
      <c r="N522" s="122"/>
      <c r="O522" s="122"/>
    </row>
    <row r="523" spans="1:15" x14ac:dyDescent="0.3">
      <c r="A523" s="117">
        <v>572</v>
      </c>
      <c r="B523" s="124" t="s">
        <v>1688</v>
      </c>
      <c r="C523" s="124"/>
      <c r="D523" s="119" t="s">
        <v>1689</v>
      </c>
      <c r="E523" s="120" t="s">
        <v>419</v>
      </c>
      <c r="F523" s="127" t="s">
        <v>430</v>
      </c>
      <c r="G523" s="132" t="s">
        <v>435</v>
      </c>
      <c r="H523" s="123" t="s">
        <v>435</v>
      </c>
      <c r="I523" s="122" t="s">
        <v>14</v>
      </c>
      <c r="J523" s="122"/>
      <c r="K523" s="122"/>
      <c r="L523" s="122"/>
      <c r="M523" s="122"/>
      <c r="N523" s="122"/>
      <c r="O523" s="122"/>
    </row>
    <row r="524" spans="1:15" x14ac:dyDescent="0.3">
      <c r="A524" s="117">
        <v>573</v>
      </c>
      <c r="B524" s="124" t="s">
        <v>1690</v>
      </c>
      <c r="C524" s="124"/>
      <c r="D524" s="119" t="s">
        <v>1691</v>
      </c>
      <c r="E524" s="120" t="s">
        <v>419</v>
      </c>
      <c r="F524" s="127" t="s">
        <v>430</v>
      </c>
      <c r="G524" s="132" t="s">
        <v>435</v>
      </c>
      <c r="H524" s="123" t="s">
        <v>435</v>
      </c>
      <c r="I524" s="122" t="s">
        <v>14</v>
      </c>
      <c r="J524" s="122"/>
      <c r="K524" s="122"/>
      <c r="L524" s="122"/>
      <c r="M524" s="122"/>
      <c r="N524" s="122"/>
      <c r="O524" s="122"/>
    </row>
    <row r="525" spans="1:15" x14ac:dyDescent="0.3">
      <c r="A525" s="117">
        <v>574</v>
      </c>
      <c r="B525" s="124" t="s">
        <v>1692</v>
      </c>
      <c r="C525" s="124"/>
      <c r="D525" s="119" t="s">
        <v>1693</v>
      </c>
      <c r="E525" s="120" t="s">
        <v>419</v>
      </c>
      <c r="F525" s="127" t="s">
        <v>430</v>
      </c>
      <c r="G525" s="132" t="s">
        <v>435</v>
      </c>
      <c r="H525" s="123" t="s">
        <v>435</v>
      </c>
      <c r="I525" s="122" t="s">
        <v>14</v>
      </c>
      <c r="J525" s="122"/>
      <c r="K525" s="122" t="s">
        <v>1694</v>
      </c>
      <c r="L525" s="122"/>
      <c r="M525" s="122"/>
      <c r="N525" s="122"/>
      <c r="O525" s="122"/>
    </row>
    <row r="526" spans="1:15" x14ac:dyDescent="0.3">
      <c r="A526" s="117">
        <v>575</v>
      </c>
      <c r="B526" s="124" t="s">
        <v>1695</v>
      </c>
      <c r="C526" s="124"/>
      <c r="D526" s="119" t="s">
        <v>1696</v>
      </c>
      <c r="E526" s="120" t="s">
        <v>419</v>
      </c>
      <c r="F526" s="127" t="s">
        <v>430</v>
      </c>
      <c r="G526" s="132" t="s">
        <v>435</v>
      </c>
      <c r="H526" s="123" t="s">
        <v>435</v>
      </c>
      <c r="I526" s="122" t="s">
        <v>14</v>
      </c>
      <c r="J526" s="122"/>
      <c r="K526" s="122"/>
      <c r="L526" s="122"/>
      <c r="M526" s="122"/>
      <c r="N526" s="122"/>
      <c r="O526" s="122"/>
    </row>
    <row r="527" spans="1:15" x14ac:dyDescent="0.3">
      <c r="A527" s="117">
        <v>576</v>
      </c>
      <c r="B527" s="124" t="s">
        <v>1697</v>
      </c>
      <c r="C527" s="124"/>
      <c r="D527" s="119" t="s">
        <v>1698</v>
      </c>
      <c r="E527" s="120" t="s">
        <v>419</v>
      </c>
      <c r="F527" s="127" t="s">
        <v>430</v>
      </c>
      <c r="G527" s="132" t="s">
        <v>435</v>
      </c>
      <c r="H527" s="123" t="s">
        <v>435</v>
      </c>
      <c r="I527" s="122" t="s">
        <v>14</v>
      </c>
      <c r="J527" s="122"/>
      <c r="K527" s="122"/>
      <c r="L527" s="122"/>
      <c r="M527" s="122"/>
      <c r="N527" s="122"/>
      <c r="O527" s="122"/>
    </row>
    <row r="528" spans="1:15" x14ac:dyDescent="0.3">
      <c r="A528" s="117">
        <v>577</v>
      </c>
      <c r="B528" s="124" t="s">
        <v>1699</v>
      </c>
      <c r="C528" s="124"/>
      <c r="D528" s="119" t="s">
        <v>1700</v>
      </c>
      <c r="E528" s="120" t="s">
        <v>419</v>
      </c>
      <c r="F528" s="127" t="s">
        <v>430</v>
      </c>
      <c r="G528" s="132" t="s">
        <v>435</v>
      </c>
      <c r="H528" s="123" t="s">
        <v>435</v>
      </c>
      <c r="I528" s="122" t="s">
        <v>14</v>
      </c>
      <c r="J528" s="122"/>
      <c r="K528" s="122"/>
      <c r="L528" s="122"/>
      <c r="M528" s="122"/>
      <c r="N528" s="122"/>
      <c r="O528" s="122"/>
    </row>
    <row r="529" spans="1:15" x14ac:dyDescent="0.3">
      <c r="A529" s="117">
        <v>578</v>
      </c>
      <c r="B529" s="124" t="s">
        <v>1701</v>
      </c>
      <c r="C529" s="124"/>
      <c r="D529" s="119" t="s">
        <v>1702</v>
      </c>
      <c r="E529" s="120" t="s">
        <v>419</v>
      </c>
      <c r="F529" s="127" t="s">
        <v>430</v>
      </c>
      <c r="G529" s="132" t="s">
        <v>435</v>
      </c>
      <c r="H529" s="123" t="s">
        <v>435</v>
      </c>
      <c r="I529" s="122" t="s">
        <v>14</v>
      </c>
      <c r="J529" s="122"/>
      <c r="K529" s="122"/>
      <c r="L529" s="122"/>
      <c r="M529" s="122"/>
      <c r="N529" s="122"/>
      <c r="O529" s="122"/>
    </row>
    <row r="530" spans="1:15" x14ac:dyDescent="0.3">
      <c r="A530" s="117">
        <v>579</v>
      </c>
      <c r="B530" s="124" t="s">
        <v>1703</v>
      </c>
      <c r="C530" s="124"/>
      <c r="D530" s="119" t="s">
        <v>1704</v>
      </c>
      <c r="E530" s="120" t="s">
        <v>419</v>
      </c>
      <c r="F530" s="127" t="s">
        <v>430</v>
      </c>
      <c r="G530" s="132" t="s">
        <v>435</v>
      </c>
      <c r="H530" s="123" t="s">
        <v>435</v>
      </c>
      <c r="I530" s="122" t="s">
        <v>14</v>
      </c>
      <c r="J530" s="122"/>
      <c r="K530" s="122"/>
      <c r="L530" s="122"/>
      <c r="M530" s="122"/>
      <c r="N530" s="122"/>
      <c r="O530" s="122"/>
    </row>
    <row r="531" spans="1:15" x14ac:dyDescent="0.3">
      <c r="A531" s="117">
        <v>580</v>
      </c>
      <c r="B531" s="124" t="s">
        <v>1705</v>
      </c>
      <c r="C531" s="124"/>
      <c r="D531" s="119" t="s">
        <v>1706</v>
      </c>
      <c r="E531" s="120" t="s">
        <v>419</v>
      </c>
      <c r="F531" s="127" t="s">
        <v>430</v>
      </c>
      <c r="G531" s="132" t="s">
        <v>435</v>
      </c>
      <c r="H531" s="123" t="s">
        <v>435</v>
      </c>
      <c r="I531" s="122" t="s">
        <v>14</v>
      </c>
      <c r="J531" s="122"/>
      <c r="K531" s="122"/>
      <c r="L531" s="122"/>
      <c r="M531" s="122"/>
      <c r="N531" s="122"/>
      <c r="O531" s="122"/>
    </row>
    <row r="532" spans="1:15" x14ac:dyDescent="0.3">
      <c r="A532" s="117">
        <v>581</v>
      </c>
      <c r="B532" s="124" t="s">
        <v>1707</v>
      </c>
      <c r="C532" s="124"/>
      <c r="D532" s="119" t="s">
        <v>1708</v>
      </c>
      <c r="E532" s="120" t="s">
        <v>419</v>
      </c>
      <c r="F532" s="127" t="s">
        <v>430</v>
      </c>
      <c r="G532" s="132" t="s">
        <v>435</v>
      </c>
      <c r="H532" s="123" t="s">
        <v>435</v>
      </c>
      <c r="I532" s="122" t="s">
        <v>14</v>
      </c>
      <c r="J532" s="122"/>
      <c r="K532" s="122"/>
      <c r="L532" s="122"/>
      <c r="M532" s="122"/>
      <c r="N532" s="122"/>
      <c r="O532" s="122"/>
    </row>
    <row r="533" spans="1:15" x14ac:dyDescent="0.3">
      <c r="A533" s="117">
        <v>582</v>
      </c>
      <c r="B533" s="124" t="s">
        <v>1709</v>
      </c>
      <c r="C533" s="124"/>
      <c r="D533" s="119" t="s">
        <v>1710</v>
      </c>
      <c r="E533" s="120" t="s">
        <v>419</v>
      </c>
      <c r="F533" s="127" t="s">
        <v>430</v>
      </c>
      <c r="G533" s="132" t="s">
        <v>435</v>
      </c>
      <c r="H533" s="123" t="s">
        <v>435</v>
      </c>
      <c r="I533" s="122" t="s">
        <v>14</v>
      </c>
      <c r="J533" s="122"/>
      <c r="K533" s="122"/>
      <c r="L533" s="122"/>
      <c r="M533" s="122"/>
      <c r="N533" s="122"/>
      <c r="O533" s="122"/>
    </row>
    <row r="534" spans="1:15" x14ac:dyDescent="0.3">
      <c r="A534" s="117">
        <v>583</v>
      </c>
      <c r="B534" s="124" t="s">
        <v>1711</v>
      </c>
      <c r="C534" s="124"/>
      <c r="D534" s="119" t="s">
        <v>1712</v>
      </c>
      <c r="E534" s="120" t="s">
        <v>419</v>
      </c>
      <c r="F534" s="127" t="s">
        <v>430</v>
      </c>
      <c r="G534" s="132" t="s">
        <v>435</v>
      </c>
      <c r="H534" s="123" t="s">
        <v>435</v>
      </c>
      <c r="I534" s="122" t="s">
        <v>14</v>
      </c>
      <c r="J534" s="122"/>
      <c r="K534" s="122"/>
      <c r="L534" s="122"/>
      <c r="M534" s="122"/>
      <c r="N534" s="122"/>
      <c r="O534" s="122"/>
    </row>
    <row r="535" spans="1:15" x14ac:dyDescent="0.3">
      <c r="A535" s="117">
        <v>584</v>
      </c>
      <c r="B535" s="124" t="s">
        <v>1713</v>
      </c>
      <c r="C535" s="124"/>
      <c r="D535" s="119" t="s">
        <v>1714</v>
      </c>
      <c r="E535" s="120" t="s">
        <v>419</v>
      </c>
      <c r="F535" s="127" t="s">
        <v>430</v>
      </c>
      <c r="G535" s="132" t="s">
        <v>435</v>
      </c>
      <c r="H535" s="123" t="s">
        <v>435</v>
      </c>
      <c r="I535" s="122" t="s">
        <v>14</v>
      </c>
      <c r="J535" s="122"/>
      <c r="K535" s="122"/>
      <c r="L535" s="122"/>
      <c r="M535" s="122"/>
      <c r="N535" s="122"/>
      <c r="O535" s="122"/>
    </row>
    <row r="536" spans="1:15" x14ac:dyDescent="0.3">
      <c r="A536" s="117">
        <v>585</v>
      </c>
      <c r="B536" s="124" t="s">
        <v>1715</v>
      </c>
      <c r="C536" s="124"/>
      <c r="D536" s="119" t="s">
        <v>1716</v>
      </c>
      <c r="E536" s="120" t="s">
        <v>419</v>
      </c>
      <c r="F536" s="127" t="s">
        <v>430</v>
      </c>
      <c r="G536" s="132" t="s">
        <v>435</v>
      </c>
      <c r="H536" s="123" t="s">
        <v>435</v>
      </c>
      <c r="I536" s="122" t="s">
        <v>14</v>
      </c>
      <c r="J536" s="122"/>
      <c r="K536" s="122"/>
      <c r="L536" s="122"/>
      <c r="M536" s="122"/>
      <c r="N536" s="122"/>
      <c r="O536" s="122"/>
    </row>
    <row r="537" spans="1:15" x14ac:dyDescent="0.3">
      <c r="A537" s="117">
        <v>586</v>
      </c>
      <c r="B537" s="124" t="s">
        <v>1717</v>
      </c>
      <c r="C537" s="124"/>
      <c r="D537" s="119" t="s">
        <v>1718</v>
      </c>
      <c r="E537" s="120" t="s">
        <v>419</v>
      </c>
      <c r="F537" s="127" t="s">
        <v>430</v>
      </c>
      <c r="G537" s="132" t="s">
        <v>435</v>
      </c>
      <c r="H537" s="123" t="s">
        <v>435</v>
      </c>
      <c r="I537" s="122" t="s">
        <v>14</v>
      </c>
      <c r="J537" s="122"/>
      <c r="K537" s="122"/>
      <c r="L537" s="122"/>
      <c r="M537" s="122"/>
      <c r="N537" s="122"/>
      <c r="O537" s="122"/>
    </row>
    <row r="538" spans="1:15" x14ac:dyDescent="0.3">
      <c r="A538" s="117">
        <v>587</v>
      </c>
      <c r="B538" s="124" t="s">
        <v>1719</v>
      </c>
      <c r="C538" s="124"/>
      <c r="D538" s="119" t="s">
        <v>1720</v>
      </c>
      <c r="E538" s="120" t="s">
        <v>419</v>
      </c>
      <c r="F538" s="127" t="s">
        <v>430</v>
      </c>
      <c r="G538" s="132" t="s">
        <v>435</v>
      </c>
      <c r="H538" s="123" t="s">
        <v>435</v>
      </c>
      <c r="I538" s="122" t="s">
        <v>14</v>
      </c>
      <c r="J538" s="122"/>
      <c r="K538" s="122"/>
      <c r="L538" s="122"/>
      <c r="M538" s="122"/>
      <c r="N538" s="122"/>
      <c r="O538" s="122"/>
    </row>
    <row r="539" spans="1:15" x14ac:dyDescent="0.3">
      <c r="A539" s="117">
        <v>588</v>
      </c>
      <c r="B539" s="124" t="s">
        <v>1721</v>
      </c>
      <c r="C539" s="124"/>
      <c r="D539" s="119" t="s">
        <v>1722</v>
      </c>
      <c r="E539" s="120" t="s">
        <v>419</v>
      </c>
      <c r="F539" s="127" t="s">
        <v>430</v>
      </c>
      <c r="G539" s="132" t="s">
        <v>435</v>
      </c>
      <c r="H539" s="123" t="s">
        <v>435</v>
      </c>
      <c r="I539" s="122" t="s">
        <v>14</v>
      </c>
      <c r="J539" s="122"/>
      <c r="K539" s="122"/>
      <c r="L539" s="122"/>
      <c r="M539" s="122"/>
      <c r="N539" s="122"/>
      <c r="O539" s="122"/>
    </row>
    <row r="540" spans="1:15" x14ac:dyDescent="0.3">
      <c r="A540" s="117">
        <v>589</v>
      </c>
      <c r="B540" s="124" t="s">
        <v>1723</v>
      </c>
      <c r="C540" s="124"/>
      <c r="D540" s="119" t="s">
        <v>1724</v>
      </c>
      <c r="E540" s="120" t="s">
        <v>419</v>
      </c>
      <c r="F540" s="127" t="s">
        <v>430</v>
      </c>
      <c r="G540" s="132" t="s">
        <v>435</v>
      </c>
      <c r="H540" s="123" t="s">
        <v>435</v>
      </c>
      <c r="I540" s="122" t="s">
        <v>14</v>
      </c>
      <c r="J540" s="122"/>
      <c r="K540" s="122"/>
      <c r="L540" s="122"/>
      <c r="M540" s="122"/>
      <c r="N540" s="122"/>
      <c r="O540" s="122"/>
    </row>
    <row r="541" spans="1:15" x14ac:dyDescent="0.3">
      <c r="A541" s="117">
        <v>591</v>
      </c>
      <c r="B541" s="124" t="s">
        <v>1725</v>
      </c>
      <c r="C541" s="124"/>
      <c r="D541" s="136" t="s">
        <v>1726</v>
      </c>
      <c r="E541" s="120" t="s">
        <v>419</v>
      </c>
      <c r="F541" s="127" t="s">
        <v>420</v>
      </c>
      <c r="G541" s="123" t="s">
        <v>532</v>
      </c>
      <c r="H541" s="123" t="s">
        <v>532</v>
      </c>
      <c r="I541" s="122" t="s">
        <v>456</v>
      </c>
      <c r="J541" s="122"/>
      <c r="K541" s="122"/>
      <c r="L541" s="122"/>
      <c r="M541" s="122"/>
      <c r="N541" s="122" t="s">
        <v>1501</v>
      </c>
      <c r="O541" s="122"/>
    </row>
    <row r="542" spans="1:15" x14ac:dyDescent="0.3">
      <c r="A542" s="117">
        <v>592</v>
      </c>
      <c r="B542" s="124" t="s">
        <v>1727</v>
      </c>
      <c r="C542" s="124"/>
      <c r="D542" s="119" t="s">
        <v>1728</v>
      </c>
      <c r="E542" s="120" t="s">
        <v>419</v>
      </c>
      <c r="F542" s="127" t="s">
        <v>430</v>
      </c>
      <c r="G542" s="132" t="s">
        <v>435</v>
      </c>
      <c r="H542" s="132" t="s">
        <v>435</v>
      </c>
      <c r="I542" s="122" t="s">
        <v>14</v>
      </c>
      <c r="J542" s="122"/>
      <c r="K542" s="122"/>
      <c r="L542" s="122"/>
      <c r="M542" s="122"/>
      <c r="N542" s="122"/>
      <c r="O542" s="122"/>
    </row>
    <row r="543" spans="1:15" x14ac:dyDescent="0.3">
      <c r="A543" s="117">
        <v>593</v>
      </c>
      <c r="B543" s="124" t="s">
        <v>1729</v>
      </c>
      <c r="C543" s="124"/>
      <c r="D543" s="119" t="s">
        <v>1730</v>
      </c>
      <c r="E543" s="120" t="s">
        <v>419</v>
      </c>
      <c r="F543" s="127" t="s">
        <v>430</v>
      </c>
      <c r="G543" s="132" t="s">
        <v>435</v>
      </c>
      <c r="H543" s="132" t="s">
        <v>435</v>
      </c>
      <c r="I543" s="122" t="s">
        <v>14</v>
      </c>
      <c r="J543" s="122"/>
      <c r="K543" s="122"/>
      <c r="L543" s="122"/>
      <c r="M543" s="122"/>
      <c r="N543" s="122"/>
      <c r="O543" s="122"/>
    </row>
    <row r="544" spans="1:15" x14ac:dyDescent="0.3">
      <c r="A544" s="117">
        <v>594</v>
      </c>
      <c r="B544" s="124" t="s">
        <v>1731</v>
      </c>
      <c r="C544" s="124"/>
      <c r="D544" s="119" t="s">
        <v>1732</v>
      </c>
      <c r="E544" s="120" t="s">
        <v>419</v>
      </c>
      <c r="F544" s="127" t="s">
        <v>430</v>
      </c>
      <c r="G544" s="132" t="s">
        <v>435</v>
      </c>
      <c r="H544" s="132" t="s">
        <v>435</v>
      </c>
      <c r="I544" s="122" t="s">
        <v>14</v>
      </c>
      <c r="J544" s="122"/>
      <c r="K544" s="122"/>
      <c r="L544" s="122"/>
      <c r="M544" s="122"/>
      <c r="N544" s="122"/>
      <c r="O544" s="122"/>
    </row>
    <row r="545" spans="1:15" x14ac:dyDescent="0.3">
      <c r="A545" s="117">
        <v>595</v>
      </c>
      <c r="B545" s="124" t="s">
        <v>1733</v>
      </c>
      <c r="C545" s="124"/>
      <c r="D545" s="119" t="s">
        <v>1734</v>
      </c>
      <c r="E545" s="120" t="s">
        <v>419</v>
      </c>
      <c r="F545" s="127" t="s">
        <v>430</v>
      </c>
      <c r="G545" s="132" t="s">
        <v>435</v>
      </c>
      <c r="H545" s="132" t="s">
        <v>435</v>
      </c>
      <c r="I545" s="122" t="s">
        <v>14</v>
      </c>
      <c r="J545" s="122"/>
      <c r="K545" s="122"/>
      <c r="L545" s="122"/>
      <c r="M545" s="122"/>
      <c r="N545" s="122"/>
      <c r="O545" s="122"/>
    </row>
    <row r="546" spans="1:15" ht="14.55" hidden="1" x14ac:dyDescent="0.3">
      <c r="A546" s="117">
        <v>596</v>
      </c>
      <c r="B546" s="124" t="s">
        <v>1735</v>
      </c>
      <c r="C546" s="124"/>
      <c r="D546" s="119" t="s">
        <v>1736</v>
      </c>
      <c r="E546" s="120" t="s">
        <v>419</v>
      </c>
      <c r="F546" s="127" t="s">
        <v>430</v>
      </c>
      <c r="G546" s="121" t="s">
        <v>1282</v>
      </c>
      <c r="H546" s="121" t="s">
        <v>1282</v>
      </c>
      <c r="I546" s="122" t="s">
        <v>928</v>
      </c>
      <c r="J546" s="122"/>
      <c r="K546" s="122" t="s">
        <v>14</v>
      </c>
      <c r="L546" s="122"/>
      <c r="M546" s="122"/>
      <c r="N546" s="122" t="s">
        <v>1737</v>
      </c>
      <c r="O546" s="122"/>
    </row>
    <row r="547" spans="1:15" x14ac:dyDescent="0.3">
      <c r="A547" s="117">
        <v>598</v>
      </c>
      <c r="B547" s="124" t="s">
        <v>1738</v>
      </c>
      <c r="C547" s="124" t="s">
        <v>1739</v>
      </c>
      <c r="D547" s="119" t="s">
        <v>1740</v>
      </c>
      <c r="E547" s="120" t="s">
        <v>419</v>
      </c>
      <c r="F547" s="127" t="s">
        <v>420</v>
      </c>
      <c r="G547" s="123" t="s">
        <v>435</v>
      </c>
      <c r="H547" s="123" t="s">
        <v>435</v>
      </c>
      <c r="I547" s="122" t="s">
        <v>669</v>
      </c>
      <c r="J547" s="122"/>
      <c r="K547" s="122" t="s">
        <v>670</v>
      </c>
      <c r="L547" s="122"/>
      <c r="M547" s="122"/>
      <c r="N547" s="122"/>
      <c r="O547" s="122"/>
    </row>
    <row r="548" spans="1:15" x14ac:dyDescent="0.3">
      <c r="A548" s="117">
        <v>599</v>
      </c>
      <c r="B548" s="124" t="s">
        <v>1741</v>
      </c>
      <c r="C548" s="124"/>
      <c r="D548" s="119" t="s">
        <v>1742</v>
      </c>
      <c r="E548" s="120" t="s">
        <v>419</v>
      </c>
      <c r="F548" s="127" t="s">
        <v>430</v>
      </c>
      <c r="G548" s="132" t="s">
        <v>435</v>
      </c>
      <c r="H548" s="121" t="s">
        <v>421</v>
      </c>
      <c r="I548" s="122" t="s">
        <v>560</v>
      </c>
      <c r="J548" s="122"/>
      <c r="K548" s="122" t="s">
        <v>617</v>
      </c>
      <c r="L548" s="122"/>
      <c r="M548" s="122"/>
      <c r="N548" s="122"/>
      <c r="O548" s="122"/>
    </row>
    <row r="549" spans="1:15" x14ac:dyDescent="0.3">
      <c r="A549" s="117">
        <v>600</v>
      </c>
      <c r="B549" s="124" t="s">
        <v>1743</v>
      </c>
      <c r="C549" s="124"/>
      <c r="D549" s="119" t="s">
        <v>1744</v>
      </c>
      <c r="E549" s="120" t="s">
        <v>419</v>
      </c>
      <c r="F549" s="127" t="s">
        <v>430</v>
      </c>
      <c r="G549" s="132" t="s">
        <v>435</v>
      </c>
      <c r="H549" s="121" t="s">
        <v>421</v>
      </c>
      <c r="I549" s="122" t="s">
        <v>560</v>
      </c>
      <c r="J549" s="122"/>
      <c r="K549" s="122" t="s">
        <v>617</v>
      </c>
      <c r="L549" s="122"/>
      <c r="M549" s="122"/>
      <c r="N549" s="122"/>
      <c r="O549" s="122"/>
    </row>
    <row r="550" spans="1:15" x14ac:dyDescent="0.3">
      <c r="A550" s="117">
        <v>601</v>
      </c>
      <c r="B550" s="124" t="s">
        <v>1745</v>
      </c>
      <c r="C550" s="124"/>
      <c r="D550" s="119" t="s">
        <v>1746</v>
      </c>
      <c r="E550" s="120" t="s">
        <v>419</v>
      </c>
      <c r="F550" s="127" t="s">
        <v>430</v>
      </c>
      <c r="G550" s="132" t="s">
        <v>435</v>
      </c>
      <c r="H550" s="121" t="s">
        <v>421</v>
      </c>
      <c r="I550" s="122" t="s">
        <v>560</v>
      </c>
      <c r="J550" s="122"/>
      <c r="K550" s="122" t="s">
        <v>617</v>
      </c>
      <c r="L550" s="122"/>
      <c r="M550" s="122"/>
      <c r="N550" s="122"/>
      <c r="O550" s="122"/>
    </row>
    <row r="551" spans="1:15" x14ac:dyDescent="0.3">
      <c r="A551" s="117">
        <v>602</v>
      </c>
      <c r="B551" s="124" t="s">
        <v>1747</v>
      </c>
      <c r="C551" s="124"/>
      <c r="D551" s="119" t="s">
        <v>1748</v>
      </c>
      <c r="E551" s="120" t="s">
        <v>419</v>
      </c>
      <c r="F551" s="127" t="s">
        <v>430</v>
      </c>
      <c r="G551" s="132" t="s">
        <v>435</v>
      </c>
      <c r="H551" s="121" t="s">
        <v>421</v>
      </c>
      <c r="I551" s="122" t="s">
        <v>560</v>
      </c>
      <c r="J551" s="122"/>
      <c r="K551" s="122" t="s">
        <v>617</v>
      </c>
      <c r="L551" s="122"/>
      <c r="M551" s="122"/>
      <c r="N551" s="122"/>
      <c r="O551" s="122"/>
    </row>
    <row r="552" spans="1:15" x14ac:dyDescent="0.3">
      <c r="A552" s="117">
        <v>603</v>
      </c>
      <c r="B552" s="124" t="s">
        <v>1749</v>
      </c>
      <c r="C552" s="124"/>
      <c r="D552" s="119" t="s">
        <v>1750</v>
      </c>
      <c r="E552" s="120" t="s">
        <v>419</v>
      </c>
      <c r="F552" s="127" t="s">
        <v>430</v>
      </c>
      <c r="G552" s="132" t="s">
        <v>435</v>
      </c>
      <c r="H552" s="121" t="s">
        <v>421</v>
      </c>
      <c r="I552" s="122" t="s">
        <v>560</v>
      </c>
      <c r="J552" s="122"/>
      <c r="K552" s="122"/>
      <c r="L552" s="122"/>
      <c r="M552" s="122"/>
      <c r="N552" s="122"/>
      <c r="O552" s="122"/>
    </row>
    <row r="553" spans="1:15" x14ac:dyDescent="0.3">
      <c r="A553" s="117">
        <v>604</v>
      </c>
      <c r="B553" s="124" t="s">
        <v>1751</v>
      </c>
      <c r="C553" s="124"/>
      <c r="D553" s="119" t="s">
        <v>1752</v>
      </c>
      <c r="E553" s="120" t="s">
        <v>419</v>
      </c>
      <c r="F553" s="127" t="s">
        <v>430</v>
      </c>
      <c r="G553" s="132" t="s">
        <v>435</v>
      </c>
      <c r="H553" s="121" t="s">
        <v>421</v>
      </c>
      <c r="I553" s="122" t="s">
        <v>560</v>
      </c>
      <c r="J553" s="122"/>
      <c r="K553" s="122"/>
      <c r="L553" s="122"/>
      <c r="M553" s="122"/>
      <c r="N553" s="122"/>
      <c r="O553" s="122"/>
    </row>
    <row r="554" spans="1:15" x14ac:dyDescent="0.3">
      <c r="A554" s="117">
        <v>605</v>
      </c>
      <c r="B554" s="124" t="s">
        <v>1753</v>
      </c>
      <c r="C554" s="124"/>
      <c r="D554" s="119" t="s">
        <v>1754</v>
      </c>
      <c r="E554" s="120" t="s">
        <v>419</v>
      </c>
      <c r="F554" s="127" t="s">
        <v>430</v>
      </c>
      <c r="G554" s="132" t="s">
        <v>435</v>
      </c>
      <c r="H554" s="121" t="s">
        <v>421</v>
      </c>
      <c r="I554" s="122" t="s">
        <v>560</v>
      </c>
      <c r="J554" s="122"/>
      <c r="K554" s="122" t="s">
        <v>617</v>
      </c>
      <c r="L554" s="122"/>
      <c r="M554" s="122"/>
      <c r="N554" s="122"/>
      <c r="O554" s="122"/>
    </row>
    <row r="555" spans="1:15" ht="14.55" hidden="1" x14ac:dyDescent="0.3">
      <c r="A555" s="117">
        <v>606</v>
      </c>
      <c r="B555" s="124" t="s">
        <v>1755</v>
      </c>
      <c r="C555" s="124"/>
      <c r="D555" s="119" t="s">
        <v>1756</v>
      </c>
      <c r="E555" s="120" t="s">
        <v>419</v>
      </c>
      <c r="F555" s="127" t="s">
        <v>430</v>
      </c>
      <c r="G555" s="121" t="s">
        <v>421</v>
      </c>
      <c r="H555" s="121" t="s">
        <v>421</v>
      </c>
      <c r="I555" s="122" t="s">
        <v>456</v>
      </c>
      <c r="J555" s="122"/>
      <c r="K555" s="122"/>
      <c r="L555" s="122"/>
      <c r="M555" s="122"/>
      <c r="N555" s="122" t="s">
        <v>1757</v>
      </c>
      <c r="O555" s="122"/>
    </row>
    <row r="556" spans="1:15" ht="14.55" hidden="1" x14ac:dyDescent="0.3">
      <c r="A556" s="117">
        <v>607</v>
      </c>
      <c r="B556" s="124" t="s">
        <v>1758</v>
      </c>
      <c r="C556" s="124"/>
      <c r="D556" s="119" t="s">
        <v>1759</v>
      </c>
      <c r="E556" s="120" t="s">
        <v>419</v>
      </c>
      <c r="F556" s="127" t="s">
        <v>430</v>
      </c>
      <c r="G556" s="121" t="s">
        <v>421</v>
      </c>
      <c r="H556" s="121" t="s">
        <v>421</v>
      </c>
      <c r="I556" s="122" t="s">
        <v>456</v>
      </c>
      <c r="J556" s="122"/>
      <c r="K556" s="122"/>
      <c r="L556" s="122"/>
      <c r="M556" s="122"/>
      <c r="N556" s="122" t="s">
        <v>1757</v>
      </c>
      <c r="O556" s="122"/>
    </row>
    <row r="557" spans="1:15" x14ac:dyDescent="0.3">
      <c r="A557" s="117">
        <v>608</v>
      </c>
      <c r="B557" s="124" t="s">
        <v>1760</v>
      </c>
      <c r="C557" s="124"/>
      <c r="D557" s="119" t="s">
        <v>1761</v>
      </c>
      <c r="E557" s="120" t="s">
        <v>419</v>
      </c>
      <c r="F557" s="127" t="s">
        <v>430</v>
      </c>
      <c r="G557" s="121" t="s">
        <v>435</v>
      </c>
      <c r="H557" s="123" t="s">
        <v>435</v>
      </c>
      <c r="I557" s="122" t="s">
        <v>560</v>
      </c>
      <c r="J557" s="122"/>
      <c r="K557" s="122" t="s">
        <v>617</v>
      </c>
      <c r="L557" s="122"/>
      <c r="M557" s="122"/>
      <c r="N557" s="122"/>
      <c r="O557" s="122"/>
    </row>
    <row r="558" spans="1:15" ht="14.55" hidden="1" x14ac:dyDescent="0.3">
      <c r="A558" s="117">
        <v>609</v>
      </c>
      <c r="B558" s="124" t="s">
        <v>1762</v>
      </c>
      <c r="C558" s="124"/>
      <c r="D558" s="119" t="s">
        <v>1763</v>
      </c>
      <c r="E558" s="120" t="s">
        <v>419</v>
      </c>
      <c r="F558" s="127" t="s">
        <v>420</v>
      </c>
      <c r="G558" s="121" t="s">
        <v>421</v>
      </c>
      <c r="H558" s="123" t="s">
        <v>435</v>
      </c>
      <c r="I558" s="122" t="s">
        <v>482</v>
      </c>
      <c r="J558" s="122"/>
      <c r="K558" s="122"/>
      <c r="L558" s="122"/>
      <c r="M558" s="122"/>
      <c r="N558" s="122" t="s">
        <v>1764</v>
      </c>
      <c r="O558" s="122"/>
    </row>
    <row r="559" spans="1:15" ht="14.55" hidden="1" x14ac:dyDescent="0.3">
      <c r="A559" s="117">
        <v>610</v>
      </c>
      <c r="B559" s="124" t="s">
        <v>1765</v>
      </c>
      <c r="C559" s="124"/>
      <c r="D559" s="119" t="s">
        <v>1766</v>
      </c>
      <c r="E559" s="120" t="s">
        <v>419</v>
      </c>
      <c r="F559" s="127" t="s">
        <v>430</v>
      </c>
      <c r="G559" s="121" t="s">
        <v>421</v>
      </c>
      <c r="H559" s="123" t="s">
        <v>435</v>
      </c>
      <c r="I559" s="122" t="s">
        <v>482</v>
      </c>
      <c r="J559" s="122"/>
      <c r="K559" s="122" t="s">
        <v>836</v>
      </c>
      <c r="L559" s="122"/>
      <c r="M559" s="122"/>
      <c r="N559" s="122"/>
      <c r="O559" s="122"/>
    </row>
    <row r="560" spans="1:15" ht="14.55" hidden="1" x14ac:dyDescent="0.3">
      <c r="A560" s="117">
        <v>611</v>
      </c>
      <c r="B560" s="124" t="s">
        <v>1767</v>
      </c>
      <c r="C560" s="124"/>
      <c r="D560" s="119" t="s">
        <v>1768</v>
      </c>
      <c r="E560" s="120" t="s">
        <v>419</v>
      </c>
      <c r="F560" s="127" t="s">
        <v>420</v>
      </c>
      <c r="G560" s="121" t="s">
        <v>421</v>
      </c>
      <c r="H560" s="123" t="s">
        <v>435</v>
      </c>
      <c r="I560" s="122" t="s">
        <v>482</v>
      </c>
      <c r="J560" s="122"/>
      <c r="K560" s="122"/>
      <c r="L560" s="122"/>
      <c r="M560" s="122"/>
      <c r="N560" s="122"/>
      <c r="O560" s="122"/>
    </row>
    <row r="561" spans="1:15" ht="14.55" hidden="1" x14ac:dyDescent="0.3">
      <c r="A561" s="117">
        <v>612</v>
      </c>
      <c r="B561" s="124" t="s">
        <v>1769</v>
      </c>
      <c r="C561" s="124"/>
      <c r="D561" s="119" t="s">
        <v>1770</v>
      </c>
      <c r="E561" s="120" t="s">
        <v>419</v>
      </c>
      <c r="F561" s="127" t="s">
        <v>430</v>
      </c>
      <c r="G561" s="121" t="s">
        <v>421</v>
      </c>
      <c r="H561" s="123" t="s">
        <v>435</v>
      </c>
      <c r="I561" s="122" t="s">
        <v>482</v>
      </c>
      <c r="J561" s="122"/>
      <c r="K561" s="122"/>
      <c r="L561" s="122"/>
      <c r="M561" s="122"/>
      <c r="N561" s="122"/>
      <c r="O561" s="122"/>
    </row>
    <row r="562" spans="1:15" ht="14.55" hidden="1" x14ac:dyDescent="0.3">
      <c r="A562" s="117">
        <v>613</v>
      </c>
      <c r="B562" s="124" t="s">
        <v>1771</v>
      </c>
      <c r="C562" s="124"/>
      <c r="D562" s="119" t="s">
        <v>1772</v>
      </c>
      <c r="E562" s="120" t="s">
        <v>419</v>
      </c>
      <c r="F562" s="127" t="s">
        <v>420</v>
      </c>
      <c r="G562" s="121" t="s">
        <v>421</v>
      </c>
      <c r="H562" s="123" t="s">
        <v>435</v>
      </c>
      <c r="I562" s="122" t="s">
        <v>482</v>
      </c>
      <c r="J562" s="122"/>
      <c r="K562" s="122" t="s">
        <v>836</v>
      </c>
      <c r="L562" s="122"/>
      <c r="M562" s="122"/>
      <c r="N562" s="122"/>
      <c r="O562" s="122"/>
    </row>
    <row r="563" spans="1:15" ht="14.55" hidden="1" x14ac:dyDescent="0.3">
      <c r="A563" s="117">
        <v>614</v>
      </c>
      <c r="B563" s="124" t="s">
        <v>1773</v>
      </c>
      <c r="C563" s="124"/>
      <c r="D563" s="119" t="s">
        <v>1774</v>
      </c>
      <c r="E563" s="120" t="s">
        <v>419</v>
      </c>
      <c r="F563" s="127" t="s">
        <v>430</v>
      </c>
      <c r="G563" s="121" t="s">
        <v>421</v>
      </c>
      <c r="H563" s="123" t="s">
        <v>435</v>
      </c>
      <c r="I563" s="122" t="s">
        <v>482</v>
      </c>
      <c r="J563" s="122"/>
      <c r="K563" s="122" t="s">
        <v>836</v>
      </c>
      <c r="L563" s="122"/>
      <c r="M563" s="122"/>
      <c r="N563" s="122"/>
      <c r="O563" s="122"/>
    </row>
    <row r="564" spans="1:15" ht="14.55" hidden="1" x14ac:dyDescent="0.3">
      <c r="A564" s="117">
        <v>615</v>
      </c>
      <c r="B564" s="124" t="s">
        <v>1775</v>
      </c>
      <c r="C564" s="124"/>
      <c r="D564" s="119" t="s">
        <v>1776</v>
      </c>
      <c r="E564" s="120" t="s">
        <v>419</v>
      </c>
      <c r="F564" s="127" t="s">
        <v>430</v>
      </c>
      <c r="G564" s="121" t="s">
        <v>421</v>
      </c>
      <c r="H564" s="123" t="s">
        <v>532</v>
      </c>
      <c r="I564" s="122" t="s">
        <v>456</v>
      </c>
      <c r="J564" s="122"/>
      <c r="K564" s="122"/>
      <c r="L564" s="122"/>
      <c r="M564" s="122"/>
      <c r="N564" s="122"/>
      <c r="O564" s="122"/>
    </row>
    <row r="565" spans="1:15" ht="14.55" hidden="1" x14ac:dyDescent="0.3">
      <c r="A565" s="117">
        <v>616</v>
      </c>
      <c r="B565" s="124" t="s">
        <v>1777</v>
      </c>
      <c r="C565" s="124"/>
      <c r="D565" s="119" t="s">
        <v>1778</v>
      </c>
      <c r="E565" s="120" t="s">
        <v>419</v>
      </c>
      <c r="F565" s="127" t="s">
        <v>430</v>
      </c>
      <c r="G565" s="121" t="s">
        <v>421</v>
      </c>
      <c r="H565" s="123" t="s">
        <v>435</v>
      </c>
      <c r="I565" s="122" t="s">
        <v>482</v>
      </c>
      <c r="J565" s="122"/>
      <c r="K565" s="122" t="s">
        <v>836</v>
      </c>
      <c r="L565" s="122"/>
      <c r="M565" s="122"/>
      <c r="N565" s="122"/>
      <c r="O565" s="122"/>
    </row>
    <row r="566" spans="1:15" ht="14.55" hidden="1" x14ac:dyDescent="0.3">
      <c r="A566" s="117">
        <v>617</v>
      </c>
      <c r="B566" s="124" t="s">
        <v>1779</v>
      </c>
      <c r="C566" s="124"/>
      <c r="D566" s="119" t="s">
        <v>1780</v>
      </c>
      <c r="E566" s="120" t="s">
        <v>419</v>
      </c>
      <c r="F566" s="127" t="s">
        <v>430</v>
      </c>
      <c r="G566" s="121" t="s">
        <v>421</v>
      </c>
      <c r="H566" s="123" t="s">
        <v>532</v>
      </c>
      <c r="I566" s="122" t="s">
        <v>456</v>
      </c>
      <c r="J566" s="122"/>
      <c r="K566" s="122"/>
      <c r="L566" s="122"/>
      <c r="M566" s="122"/>
      <c r="N566" s="122"/>
      <c r="O566" s="122"/>
    </row>
    <row r="567" spans="1:15" ht="14.55" hidden="1" x14ac:dyDescent="0.3">
      <c r="A567" s="117">
        <v>618</v>
      </c>
      <c r="B567" s="124" t="s">
        <v>1781</v>
      </c>
      <c r="C567" s="124"/>
      <c r="D567" s="119" t="s">
        <v>1782</v>
      </c>
      <c r="E567" s="120" t="s">
        <v>419</v>
      </c>
      <c r="F567" s="127" t="s">
        <v>430</v>
      </c>
      <c r="G567" s="121" t="s">
        <v>421</v>
      </c>
      <c r="H567" s="123" t="s">
        <v>532</v>
      </c>
      <c r="I567" s="122" t="s">
        <v>456</v>
      </c>
      <c r="J567" s="122"/>
      <c r="K567" s="122" t="s">
        <v>1783</v>
      </c>
      <c r="L567" s="122"/>
      <c r="M567" s="122"/>
      <c r="N567" s="122"/>
      <c r="O567" s="122"/>
    </row>
    <row r="568" spans="1:15" ht="20.55" hidden="1" x14ac:dyDescent="0.3">
      <c r="A568" s="117">
        <v>619</v>
      </c>
      <c r="B568" s="124" t="s">
        <v>1784</v>
      </c>
      <c r="C568" s="124" t="s">
        <v>1785</v>
      </c>
      <c r="D568" s="119" t="s">
        <v>1786</v>
      </c>
      <c r="E568" s="120" t="s">
        <v>419</v>
      </c>
      <c r="F568" s="127" t="s">
        <v>430</v>
      </c>
      <c r="G568" s="121" t="s">
        <v>421</v>
      </c>
      <c r="H568" s="123" t="s">
        <v>532</v>
      </c>
      <c r="I568" s="122" t="s">
        <v>456</v>
      </c>
      <c r="J568" s="122"/>
      <c r="K568" s="122"/>
      <c r="L568" s="122"/>
      <c r="M568" s="122"/>
      <c r="N568" s="122"/>
      <c r="O568" s="122"/>
    </row>
    <row r="569" spans="1:15" ht="20.55" hidden="1" x14ac:dyDescent="0.3">
      <c r="A569" s="117">
        <v>620</v>
      </c>
      <c r="B569" s="124" t="s">
        <v>1787</v>
      </c>
      <c r="C569" s="124" t="s">
        <v>1788</v>
      </c>
      <c r="D569" s="119" t="s">
        <v>1789</v>
      </c>
      <c r="E569" s="120" t="s">
        <v>419</v>
      </c>
      <c r="F569" s="127" t="s">
        <v>430</v>
      </c>
      <c r="G569" s="121" t="s">
        <v>421</v>
      </c>
      <c r="H569" s="123" t="s">
        <v>532</v>
      </c>
      <c r="I569" s="122" t="s">
        <v>456</v>
      </c>
      <c r="J569" s="122"/>
      <c r="K569" s="122"/>
      <c r="L569" s="122"/>
      <c r="M569" s="122"/>
      <c r="N569" s="122"/>
      <c r="O569" s="122"/>
    </row>
    <row r="570" spans="1:15" ht="14.55" hidden="1" x14ac:dyDescent="0.3">
      <c r="A570" s="117">
        <v>621</v>
      </c>
      <c r="B570" s="124" t="s">
        <v>1790</v>
      </c>
      <c r="C570" s="124" t="s">
        <v>1791</v>
      </c>
      <c r="D570" s="119" t="s">
        <v>1792</v>
      </c>
      <c r="E570" s="120" t="s">
        <v>419</v>
      </c>
      <c r="F570" s="127" t="s">
        <v>430</v>
      </c>
      <c r="G570" s="121" t="s">
        <v>421</v>
      </c>
      <c r="H570" s="123" t="s">
        <v>532</v>
      </c>
      <c r="I570" s="122" t="s">
        <v>456</v>
      </c>
      <c r="J570" s="122"/>
      <c r="K570" s="122"/>
      <c r="L570" s="122"/>
      <c r="M570" s="122"/>
      <c r="N570" s="122"/>
      <c r="O570" s="122"/>
    </row>
    <row r="571" spans="1:15" ht="20.55" hidden="1" x14ac:dyDescent="0.3">
      <c r="A571" s="117">
        <v>622</v>
      </c>
      <c r="B571" s="124" t="s">
        <v>1793</v>
      </c>
      <c r="C571" s="124" t="s">
        <v>1794</v>
      </c>
      <c r="D571" s="119" t="s">
        <v>1795</v>
      </c>
      <c r="E571" s="120" t="s">
        <v>419</v>
      </c>
      <c r="F571" s="127" t="s">
        <v>430</v>
      </c>
      <c r="G571" s="121" t="s">
        <v>421</v>
      </c>
      <c r="H571" s="123" t="s">
        <v>532</v>
      </c>
      <c r="I571" s="122" t="s">
        <v>456</v>
      </c>
      <c r="J571" s="122"/>
      <c r="K571" s="122"/>
      <c r="L571" s="122"/>
      <c r="M571" s="122"/>
      <c r="N571" s="122"/>
      <c r="O571" s="122"/>
    </row>
    <row r="572" spans="1:15" ht="14.55" hidden="1" x14ac:dyDescent="0.3">
      <c r="A572" s="117">
        <v>623</v>
      </c>
      <c r="B572" s="124" t="s">
        <v>1796</v>
      </c>
      <c r="C572" s="124"/>
      <c r="D572" s="119" t="s">
        <v>1797</v>
      </c>
      <c r="E572" s="120" t="s">
        <v>419</v>
      </c>
      <c r="F572" s="127" t="s">
        <v>430</v>
      </c>
      <c r="G572" s="121" t="s">
        <v>421</v>
      </c>
      <c r="H572" s="132" t="s">
        <v>435</v>
      </c>
      <c r="I572" s="122" t="s">
        <v>482</v>
      </c>
      <c r="J572" s="122"/>
      <c r="K572" s="122" t="s">
        <v>1798</v>
      </c>
      <c r="L572" s="122"/>
      <c r="M572" s="122"/>
      <c r="N572" s="122" t="s">
        <v>849</v>
      </c>
      <c r="O572" s="122"/>
    </row>
    <row r="573" spans="1:15" ht="14.55" hidden="1" x14ac:dyDescent="0.3">
      <c r="A573" s="117">
        <v>624</v>
      </c>
      <c r="B573" s="124" t="s">
        <v>1799</v>
      </c>
      <c r="C573" s="124"/>
      <c r="D573" s="119" t="s">
        <v>1800</v>
      </c>
      <c r="E573" s="120" t="s">
        <v>419</v>
      </c>
      <c r="F573" s="127" t="s">
        <v>430</v>
      </c>
      <c r="G573" s="121" t="s">
        <v>421</v>
      </c>
      <c r="H573" s="132" t="s">
        <v>435</v>
      </c>
      <c r="I573" s="122" t="s">
        <v>482</v>
      </c>
      <c r="J573" s="122"/>
      <c r="K573" s="122" t="s">
        <v>1801</v>
      </c>
      <c r="L573" s="122"/>
      <c r="M573" s="122"/>
      <c r="N573" s="122" t="s">
        <v>813</v>
      </c>
      <c r="O573" s="122"/>
    </row>
    <row r="574" spans="1:15" ht="14.55" hidden="1" x14ac:dyDescent="0.3">
      <c r="A574" s="117">
        <v>625</v>
      </c>
      <c r="B574" s="124" t="s">
        <v>1802</v>
      </c>
      <c r="C574" s="124"/>
      <c r="D574" s="119" t="s">
        <v>1803</v>
      </c>
      <c r="E574" s="120" t="s">
        <v>419</v>
      </c>
      <c r="F574" s="127" t="s">
        <v>430</v>
      </c>
      <c r="G574" s="121" t="s">
        <v>421</v>
      </c>
      <c r="H574" s="132" t="s">
        <v>435</v>
      </c>
      <c r="I574" s="122" t="s">
        <v>482</v>
      </c>
      <c r="J574" s="122"/>
      <c r="K574" s="122" t="s">
        <v>1801</v>
      </c>
      <c r="L574" s="122"/>
      <c r="M574" s="122"/>
      <c r="N574" s="122" t="s">
        <v>813</v>
      </c>
      <c r="O574" s="122"/>
    </row>
    <row r="575" spans="1:15" ht="14.55" hidden="1" x14ac:dyDescent="0.3">
      <c r="A575" s="117">
        <v>626</v>
      </c>
      <c r="B575" s="124" t="s">
        <v>1804</v>
      </c>
      <c r="C575" s="124"/>
      <c r="D575" s="119" t="s">
        <v>1805</v>
      </c>
      <c r="E575" s="120" t="s">
        <v>419</v>
      </c>
      <c r="F575" s="127" t="s">
        <v>430</v>
      </c>
      <c r="G575" s="121" t="s">
        <v>421</v>
      </c>
      <c r="H575" s="132" t="s">
        <v>435</v>
      </c>
      <c r="I575" s="122" t="s">
        <v>482</v>
      </c>
      <c r="J575" s="122"/>
      <c r="K575" s="122" t="s">
        <v>1798</v>
      </c>
      <c r="L575" s="122"/>
      <c r="M575" s="122"/>
      <c r="N575" s="122" t="s">
        <v>453</v>
      </c>
      <c r="O575" s="122"/>
    </row>
    <row r="576" spans="1:15" ht="14.55" hidden="1" x14ac:dyDescent="0.3">
      <c r="A576" s="117">
        <v>627</v>
      </c>
      <c r="B576" s="124" t="s">
        <v>1806</v>
      </c>
      <c r="C576" s="124" t="s">
        <v>1807</v>
      </c>
      <c r="D576" s="119" t="s">
        <v>1808</v>
      </c>
      <c r="E576" s="120" t="s">
        <v>419</v>
      </c>
      <c r="F576" s="127" t="s">
        <v>430</v>
      </c>
      <c r="G576" s="121" t="s">
        <v>421</v>
      </c>
      <c r="H576" s="132" t="s">
        <v>435</v>
      </c>
      <c r="I576" s="122" t="s">
        <v>482</v>
      </c>
      <c r="J576" s="122"/>
      <c r="K576" s="122" t="s">
        <v>836</v>
      </c>
      <c r="L576" s="122"/>
      <c r="M576" s="122"/>
      <c r="N576" s="122"/>
      <c r="O576" s="122"/>
    </row>
    <row r="577" spans="1:15" ht="14.55" hidden="1" x14ac:dyDescent="0.3">
      <c r="A577" s="117">
        <v>628</v>
      </c>
      <c r="B577" s="124" t="s">
        <v>1809</v>
      </c>
      <c r="C577" s="124"/>
      <c r="D577" s="119" t="s">
        <v>1810</v>
      </c>
      <c r="E577" s="120" t="s">
        <v>419</v>
      </c>
      <c r="F577" s="127" t="s">
        <v>430</v>
      </c>
      <c r="G577" s="121" t="s">
        <v>421</v>
      </c>
      <c r="H577" s="132" t="s">
        <v>435</v>
      </c>
      <c r="I577" s="122" t="s">
        <v>482</v>
      </c>
      <c r="J577" s="122"/>
      <c r="K577" s="122" t="s">
        <v>1801</v>
      </c>
      <c r="L577" s="122"/>
      <c r="M577" s="122"/>
      <c r="N577" s="122" t="s">
        <v>805</v>
      </c>
      <c r="O577" s="122" t="s">
        <v>1811</v>
      </c>
    </row>
    <row r="578" spans="1:15" ht="14.55" hidden="1" x14ac:dyDescent="0.3">
      <c r="A578" s="117">
        <v>629</v>
      </c>
      <c r="B578" s="124" t="s">
        <v>1812</v>
      </c>
      <c r="C578" s="124"/>
      <c r="D578" s="119" t="s">
        <v>1813</v>
      </c>
      <c r="E578" s="120" t="s">
        <v>419</v>
      </c>
      <c r="F578" s="127" t="s">
        <v>430</v>
      </c>
      <c r="G578" s="121" t="s">
        <v>421</v>
      </c>
      <c r="H578" s="132" t="s">
        <v>435</v>
      </c>
      <c r="I578" s="122" t="s">
        <v>482</v>
      </c>
      <c r="J578" s="122"/>
      <c r="K578" s="122" t="s">
        <v>1798</v>
      </c>
      <c r="L578" s="122"/>
      <c r="M578" s="122"/>
      <c r="N578" s="122" t="s">
        <v>849</v>
      </c>
      <c r="O578" s="122"/>
    </row>
    <row r="579" spans="1:15" ht="14.55" hidden="1" x14ac:dyDescent="0.3">
      <c r="A579" s="117">
        <v>630</v>
      </c>
      <c r="B579" s="124" t="s">
        <v>1814</v>
      </c>
      <c r="C579" s="124"/>
      <c r="D579" s="119" t="s">
        <v>1815</v>
      </c>
      <c r="E579" s="120" t="s">
        <v>419</v>
      </c>
      <c r="F579" s="127" t="s">
        <v>430</v>
      </c>
      <c r="G579" s="121" t="s">
        <v>421</v>
      </c>
      <c r="H579" s="132" t="s">
        <v>435</v>
      </c>
      <c r="I579" s="122" t="s">
        <v>482</v>
      </c>
      <c r="J579" s="122"/>
      <c r="K579" s="122" t="s">
        <v>1798</v>
      </c>
      <c r="L579" s="122"/>
      <c r="M579" s="122"/>
      <c r="N579" s="122" t="s">
        <v>813</v>
      </c>
      <c r="O579" s="122"/>
    </row>
    <row r="580" spans="1:15" ht="14.55" hidden="1" x14ac:dyDescent="0.3">
      <c r="A580" s="117">
        <v>631</v>
      </c>
      <c r="B580" s="124" t="s">
        <v>1816</v>
      </c>
      <c r="C580" s="124"/>
      <c r="D580" s="119" t="s">
        <v>1817</v>
      </c>
      <c r="E580" s="120" t="s">
        <v>419</v>
      </c>
      <c r="F580" s="127" t="s">
        <v>430</v>
      </c>
      <c r="G580" s="121" t="s">
        <v>421</v>
      </c>
      <c r="H580" s="132" t="s">
        <v>435</v>
      </c>
      <c r="I580" s="122" t="s">
        <v>482</v>
      </c>
      <c r="J580" s="122"/>
      <c r="K580" s="122" t="s">
        <v>1798</v>
      </c>
      <c r="L580" s="122"/>
      <c r="M580" s="122"/>
      <c r="N580" s="122" t="s">
        <v>1818</v>
      </c>
      <c r="O580" s="122"/>
    </row>
    <row r="581" spans="1:15" ht="14.55" hidden="1" x14ac:dyDescent="0.3">
      <c r="A581" s="117">
        <v>632</v>
      </c>
      <c r="B581" s="124" t="s">
        <v>1819</v>
      </c>
      <c r="C581" s="124"/>
      <c r="D581" s="119" t="s">
        <v>1820</v>
      </c>
      <c r="E581" s="120" t="s">
        <v>419</v>
      </c>
      <c r="F581" s="127" t="s">
        <v>430</v>
      </c>
      <c r="G581" s="121" t="s">
        <v>421</v>
      </c>
      <c r="H581" s="132" t="s">
        <v>435</v>
      </c>
      <c r="I581" s="122" t="s">
        <v>482</v>
      </c>
      <c r="J581" s="122"/>
      <c r="K581" s="122" t="s">
        <v>1801</v>
      </c>
      <c r="L581" s="122"/>
      <c r="M581" s="122"/>
      <c r="N581" s="122"/>
      <c r="O581" s="122"/>
    </row>
    <row r="582" spans="1:15" ht="14.55" hidden="1" x14ac:dyDescent="0.3">
      <c r="A582" s="117">
        <v>633</v>
      </c>
      <c r="B582" s="124" t="s">
        <v>1821</v>
      </c>
      <c r="C582" s="124"/>
      <c r="D582" s="119" t="s">
        <v>1822</v>
      </c>
      <c r="E582" s="120" t="s">
        <v>419</v>
      </c>
      <c r="F582" s="127" t="s">
        <v>420</v>
      </c>
      <c r="G582" s="121" t="s">
        <v>421</v>
      </c>
      <c r="H582" s="132" t="s">
        <v>435</v>
      </c>
      <c r="I582" s="122" t="s">
        <v>482</v>
      </c>
      <c r="J582" s="122"/>
      <c r="K582" s="122" t="s">
        <v>1798</v>
      </c>
      <c r="L582" s="122"/>
      <c r="M582" s="122"/>
      <c r="N582" s="122" t="s">
        <v>453</v>
      </c>
      <c r="O582" s="122"/>
    </row>
    <row r="583" spans="1:15" ht="14.55" hidden="1" x14ac:dyDescent="0.3">
      <c r="A583" s="117">
        <v>634</v>
      </c>
      <c r="B583" s="124" t="s">
        <v>1823</v>
      </c>
      <c r="C583" s="124"/>
      <c r="D583" s="119" t="s">
        <v>1824</v>
      </c>
      <c r="E583" s="120" t="s">
        <v>419</v>
      </c>
      <c r="F583" s="127" t="s">
        <v>430</v>
      </c>
      <c r="G583" s="121" t="s">
        <v>421</v>
      </c>
      <c r="H583" s="132" t="s">
        <v>435</v>
      </c>
      <c r="I583" s="122" t="s">
        <v>482</v>
      </c>
      <c r="J583" s="122"/>
      <c r="K583" s="122" t="s">
        <v>836</v>
      </c>
      <c r="L583" s="122"/>
      <c r="M583" s="122"/>
      <c r="N583" s="122"/>
      <c r="O583" s="122"/>
    </row>
    <row r="584" spans="1:15" ht="14.55" hidden="1" x14ac:dyDescent="0.3">
      <c r="A584" s="117">
        <v>635</v>
      </c>
      <c r="B584" s="124" t="s">
        <v>1825</v>
      </c>
      <c r="C584" s="124" t="s">
        <v>546</v>
      </c>
      <c r="D584" s="119" t="s">
        <v>1826</v>
      </c>
      <c r="E584" s="120" t="s">
        <v>419</v>
      </c>
      <c r="F584" s="127" t="s">
        <v>430</v>
      </c>
      <c r="G584" s="121" t="s">
        <v>421</v>
      </c>
      <c r="H584" s="121" t="s">
        <v>421</v>
      </c>
      <c r="I584" s="122" t="s">
        <v>456</v>
      </c>
      <c r="J584" s="122"/>
      <c r="K584" s="122" t="s">
        <v>1827</v>
      </c>
      <c r="L584" s="122" t="s">
        <v>1828</v>
      </c>
      <c r="M584" s="122"/>
      <c r="N584" s="122"/>
      <c r="O584" s="122"/>
    </row>
    <row r="585" spans="1:15" ht="14.55" hidden="1" x14ac:dyDescent="0.3">
      <c r="A585" s="117">
        <v>636</v>
      </c>
      <c r="B585" s="124" t="s">
        <v>1829</v>
      </c>
      <c r="C585" s="124"/>
      <c r="D585" s="119" t="s">
        <v>1830</v>
      </c>
      <c r="E585" s="120" t="s">
        <v>419</v>
      </c>
      <c r="F585" s="127" t="s">
        <v>450</v>
      </c>
      <c r="G585" s="121" t="s">
        <v>421</v>
      </c>
      <c r="H585" s="123" t="s">
        <v>435</v>
      </c>
      <c r="I585" s="122" t="s">
        <v>482</v>
      </c>
      <c r="J585" s="122"/>
      <c r="K585" s="122" t="s">
        <v>1831</v>
      </c>
      <c r="L585" s="122"/>
      <c r="M585" s="122"/>
      <c r="N585" s="122"/>
      <c r="O585" s="122"/>
    </row>
    <row r="586" spans="1:15" ht="14.55" hidden="1" x14ac:dyDescent="0.3">
      <c r="A586" s="117">
        <v>637</v>
      </c>
      <c r="B586" s="124" t="s">
        <v>1832</v>
      </c>
      <c r="C586" s="124"/>
      <c r="D586" s="119" t="s">
        <v>1833</v>
      </c>
      <c r="E586" s="120" t="s">
        <v>419</v>
      </c>
      <c r="F586" s="127" t="s">
        <v>430</v>
      </c>
      <c r="G586" s="121" t="s">
        <v>421</v>
      </c>
      <c r="H586" s="123" t="s">
        <v>435</v>
      </c>
      <c r="I586" s="122" t="s">
        <v>482</v>
      </c>
      <c r="J586" s="122"/>
      <c r="K586" s="122" t="s">
        <v>482</v>
      </c>
      <c r="L586" s="122"/>
      <c r="M586" s="122"/>
      <c r="N586" s="122"/>
      <c r="O586" s="122"/>
    </row>
    <row r="587" spans="1:15" ht="14.55" hidden="1" x14ac:dyDescent="0.3">
      <c r="A587" s="117">
        <v>638</v>
      </c>
      <c r="B587" s="124" t="s">
        <v>1834</v>
      </c>
      <c r="C587" s="124"/>
      <c r="D587" s="119" t="s">
        <v>1835</v>
      </c>
      <c r="E587" s="120" t="s">
        <v>419</v>
      </c>
      <c r="F587" s="127" t="s">
        <v>430</v>
      </c>
      <c r="G587" s="121" t="s">
        <v>421</v>
      </c>
      <c r="H587" s="123" t="s">
        <v>532</v>
      </c>
      <c r="I587" s="122" t="s">
        <v>456</v>
      </c>
      <c r="J587" s="122"/>
      <c r="K587" s="122" t="s">
        <v>1836</v>
      </c>
      <c r="L587" s="122"/>
      <c r="M587" s="122"/>
      <c r="N587" s="122"/>
      <c r="O587" s="122"/>
    </row>
    <row r="588" spans="1:15" ht="14.55" hidden="1" x14ac:dyDescent="0.3">
      <c r="A588" s="117">
        <v>639</v>
      </c>
      <c r="B588" s="124" t="s">
        <v>1837</v>
      </c>
      <c r="C588" s="124"/>
      <c r="D588" s="119" t="s">
        <v>1838</v>
      </c>
      <c r="E588" s="120" t="s">
        <v>419</v>
      </c>
      <c r="F588" s="127" t="s">
        <v>430</v>
      </c>
      <c r="G588" s="121" t="s">
        <v>421</v>
      </c>
      <c r="H588" s="123" t="s">
        <v>435</v>
      </c>
      <c r="I588" s="122" t="s">
        <v>482</v>
      </c>
      <c r="J588" s="122"/>
      <c r="K588" s="122" t="s">
        <v>1798</v>
      </c>
      <c r="L588" s="122"/>
      <c r="M588" s="122"/>
      <c r="N588" s="122"/>
      <c r="O588" s="122"/>
    </row>
    <row r="589" spans="1:15" ht="14.55" hidden="1" x14ac:dyDescent="0.3">
      <c r="A589" s="117">
        <v>640</v>
      </c>
      <c r="B589" s="124" t="s">
        <v>1839</v>
      </c>
      <c r="C589" s="124"/>
      <c r="D589" s="119" t="s">
        <v>1840</v>
      </c>
      <c r="E589" s="120" t="s">
        <v>419</v>
      </c>
      <c r="F589" s="127" t="s">
        <v>430</v>
      </c>
      <c r="G589" s="121" t="s">
        <v>421</v>
      </c>
      <c r="H589" s="123" t="s">
        <v>435</v>
      </c>
      <c r="I589" s="122" t="s">
        <v>812</v>
      </c>
      <c r="J589" s="122" t="s">
        <v>452</v>
      </c>
      <c r="K589" s="122"/>
      <c r="L589" s="122"/>
      <c r="M589" s="122"/>
      <c r="N589" s="122"/>
      <c r="O589" s="122"/>
    </row>
    <row r="590" spans="1:15" ht="14.55" hidden="1" x14ac:dyDescent="0.3">
      <c r="A590" s="117">
        <v>641</v>
      </c>
      <c r="B590" s="124" t="s">
        <v>1841</v>
      </c>
      <c r="C590" s="124"/>
      <c r="D590" s="119" t="s">
        <v>1842</v>
      </c>
      <c r="E590" s="120" t="s">
        <v>419</v>
      </c>
      <c r="F590" s="127" t="s">
        <v>420</v>
      </c>
      <c r="G590" s="121" t="s">
        <v>421</v>
      </c>
      <c r="H590" s="123" t="s">
        <v>435</v>
      </c>
      <c r="I590" s="122" t="s">
        <v>482</v>
      </c>
      <c r="J590" s="122"/>
      <c r="K590" s="122" t="s">
        <v>1801</v>
      </c>
      <c r="L590" s="122"/>
      <c r="M590" s="122"/>
      <c r="N590" s="122" t="s">
        <v>805</v>
      </c>
      <c r="O590" s="122"/>
    </row>
    <row r="591" spans="1:15" ht="14.55" hidden="1" x14ac:dyDescent="0.3">
      <c r="A591" s="117">
        <v>642</v>
      </c>
      <c r="B591" s="124" t="s">
        <v>1843</v>
      </c>
      <c r="C591" s="124"/>
      <c r="D591" s="119" t="s">
        <v>1844</v>
      </c>
      <c r="E591" s="120" t="s">
        <v>419</v>
      </c>
      <c r="F591" s="127" t="s">
        <v>430</v>
      </c>
      <c r="G591" s="121" t="s">
        <v>421</v>
      </c>
      <c r="H591" s="123" t="s">
        <v>435</v>
      </c>
      <c r="I591" s="122" t="s">
        <v>482</v>
      </c>
      <c r="J591" s="122"/>
      <c r="K591" s="122" t="s">
        <v>1845</v>
      </c>
      <c r="L591" s="122"/>
      <c r="M591" s="122"/>
      <c r="N591" s="122" t="s">
        <v>1846</v>
      </c>
      <c r="O591" s="122"/>
    </row>
    <row r="592" spans="1:15" ht="14.55" hidden="1" x14ac:dyDescent="0.3">
      <c r="A592" s="117">
        <v>643</v>
      </c>
      <c r="B592" s="124" t="s">
        <v>1847</v>
      </c>
      <c r="C592" s="124"/>
      <c r="D592" s="119" t="s">
        <v>1848</v>
      </c>
      <c r="E592" s="120" t="s">
        <v>419</v>
      </c>
      <c r="F592" s="127" t="s">
        <v>430</v>
      </c>
      <c r="G592" s="121" t="s">
        <v>421</v>
      </c>
      <c r="H592" s="123" t="s">
        <v>435</v>
      </c>
      <c r="I592" s="122" t="s">
        <v>482</v>
      </c>
      <c r="J592" s="122"/>
      <c r="K592" s="122" t="s">
        <v>1801</v>
      </c>
      <c r="L592" s="122"/>
      <c r="M592" s="122"/>
      <c r="N592" s="122" t="s">
        <v>805</v>
      </c>
      <c r="O592" s="122"/>
    </row>
    <row r="593" spans="1:15" ht="14.55" hidden="1" x14ac:dyDescent="0.3">
      <c r="A593" s="117">
        <v>644</v>
      </c>
      <c r="B593" s="124" t="s">
        <v>1849</v>
      </c>
      <c r="C593" s="124"/>
      <c r="D593" s="119" t="s">
        <v>1850</v>
      </c>
      <c r="E593" s="120" t="s">
        <v>419</v>
      </c>
      <c r="F593" s="127" t="s">
        <v>430</v>
      </c>
      <c r="G593" s="121" t="s">
        <v>421</v>
      </c>
      <c r="H593" s="123" t="s">
        <v>435</v>
      </c>
      <c r="I593" s="122" t="s">
        <v>482</v>
      </c>
      <c r="J593" s="122"/>
      <c r="K593" s="122" t="s">
        <v>1798</v>
      </c>
      <c r="L593" s="122"/>
      <c r="M593" s="122"/>
      <c r="N593" s="122"/>
      <c r="O593" s="122"/>
    </row>
    <row r="594" spans="1:15" ht="14.55" hidden="1" x14ac:dyDescent="0.3">
      <c r="A594" s="117">
        <v>645</v>
      </c>
      <c r="B594" s="124" t="s">
        <v>1851</v>
      </c>
      <c r="C594" s="124"/>
      <c r="D594" s="119" t="s">
        <v>1852</v>
      </c>
      <c r="E594" s="120" t="s">
        <v>419</v>
      </c>
      <c r="F594" s="127" t="s">
        <v>430</v>
      </c>
      <c r="G594" s="121" t="s">
        <v>421</v>
      </c>
      <c r="H594" s="123" t="s">
        <v>435</v>
      </c>
      <c r="I594" s="122" t="s">
        <v>482</v>
      </c>
      <c r="J594" s="122"/>
      <c r="K594" s="122" t="s">
        <v>1845</v>
      </c>
      <c r="L594" s="122"/>
      <c r="M594" s="122"/>
      <c r="N594" s="122" t="s">
        <v>1853</v>
      </c>
      <c r="O594" s="122"/>
    </row>
    <row r="595" spans="1:15" ht="14.55" hidden="1" x14ac:dyDescent="0.3">
      <c r="A595" s="117">
        <v>646</v>
      </c>
      <c r="B595" s="124" t="s">
        <v>1854</v>
      </c>
      <c r="C595" s="124"/>
      <c r="D595" s="119" t="s">
        <v>1855</v>
      </c>
      <c r="E595" s="120" t="s">
        <v>419</v>
      </c>
      <c r="F595" s="127" t="s">
        <v>430</v>
      </c>
      <c r="G595" s="121" t="s">
        <v>421</v>
      </c>
      <c r="H595" s="123" t="s">
        <v>435</v>
      </c>
      <c r="I595" s="122" t="s">
        <v>482</v>
      </c>
      <c r="J595" s="122"/>
      <c r="K595" s="122" t="s">
        <v>1798</v>
      </c>
      <c r="L595" s="122"/>
      <c r="M595" s="122"/>
      <c r="N595" s="122" t="s">
        <v>1853</v>
      </c>
      <c r="O595" s="122"/>
    </row>
    <row r="596" spans="1:15" ht="14.55" hidden="1" x14ac:dyDescent="0.3">
      <c r="A596" s="117">
        <v>647</v>
      </c>
      <c r="B596" s="124" t="s">
        <v>1856</v>
      </c>
      <c r="C596" s="124"/>
      <c r="D596" s="119" t="s">
        <v>1857</v>
      </c>
      <c r="E596" s="120" t="s">
        <v>419</v>
      </c>
      <c r="F596" s="127" t="s">
        <v>430</v>
      </c>
      <c r="G596" s="121" t="s">
        <v>421</v>
      </c>
      <c r="H596" s="123" t="s">
        <v>435</v>
      </c>
      <c r="I596" s="122" t="s">
        <v>482</v>
      </c>
      <c r="J596" s="122"/>
      <c r="K596" s="122" t="s">
        <v>1801</v>
      </c>
      <c r="L596" s="122"/>
      <c r="M596" s="122"/>
      <c r="N596" s="122"/>
      <c r="O596" s="122"/>
    </row>
    <row r="597" spans="1:15" ht="14.55" hidden="1" x14ac:dyDescent="0.3">
      <c r="A597" s="117">
        <v>648</v>
      </c>
      <c r="B597" s="124" t="s">
        <v>1858</v>
      </c>
      <c r="C597" s="124"/>
      <c r="D597" s="119" t="s">
        <v>1859</v>
      </c>
      <c r="E597" s="120" t="s">
        <v>419</v>
      </c>
      <c r="F597" s="127" t="s">
        <v>420</v>
      </c>
      <c r="G597" s="121" t="s">
        <v>421</v>
      </c>
      <c r="H597" s="123" t="s">
        <v>435</v>
      </c>
      <c r="I597" s="122" t="s">
        <v>482</v>
      </c>
      <c r="J597" s="122"/>
      <c r="K597" s="122" t="s">
        <v>1801</v>
      </c>
      <c r="L597" s="122"/>
      <c r="M597" s="122"/>
      <c r="N597" s="122" t="s">
        <v>1860</v>
      </c>
      <c r="O597" s="122"/>
    </row>
    <row r="598" spans="1:15" ht="14.55" hidden="1" x14ac:dyDescent="0.3">
      <c r="A598" s="117">
        <v>649</v>
      </c>
      <c r="B598" s="124" t="s">
        <v>1861</v>
      </c>
      <c r="C598" s="124"/>
      <c r="D598" s="119" t="s">
        <v>1862</v>
      </c>
      <c r="E598" s="120" t="s">
        <v>419</v>
      </c>
      <c r="F598" s="127" t="s">
        <v>450</v>
      </c>
      <c r="G598" s="121" t="s">
        <v>421</v>
      </c>
      <c r="H598" s="123" t="s">
        <v>435</v>
      </c>
      <c r="I598" s="122" t="s">
        <v>482</v>
      </c>
      <c r="J598" s="122"/>
      <c r="K598" s="122"/>
      <c r="L598" s="122"/>
      <c r="M598" s="122"/>
      <c r="N598" s="122"/>
      <c r="O598" s="122"/>
    </row>
    <row r="599" spans="1:15" ht="14.55" hidden="1" x14ac:dyDescent="0.3">
      <c r="A599" s="117">
        <v>650</v>
      </c>
      <c r="B599" s="124" t="s">
        <v>1863</v>
      </c>
      <c r="C599" s="124"/>
      <c r="D599" s="119" t="s">
        <v>1864</v>
      </c>
      <c r="E599" s="120" t="s">
        <v>419</v>
      </c>
      <c r="F599" s="127" t="s">
        <v>430</v>
      </c>
      <c r="G599" s="121" t="s">
        <v>421</v>
      </c>
      <c r="H599" s="123" t="s">
        <v>435</v>
      </c>
      <c r="I599" s="122" t="s">
        <v>482</v>
      </c>
      <c r="J599" s="122"/>
      <c r="K599" s="122" t="s">
        <v>1798</v>
      </c>
      <c r="L599" s="122"/>
      <c r="M599" s="122"/>
      <c r="N599" s="122" t="s">
        <v>453</v>
      </c>
      <c r="O599" s="122"/>
    </row>
    <row r="600" spans="1:15" ht="14.55" hidden="1" x14ac:dyDescent="0.3">
      <c r="A600" s="117">
        <v>651</v>
      </c>
      <c r="B600" s="124" t="s">
        <v>1865</v>
      </c>
      <c r="C600" s="124"/>
      <c r="D600" s="119" t="s">
        <v>1866</v>
      </c>
      <c r="E600" s="120" t="s">
        <v>419</v>
      </c>
      <c r="F600" s="127" t="s">
        <v>430</v>
      </c>
      <c r="G600" s="121" t="s">
        <v>421</v>
      </c>
      <c r="H600" s="123" t="s">
        <v>435</v>
      </c>
      <c r="I600" s="122" t="s">
        <v>812</v>
      </c>
      <c r="J600" s="122" t="s">
        <v>452</v>
      </c>
      <c r="K600" s="122"/>
      <c r="L600" s="122"/>
      <c r="M600" s="122"/>
      <c r="N600" s="122" t="s">
        <v>1867</v>
      </c>
      <c r="O600" s="122"/>
    </row>
    <row r="601" spans="1:15" ht="14.55" hidden="1" x14ac:dyDescent="0.3">
      <c r="A601" s="117">
        <v>652</v>
      </c>
      <c r="B601" s="124" t="s">
        <v>1868</v>
      </c>
      <c r="C601" s="124"/>
      <c r="D601" s="119" t="s">
        <v>1869</v>
      </c>
      <c r="E601" s="120" t="s">
        <v>419</v>
      </c>
      <c r="F601" s="127" t="s">
        <v>430</v>
      </c>
      <c r="G601" s="121" t="s">
        <v>421</v>
      </c>
      <c r="H601" s="123" t="s">
        <v>435</v>
      </c>
      <c r="I601" s="122" t="s">
        <v>482</v>
      </c>
      <c r="J601" s="122"/>
      <c r="K601" s="122" t="s">
        <v>1798</v>
      </c>
      <c r="L601" s="122"/>
      <c r="M601" s="122"/>
      <c r="N601" s="122" t="s">
        <v>1870</v>
      </c>
      <c r="O601" s="122"/>
    </row>
    <row r="602" spans="1:15" ht="14.55" hidden="1" x14ac:dyDescent="0.3">
      <c r="A602" s="117">
        <v>653</v>
      </c>
      <c r="B602" s="124" t="s">
        <v>1871</v>
      </c>
      <c r="C602" s="124"/>
      <c r="D602" s="119" t="s">
        <v>1872</v>
      </c>
      <c r="E602" s="120" t="s">
        <v>419</v>
      </c>
      <c r="F602" s="127" t="s">
        <v>430</v>
      </c>
      <c r="G602" s="121" t="s">
        <v>421</v>
      </c>
      <c r="H602" s="123" t="s">
        <v>435</v>
      </c>
      <c r="I602" s="122" t="s">
        <v>812</v>
      </c>
      <c r="J602" s="122" t="s">
        <v>452</v>
      </c>
      <c r="K602" s="122"/>
      <c r="L602" s="122"/>
      <c r="M602" s="122"/>
      <c r="N602" s="122" t="s">
        <v>805</v>
      </c>
      <c r="O602" s="122" t="s">
        <v>1811</v>
      </c>
    </row>
    <row r="603" spans="1:15" ht="14.55" hidden="1" x14ac:dyDescent="0.3">
      <c r="A603" s="117">
        <v>654</v>
      </c>
      <c r="B603" s="124" t="s">
        <v>1873</v>
      </c>
      <c r="C603" s="124"/>
      <c r="D603" s="119" t="s">
        <v>1874</v>
      </c>
      <c r="E603" s="120" t="s">
        <v>419</v>
      </c>
      <c r="F603" s="127" t="s">
        <v>430</v>
      </c>
      <c r="G603" s="121" t="s">
        <v>421</v>
      </c>
      <c r="H603" s="123" t="s">
        <v>435</v>
      </c>
      <c r="I603" s="122" t="s">
        <v>482</v>
      </c>
      <c r="J603" s="122"/>
      <c r="K603" s="122" t="s">
        <v>836</v>
      </c>
      <c r="L603" s="122"/>
      <c r="M603" s="122"/>
      <c r="N603" s="122"/>
      <c r="O603" s="122"/>
    </row>
    <row r="604" spans="1:15" ht="14.55" hidden="1" x14ac:dyDescent="0.3">
      <c r="A604" s="117">
        <v>655</v>
      </c>
      <c r="B604" s="124" t="s">
        <v>1875</v>
      </c>
      <c r="C604" s="124"/>
      <c r="D604" s="119" t="s">
        <v>1876</v>
      </c>
      <c r="E604" s="120" t="s">
        <v>419</v>
      </c>
      <c r="F604" s="127" t="s">
        <v>430</v>
      </c>
      <c r="G604" s="121" t="s">
        <v>421</v>
      </c>
      <c r="H604" s="123" t="s">
        <v>435</v>
      </c>
      <c r="I604" s="122" t="s">
        <v>482</v>
      </c>
      <c r="J604" s="122"/>
      <c r="K604" s="122" t="s">
        <v>1798</v>
      </c>
      <c r="L604" s="122"/>
      <c r="M604" s="122"/>
      <c r="N604" s="122" t="s">
        <v>1870</v>
      </c>
      <c r="O604" s="122"/>
    </row>
    <row r="605" spans="1:15" ht="14.55" hidden="1" x14ac:dyDescent="0.3">
      <c r="A605" s="117">
        <v>656</v>
      </c>
      <c r="B605" s="124" t="s">
        <v>1877</v>
      </c>
      <c r="C605" s="124"/>
      <c r="D605" s="119" t="s">
        <v>1878</v>
      </c>
      <c r="E605" s="120" t="s">
        <v>419</v>
      </c>
      <c r="F605" s="127" t="s">
        <v>430</v>
      </c>
      <c r="G605" s="121" t="s">
        <v>421</v>
      </c>
      <c r="H605" s="123" t="s">
        <v>435</v>
      </c>
      <c r="I605" s="122" t="s">
        <v>812</v>
      </c>
      <c r="J605" s="122" t="s">
        <v>452</v>
      </c>
      <c r="K605" s="122"/>
      <c r="L605" s="122"/>
      <c r="M605" s="122"/>
      <c r="N605" s="122" t="s">
        <v>805</v>
      </c>
      <c r="O605" s="122"/>
    </row>
    <row r="606" spans="1:15" ht="14.55" hidden="1" x14ac:dyDescent="0.3">
      <c r="A606" s="117">
        <v>657</v>
      </c>
      <c r="B606" s="124" t="s">
        <v>1879</v>
      </c>
      <c r="C606" s="124" t="s">
        <v>1880</v>
      </c>
      <c r="D606" s="119" t="s">
        <v>1881</v>
      </c>
      <c r="E606" s="120" t="s">
        <v>419</v>
      </c>
      <c r="F606" s="127" t="s">
        <v>430</v>
      </c>
      <c r="G606" s="121" t="s">
        <v>421</v>
      </c>
      <c r="H606" s="123" t="s">
        <v>435</v>
      </c>
      <c r="I606" s="122" t="s">
        <v>482</v>
      </c>
      <c r="J606" s="122"/>
      <c r="K606" s="122" t="s">
        <v>1798</v>
      </c>
      <c r="L606" s="122"/>
      <c r="M606" s="122"/>
      <c r="N606" s="122"/>
      <c r="O606" s="122"/>
    </row>
    <row r="607" spans="1:15" ht="14.55" hidden="1" x14ac:dyDescent="0.3">
      <c r="A607" s="117">
        <v>658</v>
      </c>
      <c r="B607" s="124" t="s">
        <v>1882</v>
      </c>
      <c r="C607" s="124"/>
      <c r="D607" s="119" t="s">
        <v>1883</v>
      </c>
      <c r="E607" s="120" t="s">
        <v>419</v>
      </c>
      <c r="F607" s="127" t="s">
        <v>430</v>
      </c>
      <c r="G607" s="121" t="s">
        <v>421</v>
      </c>
      <c r="H607" s="123" t="s">
        <v>435</v>
      </c>
      <c r="I607" s="122" t="s">
        <v>482</v>
      </c>
      <c r="J607" s="122"/>
      <c r="K607" s="122" t="s">
        <v>1798</v>
      </c>
      <c r="L607" s="122"/>
      <c r="M607" s="122"/>
      <c r="N607" s="122" t="s">
        <v>1884</v>
      </c>
      <c r="O607" s="122"/>
    </row>
    <row r="608" spans="1:15" ht="14.55" hidden="1" x14ac:dyDescent="0.3">
      <c r="A608" s="117">
        <v>659</v>
      </c>
      <c r="B608" s="124" t="s">
        <v>1885</v>
      </c>
      <c r="C608" s="124"/>
      <c r="D608" s="119" t="s">
        <v>1886</v>
      </c>
      <c r="E608" s="120" t="s">
        <v>419</v>
      </c>
      <c r="F608" s="127" t="s">
        <v>430</v>
      </c>
      <c r="G608" s="121" t="s">
        <v>421</v>
      </c>
      <c r="H608" s="123" t="s">
        <v>435</v>
      </c>
      <c r="I608" s="122" t="s">
        <v>482</v>
      </c>
      <c r="J608" s="122"/>
      <c r="K608" s="122" t="s">
        <v>1801</v>
      </c>
      <c r="L608" s="122"/>
      <c r="M608" s="122"/>
      <c r="N608" s="122" t="s">
        <v>813</v>
      </c>
      <c r="O608" s="122" t="s">
        <v>1694</v>
      </c>
    </row>
    <row r="609" spans="1:15" ht="14.55" hidden="1" x14ac:dyDescent="0.3">
      <c r="A609" s="117">
        <v>660</v>
      </c>
      <c r="B609" s="124" t="s">
        <v>1887</v>
      </c>
      <c r="C609" s="124"/>
      <c r="D609" s="136" t="s">
        <v>1888</v>
      </c>
      <c r="E609" s="120" t="s">
        <v>419</v>
      </c>
      <c r="F609" s="127" t="s">
        <v>430</v>
      </c>
      <c r="G609" s="121" t="s">
        <v>421</v>
      </c>
      <c r="H609" s="123" t="s">
        <v>435</v>
      </c>
      <c r="I609" s="122" t="s">
        <v>482</v>
      </c>
      <c r="J609" s="122"/>
      <c r="K609" s="122" t="s">
        <v>836</v>
      </c>
      <c r="L609" s="122"/>
      <c r="M609" s="122"/>
      <c r="N609" s="122" t="s">
        <v>813</v>
      </c>
      <c r="O609" s="122"/>
    </row>
    <row r="610" spans="1:15" ht="14.55" hidden="1" x14ac:dyDescent="0.3">
      <c r="A610" s="117">
        <v>661</v>
      </c>
      <c r="B610" s="124" t="s">
        <v>1889</v>
      </c>
      <c r="C610" s="124"/>
      <c r="D610" s="119" t="s">
        <v>1890</v>
      </c>
      <c r="E610" s="120" t="s">
        <v>419</v>
      </c>
      <c r="F610" s="127" t="s">
        <v>420</v>
      </c>
      <c r="G610" s="121" t="s">
        <v>421</v>
      </c>
      <c r="H610" s="123" t="s">
        <v>435</v>
      </c>
      <c r="I610" s="122" t="s">
        <v>482</v>
      </c>
      <c r="J610" s="122"/>
      <c r="K610" s="122" t="s">
        <v>1801</v>
      </c>
      <c r="L610" s="122"/>
      <c r="M610" s="122"/>
      <c r="N610" s="122" t="s">
        <v>1860</v>
      </c>
      <c r="O610" s="122"/>
    </row>
    <row r="611" spans="1:15" ht="14.55" hidden="1" x14ac:dyDescent="0.3">
      <c r="A611" s="117">
        <v>662</v>
      </c>
      <c r="B611" s="124" t="s">
        <v>1891</v>
      </c>
      <c r="C611" s="124"/>
      <c r="D611" s="119" t="s">
        <v>1892</v>
      </c>
      <c r="E611" s="120" t="s">
        <v>419</v>
      </c>
      <c r="F611" s="127" t="s">
        <v>430</v>
      </c>
      <c r="G611" s="121" t="s">
        <v>421</v>
      </c>
      <c r="H611" s="123" t="s">
        <v>435</v>
      </c>
      <c r="I611" s="122" t="s">
        <v>482</v>
      </c>
      <c r="J611" s="122"/>
      <c r="K611" s="122" t="s">
        <v>1798</v>
      </c>
      <c r="L611" s="122"/>
      <c r="M611" s="122"/>
      <c r="N611" s="122" t="s">
        <v>1884</v>
      </c>
      <c r="O611" s="122"/>
    </row>
    <row r="612" spans="1:15" ht="14.55" hidden="1" x14ac:dyDescent="0.3">
      <c r="A612" s="117">
        <v>663</v>
      </c>
      <c r="B612" s="124" t="s">
        <v>1893</v>
      </c>
      <c r="C612" s="124"/>
      <c r="D612" s="119" t="s">
        <v>1894</v>
      </c>
      <c r="E612" s="120" t="s">
        <v>419</v>
      </c>
      <c r="F612" s="127" t="s">
        <v>420</v>
      </c>
      <c r="G612" s="121" t="s">
        <v>421</v>
      </c>
      <c r="H612" s="123" t="s">
        <v>435</v>
      </c>
      <c r="I612" s="122" t="s">
        <v>482</v>
      </c>
      <c r="J612" s="122"/>
      <c r="K612" s="122" t="s">
        <v>1798</v>
      </c>
      <c r="L612" s="122"/>
      <c r="M612" s="122"/>
      <c r="N612" s="122" t="s">
        <v>1870</v>
      </c>
      <c r="O612" s="122"/>
    </row>
    <row r="613" spans="1:15" ht="14.55" hidden="1" x14ac:dyDescent="0.3">
      <c r="A613" s="117">
        <v>664</v>
      </c>
      <c r="B613" s="124" t="s">
        <v>1895</v>
      </c>
      <c r="C613" s="124"/>
      <c r="D613" s="119" t="s">
        <v>1896</v>
      </c>
      <c r="E613" s="120" t="s">
        <v>419</v>
      </c>
      <c r="F613" s="127" t="s">
        <v>420</v>
      </c>
      <c r="G613" s="121" t="s">
        <v>421</v>
      </c>
      <c r="H613" s="121" t="s">
        <v>421</v>
      </c>
      <c r="I613" s="122" t="s">
        <v>422</v>
      </c>
      <c r="J613" s="122"/>
      <c r="K613" s="122"/>
      <c r="L613" s="122"/>
      <c r="M613" s="122"/>
      <c r="N613" s="122" t="s">
        <v>423</v>
      </c>
      <c r="O613" s="122"/>
    </row>
    <row r="614" spans="1:15" ht="14.55" hidden="1" x14ac:dyDescent="0.3">
      <c r="A614" s="117">
        <v>665</v>
      </c>
      <c r="B614" s="124" t="s">
        <v>1897</v>
      </c>
      <c r="C614" s="124"/>
      <c r="D614" s="119" t="s">
        <v>1898</v>
      </c>
      <c r="E614" s="120" t="s">
        <v>419</v>
      </c>
      <c r="F614" s="127" t="s">
        <v>430</v>
      </c>
      <c r="G614" s="121" t="s">
        <v>421</v>
      </c>
      <c r="H614" s="123" t="s">
        <v>435</v>
      </c>
      <c r="I614" s="122" t="s">
        <v>482</v>
      </c>
      <c r="J614" s="122"/>
      <c r="K614" s="122" t="s">
        <v>1798</v>
      </c>
      <c r="L614" s="122"/>
      <c r="M614" s="122"/>
      <c r="N614" s="122" t="s">
        <v>813</v>
      </c>
      <c r="O614" s="122"/>
    </row>
    <row r="615" spans="1:15" ht="14.55" hidden="1" x14ac:dyDescent="0.3">
      <c r="A615" s="117">
        <v>666</v>
      </c>
      <c r="B615" s="124" t="s">
        <v>1899</v>
      </c>
      <c r="C615" s="124"/>
      <c r="D615" s="119" t="s">
        <v>1900</v>
      </c>
      <c r="E615" s="120" t="s">
        <v>419</v>
      </c>
      <c r="F615" s="127" t="s">
        <v>430</v>
      </c>
      <c r="G615" s="121" t="s">
        <v>421</v>
      </c>
      <c r="H615" s="123" t="s">
        <v>435</v>
      </c>
      <c r="I615" s="122" t="s">
        <v>456</v>
      </c>
      <c r="J615" s="122"/>
      <c r="K615" s="122"/>
      <c r="L615" s="122"/>
      <c r="M615" s="122"/>
      <c r="N615" s="122"/>
      <c r="O615" s="122"/>
    </row>
    <row r="616" spans="1:15" ht="14.55" hidden="1" x14ac:dyDescent="0.3">
      <c r="A616" s="117">
        <v>667</v>
      </c>
      <c r="B616" s="124" t="s">
        <v>1901</v>
      </c>
      <c r="C616" s="124" t="s">
        <v>1902</v>
      </c>
      <c r="D616" s="119" t="s">
        <v>1903</v>
      </c>
      <c r="E616" s="120" t="s">
        <v>419</v>
      </c>
      <c r="F616" s="127" t="s">
        <v>430</v>
      </c>
      <c r="G616" s="121" t="s">
        <v>421</v>
      </c>
      <c r="H616" s="123" t="s">
        <v>435</v>
      </c>
      <c r="I616" s="122" t="s">
        <v>456</v>
      </c>
      <c r="J616" s="122"/>
      <c r="K616" s="122" t="s">
        <v>1508</v>
      </c>
      <c r="L616" s="122"/>
      <c r="M616" s="122"/>
      <c r="N616" s="122" t="s">
        <v>1860</v>
      </c>
      <c r="O616" s="122"/>
    </row>
    <row r="617" spans="1:15" ht="14.55" hidden="1" x14ac:dyDescent="0.3">
      <c r="A617" s="117">
        <v>668</v>
      </c>
      <c r="B617" s="124" t="s">
        <v>1904</v>
      </c>
      <c r="C617" s="124"/>
      <c r="D617" s="119" t="s">
        <v>1905</v>
      </c>
      <c r="E617" s="120" t="s">
        <v>419</v>
      </c>
      <c r="F617" s="127" t="s">
        <v>420</v>
      </c>
      <c r="G617" s="121" t="s">
        <v>421</v>
      </c>
      <c r="H617" s="123" t="s">
        <v>435</v>
      </c>
      <c r="I617" s="122" t="s">
        <v>482</v>
      </c>
      <c r="J617" s="122"/>
      <c r="K617" s="122" t="s">
        <v>1801</v>
      </c>
      <c r="L617" s="122"/>
      <c r="M617" s="122"/>
      <c r="N617" s="122" t="s">
        <v>805</v>
      </c>
      <c r="O617" s="122"/>
    </row>
    <row r="618" spans="1:15" ht="14.55" hidden="1" x14ac:dyDescent="0.3">
      <c r="A618" s="117">
        <v>669</v>
      </c>
      <c r="B618" s="124" t="s">
        <v>1906</v>
      </c>
      <c r="C618" s="124"/>
      <c r="D618" s="119" t="s">
        <v>1907</v>
      </c>
      <c r="E618" s="120" t="s">
        <v>419</v>
      </c>
      <c r="F618" s="127" t="s">
        <v>430</v>
      </c>
      <c r="G618" s="121" t="s">
        <v>421</v>
      </c>
      <c r="H618" s="123" t="s">
        <v>435</v>
      </c>
      <c r="I618" s="122" t="s">
        <v>482</v>
      </c>
      <c r="J618" s="122"/>
      <c r="K618" s="122" t="s">
        <v>1798</v>
      </c>
      <c r="L618" s="122"/>
      <c r="M618" s="122"/>
      <c r="N618" s="122" t="s">
        <v>813</v>
      </c>
      <c r="O618" s="122"/>
    </row>
    <row r="619" spans="1:15" ht="14.55" hidden="1" x14ac:dyDescent="0.3">
      <c r="A619" s="117">
        <v>670</v>
      </c>
      <c r="B619" s="124" t="s">
        <v>1908</v>
      </c>
      <c r="C619" s="124"/>
      <c r="D619" s="119" t="s">
        <v>1909</v>
      </c>
      <c r="E619" s="120" t="s">
        <v>419</v>
      </c>
      <c r="F619" s="127" t="s">
        <v>430</v>
      </c>
      <c r="G619" s="121" t="s">
        <v>421</v>
      </c>
      <c r="H619" s="123" t="s">
        <v>435</v>
      </c>
      <c r="I619" s="122" t="s">
        <v>482</v>
      </c>
      <c r="J619" s="122"/>
      <c r="K619" s="122" t="s">
        <v>1798</v>
      </c>
      <c r="L619" s="122"/>
      <c r="M619" s="122"/>
      <c r="N619" s="122"/>
      <c r="O619" s="122"/>
    </row>
    <row r="620" spans="1:15" ht="14.55" hidden="1" x14ac:dyDescent="0.3">
      <c r="A620" s="117">
        <v>671</v>
      </c>
      <c r="B620" s="124" t="s">
        <v>1910</v>
      </c>
      <c r="C620" s="124"/>
      <c r="D620" s="119" t="s">
        <v>1911</v>
      </c>
      <c r="E620" s="120" t="s">
        <v>419</v>
      </c>
      <c r="F620" s="127" t="s">
        <v>430</v>
      </c>
      <c r="G620" s="121" t="s">
        <v>421</v>
      </c>
      <c r="H620" s="123" t="s">
        <v>435</v>
      </c>
      <c r="I620" s="122" t="s">
        <v>482</v>
      </c>
      <c r="J620" s="122"/>
      <c r="K620" s="122" t="s">
        <v>1845</v>
      </c>
      <c r="L620" s="122"/>
      <c r="M620" s="122"/>
      <c r="N620" s="122" t="s">
        <v>1853</v>
      </c>
      <c r="O620" s="122"/>
    </row>
    <row r="621" spans="1:15" ht="14.55" hidden="1" x14ac:dyDescent="0.3">
      <c r="A621" s="117">
        <v>672</v>
      </c>
      <c r="B621" s="124" t="s">
        <v>1912</v>
      </c>
      <c r="C621" s="124"/>
      <c r="D621" s="119" t="s">
        <v>1913</v>
      </c>
      <c r="E621" s="120" t="s">
        <v>419</v>
      </c>
      <c r="F621" s="127" t="s">
        <v>430</v>
      </c>
      <c r="G621" s="121" t="s">
        <v>421</v>
      </c>
      <c r="H621" s="123" t="s">
        <v>435</v>
      </c>
      <c r="I621" s="122" t="s">
        <v>482</v>
      </c>
      <c r="J621" s="122"/>
      <c r="K621" s="122" t="s">
        <v>1801</v>
      </c>
      <c r="L621" s="122"/>
      <c r="M621" s="122"/>
      <c r="N621" s="122" t="s">
        <v>805</v>
      </c>
      <c r="O621" s="122" t="s">
        <v>1811</v>
      </c>
    </row>
    <row r="622" spans="1:15" ht="14.55" hidden="1" x14ac:dyDescent="0.3">
      <c r="A622" s="117">
        <v>673</v>
      </c>
      <c r="B622" s="124" t="s">
        <v>1914</v>
      </c>
      <c r="C622" s="124"/>
      <c r="D622" s="119" t="s">
        <v>1915</v>
      </c>
      <c r="E622" s="120" t="s">
        <v>419</v>
      </c>
      <c r="F622" s="127" t="s">
        <v>420</v>
      </c>
      <c r="G622" s="121" t="s">
        <v>421</v>
      </c>
      <c r="H622" s="123" t="s">
        <v>435</v>
      </c>
      <c r="I622" s="122" t="s">
        <v>482</v>
      </c>
      <c r="J622" s="122"/>
      <c r="K622" s="122" t="s">
        <v>1801</v>
      </c>
      <c r="L622" s="122"/>
      <c r="M622" s="122"/>
      <c r="N622" s="122" t="s">
        <v>805</v>
      </c>
      <c r="O622" s="122" t="s">
        <v>1811</v>
      </c>
    </row>
    <row r="623" spans="1:15" ht="14.55" hidden="1" x14ac:dyDescent="0.3">
      <c r="A623" s="117">
        <v>674</v>
      </c>
      <c r="B623" s="124" t="s">
        <v>1916</v>
      </c>
      <c r="C623" s="124"/>
      <c r="D623" s="136" t="s">
        <v>1917</v>
      </c>
      <c r="E623" s="120" t="s">
        <v>419</v>
      </c>
      <c r="F623" s="127" t="s">
        <v>420</v>
      </c>
      <c r="G623" s="121" t="s">
        <v>421</v>
      </c>
      <c r="H623" s="123" t="s">
        <v>435</v>
      </c>
      <c r="I623" s="122" t="s">
        <v>482</v>
      </c>
      <c r="J623" s="122"/>
      <c r="K623" s="122"/>
      <c r="L623" s="122"/>
      <c r="M623" s="122"/>
      <c r="N623" s="122" t="s">
        <v>1918</v>
      </c>
      <c r="O623" s="122"/>
    </row>
    <row r="624" spans="1:15" ht="14.55" hidden="1" x14ac:dyDescent="0.3">
      <c r="A624" s="117">
        <v>675</v>
      </c>
      <c r="B624" s="124" t="s">
        <v>1919</v>
      </c>
      <c r="C624" s="124"/>
      <c r="D624" s="119" t="s">
        <v>1920</v>
      </c>
      <c r="E624" s="120" t="s">
        <v>419</v>
      </c>
      <c r="F624" s="127" t="s">
        <v>420</v>
      </c>
      <c r="G624" s="121" t="s">
        <v>421</v>
      </c>
      <c r="H624" s="123" t="s">
        <v>435</v>
      </c>
      <c r="I624" s="122" t="s">
        <v>812</v>
      </c>
      <c r="J624" s="122" t="s">
        <v>452</v>
      </c>
      <c r="K624" s="122"/>
      <c r="L624" s="122"/>
      <c r="M624" s="122"/>
      <c r="N624" s="122" t="s">
        <v>805</v>
      </c>
      <c r="O624" s="122"/>
    </row>
    <row r="625" spans="1:15" ht="14.55" hidden="1" x14ac:dyDescent="0.3">
      <c r="A625" s="117">
        <v>676</v>
      </c>
      <c r="B625" s="124" t="s">
        <v>1921</v>
      </c>
      <c r="C625" s="124"/>
      <c r="D625" s="119" t="s">
        <v>1922</v>
      </c>
      <c r="E625" s="120" t="s">
        <v>419</v>
      </c>
      <c r="F625" s="127" t="s">
        <v>430</v>
      </c>
      <c r="G625" s="121" t="s">
        <v>421</v>
      </c>
      <c r="H625" s="123" t="s">
        <v>435</v>
      </c>
      <c r="I625" s="122" t="s">
        <v>812</v>
      </c>
      <c r="J625" s="122" t="s">
        <v>452</v>
      </c>
      <c r="K625" s="122"/>
      <c r="L625" s="122"/>
      <c r="M625" s="122"/>
      <c r="N625" s="122" t="s">
        <v>805</v>
      </c>
      <c r="O625" s="122" t="s">
        <v>1811</v>
      </c>
    </row>
    <row r="626" spans="1:15" ht="14.55" hidden="1" x14ac:dyDescent="0.3">
      <c r="A626" s="117">
        <v>677</v>
      </c>
      <c r="B626" s="124" t="s">
        <v>1923</v>
      </c>
      <c r="C626" s="124"/>
      <c r="D626" s="119" t="s">
        <v>1924</v>
      </c>
      <c r="E626" s="120" t="s">
        <v>419</v>
      </c>
      <c r="F626" s="127" t="s">
        <v>430</v>
      </c>
      <c r="G626" s="121" t="s">
        <v>421</v>
      </c>
      <c r="H626" s="123" t="s">
        <v>435</v>
      </c>
      <c r="I626" s="122" t="s">
        <v>482</v>
      </c>
      <c r="J626" s="122"/>
      <c r="K626" s="122" t="s">
        <v>1845</v>
      </c>
      <c r="L626" s="122"/>
      <c r="M626" s="122"/>
      <c r="N626" s="122" t="s">
        <v>1853</v>
      </c>
      <c r="O626" s="122"/>
    </row>
    <row r="627" spans="1:15" ht="14.55" hidden="1" x14ac:dyDescent="0.3">
      <c r="A627" s="117">
        <v>678</v>
      </c>
      <c r="B627" s="124" t="s">
        <v>1925</v>
      </c>
      <c r="C627" s="124"/>
      <c r="D627" s="119" t="s">
        <v>1926</v>
      </c>
      <c r="E627" s="120" t="s">
        <v>419</v>
      </c>
      <c r="F627" s="127" t="s">
        <v>420</v>
      </c>
      <c r="G627" s="121" t="s">
        <v>421</v>
      </c>
      <c r="H627" s="123" t="s">
        <v>435</v>
      </c>
      <c r="I627" s="122" t="s">
        <v>482</v>
      </c>
      <c r="J627" s="122"/>
      <c r="K627" s="122" t="s">
        <v>1798</v>
      </c>
      <c r="L627" s="122"/>
      <c r="M627" s="122"/>
      <c r="N627" s="122" t="s">
        <v>820</v>
      </c>
      <c r="O627" s="122"/>
    </row>
    <row r="628" spans="1:15" ht="14.55" hidden="1" x14ac:dyDescent="0.3">
      <c r="A628" s="117">
        <v>679</v>
      </c>
      <c r="B628" s="124" t="s">
        <v>1927</v>
      </c>
      <c r="C628" s="124"/>
      <c r="D628" s="119" t="s">
        <v>1928</v>
      </c>
      <c r="E628" s="120" t="s">
        <v>419</v>
      </c>
      <c r="F628" s="127" t="s">
        <v>430</v>
      </c>
      <c r="G628" s="121" t="s">
        <v>421</v>
      </c>
      <c r="H628" s="123" t="s">
        <v>435</v>
      </c>
      <c r="I628" s="122" t="s">
        <v>482</v>
      </c>
      <c r="J628" s="122"/>
      <c r="K628" s="122" t="s">
        <v>1798</v>
      </c>
      <c r="L628" s="122"/>
      <c r="M628" s="122"/>
      <c r="N628" s="122" t="s">
        <v>820</v>
      </c>
      <c r="O628" s="122"/>
    </row>
    <row r="629" spans="1:15" ht="14.55" hidden="1" x14ac:dyDescent="0.3">
      <c r="A629" s="117">
        <v>680</v>
      </c>
      <c r="B629" s="124" t="s">
        <v>1929</v>
      </c>
      <c r="C629" s="124"/>
      <c r="D629" s="119" t="s">
        <v>1930</v>
      </c>
      <c r="E629" s="120" t="s">
        <v>419</v>
      </c>
      <c r="F629" s="127" t="s">
        <v>420</v>
      </c>
      <c r="G629" s="121" t="s">
        <v>421</v>
      </c>
      <c r="H629" s="123" t="s">
        <v>435</v>
      </c>
      <c r="I629" s="122" t="s">
        <v>482</v>
      </c>
      <c r="J629" s="122"/>
      <c r="K629" s="122" t="s">
        <v>1798</v>
      </c>
      <c r="L629" s="122"/>
      <c r="M629" s="122"/>
      <c r="N629" s="122" t="s">
        <v>453</v>
      </c>
      <c r="O629" s="122"/>
    </row>
    <row r="630" spans="1:15" x14ac:dyDescent="0.3">
      <c r="A630" s="117">
        <v>681</v>
      </c>
      <c r="B630" s="124" t="s">
        <v>1931</v>
      </c>
      <c r="C630" s="124"/>
      <c r="D630" s="119" t="s">
        <v>1932</v>
      </c>
      <c r="E630" s="120" t="s">
        <v>419</v>
      </c>
      <c r="F630" s="127" t="s">
        <v>430</v>
      </c>
      <c r="G630" s="123" t="s">
        <v>435</v>
      </c>
      <c r="H630" s="123" t="s">
        <v>435</v>
      </c>
      <c r="I630" s="122" t="s">
        <v>812</v>
      </c>
      <c r="J630" s="122" t="s">
        <v>452</v>
      </c>
      <c r="K630" s="122"/>
      <c r="L630" s="122"/>
      <c r="M630" s="122"/>
      <c r="N630" s="122" t="s">
        <v>1853</v>
      </c>
      <c r="O630" s="122"/>
    </row>
    <row r="631" spans="1:15" ht="14.55" hidden="1" x14ac:dyDescent="0.3">
      <c r="A631" s="117">
        <v>682</v>
      </c>
      <c r="B631" s="124" t="s">
        <v>1933</v>
      </c>
      <c r="C631" s="124"/>
      <c r="D631" s="119" t="s">
        <v>1934</v>
      </c>
      <c r="E631" s="120" t="s">
        <v>419</v>
      </c>
      <c r="F631" s="127" t="s">
        <v>430</v>
      </c>
      <c r="G631" s="121" t="s">
        <v>421</v>
      </c>
      <c r="H631" s="123" t="s">
        <v>435</v>
      </c>
      <c r="I631" s="122" t="s">
        <v>482</v>
      </c>
      <c r="J631" s="122"/>
      <c r="K631" s="122" t="s">
        <v>1798</v>
      </c>
      <c r="L631" s="122"/>
      <c r="M631" s="122"/>
      <c r="N631" s="122" t="s">
        <v>1935</v>
      </c>
      <c r="O631" s="122"/>
    </row>
    <row r="632" spans="1:15" ht="14.55" hidden="1" x14ac:dyDescent="0.3">
      <c r="A632" s="117">
        <v>683</v>
      </c>
      <c r="B632" s="124" t="s">
        <v>1936</v>
      </c>
      <c r="C632" s="124"/>
      <c r="D632" s="119" t="s">
        <v>1937</v>
      </c>
      <c r="E632" s="120" t="s">
        <v>419</v>
      </c>
      <c r="F632" s="127" t="s">
        <v>430</v>
      </c>
      <c r="G632" s="121" t="s">
        <v>421</v>
      </c>
      <c r="H632" s="123" t="s">
        <v>435</v>
      </c>
      <c r="I632" s="122" t="s">
        <v>482</v>
      </c>
      <c r="J632" s="122"/>
      <c r="K632" s="122" t="s">
        <v>1798</v>
      </c>
      <c r="L632" s="122"/>
      <c r="M632" s="122"/>
      <c r="N632" s="122"/>
      <c r="O632" s="122"/>
    </row>
    <row r="633" spans="1:15" ht="14.55" hidden="1" x14ac:dyDescent="0.3">
      <c r="A633" s="117">
        <v>684</v>
      </c>
      <c r="B633" s="124" t="s">
        <v>1938</v>
      </c>
      <c r="C633" s="124"/>
      <c r="D633" s="119" t="s">
        <v>1939</v>
      </c>
      <c r="E633" s="120" t="s">
        <v>419</v>
      </c>
      <c r="F633" s="127" t="s">
        <v>450</v>
      </c>
      <c r="G633" s="121" t="s">
        <v>421</v>
      </c>
      <c r="H633" s="123" t="s">
        <v>435</v>
      </c>
      <c r="I633" s="122" t="s">
        <v>482</v>
      </c>
      <c r="J633" s="122"/>
      <c r="K633" s="122" t="s">
        <v>1845</v>
      </c>
      <c r="L633" s="122"/>
      <c r="M633" s="122"/>
      <c r="N633" s="122" t="s">
        <v>1940</v>
      </c>
      <c r="O633" s="122"/>
    </row>
    <row r="634" spans="1:15" ht="14.55" hidden="1" x14ac:dyDescent="0.3">
      <c r="A634" s="117">
        <v>685</v>
      </c>
      <c r="B634" s="124" t="s">
        <v>1941</v>
      </c>
      <c r="C634" s="124"/>
      <c r="D634" s="119" t="s">
        <v>1942</v>
      </c>
      <c r="E634" s="120" t="s">
        <v>419</v>
      </c>
      <c r="F634" s="127" t="s">
        <v>430</v>
      </c>
      <c r="G634" s="121" t="s">
        <v>421</v>
      </c>
      <c r="H634" s="123" t="s">
        <v>435</v>
      </c>
      <c r="I634" s="122" t="s">
        <v>482</v>
      </c>
      <c r="J634" s="122"/>
      <c r="K634" s="122" t="s">
        <v>1801</v>
      </c>
      <c r="L634" s="122"/>
      <c r="M634" s="122"/>
      <c r="N634" s="122" t="s">
        <v>813</v>
      </c>
      <c r="O634" s="122"/>
    </row>
    <row r="635" spans="1:15" ht="14.55" hidden="1" x14ac:dyDescent="0.3">
      <c r="A635" s="117">
        <v>686</v>
      </c>
      <c r="B635" s="124" t="s">
        <v>1943</v>
      </c>
      <c r="C635" s="124"/>
      <c r="D635" s="119" t="s">
        <v>1944</v>
      </c>
      <c r="E635" s="120" t="s">
        <v>419</v>
      </c>
      <c r="F635" s="127" t="s">
        <v>430</v>
      </c>
      <c r="G635" s="121" t="s">
        <v>421</v>
      </c>
      <c r="H635" s="123" t="s">
        <v>435</v>
      </c>
      <c r="I635" s="122" t="s">
        <v>482</v>
      </c>
      <c r="J635" s="122"/>
      <c r="K635" s="122" t="s">
        <v>1845</v>
      </c>
      <c r="L635" s="122"/>
      <c r="M635" s="122"/>
      <c r="N635" s="122" t="s">
        <v>805</v>
      </c>
      <c r="O635" s="122"/>
    </row>
    <row r="636" spans="1:15" ht="14.55" hidden="1" x14ac:dyDescent="0.3">
      <c r="A636" s="117">
        <v>687</v>
      </c>
      <c r="B636" s="124" t="s">
        <v>1945</v>
      </c>
      <c r="C636" s="124"/>
      <c r="D636" s="119" t="s">
        <v>1946</v>
      </c>
      <c r="E636" s="120" t="s">
        <v>419</v>
      </c>
      <c r="F636" s="127" t="s">
        <v>430</v>
      </c>
      <c r="G636" s="121" t="s">
        <v>421</v>
      </c>
      <c r="H636" s="123" t="s">
        <v>435</v>
      </c>
      <c r="I636" s="122" t="s">
        <v>812</v>
      </c>
      <c r="J636" s="122" t="s">
        <v>452</v>
      </c>
      <c r="K636" s="122"/>
      <c r="L636" s="122"/>
      <c r="M636" s="122"/>
      <c r="N636" s="122" t="s">
        <v>920</v>
      </c>
      <c r="O636" s="122"/>
    </row>
    <row r="637" spans="1:15" ht="14.55" hidden="1" x14ac:dyDescent="0.3">
      <c r="A637" s="117">
        <v>688</v>
      </c>
      <c r="B637" s="124" t="s">
        <v>1947</v>
      </c>
      <c r="C637" s="124"/>
      <c r="D637" s="119" t="s">
        <v>1948</v>
      </c>
      <c r="E637" s="120" t="s">
        <v>419</v>
      </c>
      <c r="F637" s="127" t="s">
        <v>430</v>
      </c>
      <c r="G637" s="121" t="s">
        <v>421</v>
      </c>
      <c r="H637" s="123" t="s">
        <v>435</v>
      </c>
      <c r="I637" s="122" t="s">
        <v>482</v>
      </c>
      <c r="J637" s="122"/>
      <c r="K637" s="122" t="s">
        <v>1798</v>
      </c>
      <c r="L637" s="122"/>
      <c r="M637" s="122"/>
      <c r="N637" s="122" t="s">
        <v>813</v>
      </c>
      <c r="O637" s="122"/>
    </row>
    <row r="638" spans="1:15" x14ac:dyDescent="0.3">
      <c r="A638" s="117">
        <v>689</v>
      </c>
      <c r="B638" s="124" t="s">
        <v>1949</v>
      </c>
      <c r="C638" s="124"/>
      <c r="D638" s="119" t="s">
        <v>1950</v>
      </c>
      <c r="E638" s="120" t="s">
        <v>419</v>
      </c>
      <c r="F638" s="127" t="s">
        <v>430</v>
      </c>
      <c r="G638" s="123" t="s">
        <v>435</v>
      </c>
      <c r="H638" s="123" t="s">
        <v>435</v>
      </c>
      <c r="I638" s="122" t="s">
        <v>928</v>
      </c>
      <c r="J638" s="122"/>
      <c r="K638" s="122"/>
      <c r="L638" s="122"/>
      <c r="M638" s="122"/>
      <c r="N638" s="122"/>
      <c r="O638" s="122"/>
    </row>
    <row r="639" spans="1:15" ht="14.55" hidden="1" x14ac:dyDescent="0.3">
      <c r="A639" s="117">
        <v>690</v>
      </c>
      <c r="B639" s="124" t="s">
        <v>1951</v>
      </c>
      <c r="C639" s="124"/>
      <c r="D639" s="119" t="s">
        <v>1952</v>
      </c>
      <c r="E639" s="120" t="s">
        <v>419</v>
      </c>
      <c r="F639" s="127" t="s">
        <v>430</v>
      </c>
      <c r="G639" s="121" t="s">
        <v>421</v>
      </c>
      <c r="H639" s="123" t="s">
        <v>435</v>
      </c>
      <c r="I639" s="122" t="s">
        <v>482</v>
      </c>
      <c r="J639" s="122"/>
      <c r="K639" s="122" t="s">
        <v>1801</v>
      </c>
      <c r="L639" s="122"/>
      <c r="M639" s="122"/>
      <c r="N639" s="122" t="s">
        <v>805</v>
      </c>
      <c r="O639" s="122"/>
    </row>
    <row r="640" spans="1:15" ht="14.55" hidden="1" x14ac:dyDescent="0.3">
      <c r="A640" s="117">
        <v>691</v>
      </c>
      <c r="B640" s="124" t="s">
        <v>1953</v>
      </c>
      <c r="C640" s="124"/>
      <c r="D640" s="119" t="s">
        <v>1954</v>
      </c>
      <c r="E640" s="120" t="s">
        <v>419</v>
      </c>
      <c r="F640" s="127" t="s">
        <v>430</v>
      </c>
      <c r="G640" s="121" t="s">
        <v>421</v>
      </c>
      <c r="H640" s="121" t="s">
        <v>421</v>
      </c>
      <c r="I640" s="122" t="s">
        <v>296</v>
      </c>
      <c r="J640" s="122"/>
      <c r="K640" s="122" t="s">
        <v>1955</v>
      </c>
      <c r="L640" s="122"/>
      <c r="M640" s="122"/>
      <c r="N640" s="122"/>
      <c r="O640" s="122"/>
    </row>
    <row r="641" spans="1:15" ht="14.55" hidden="1" x14ac:dyDescent="0.3">
      <c r="A641" s="117">
        <v>692</v>
      </c>
      <c r="B641" s="124" t="s">
        <v>1956</v>
      </c>
      <c r="C641" s="124"/>
      <c r="D641" s="119" t="s">
        <v>1957</v>
      </c>
      <c r="E641" s="120" t="s">
        <v>419</v>
      </c>
      <c r="F641" s="127" t="s">
        <v>430</v>
      </c>
      <c r="G641" s="121" t="s">
        <v>421</v>
      </c>
      <c r="H641" s="121" t="s">
        <v>421</v>
      </c>
      <c r="I641" s="122" t="s">
        <v>296</v>
      </c>
      <c r="J641" s="122"/>
      <c r="K641" s="122" t="s">
        <v>1024</v>
      </c>
      <c r="L641" s="122"/>
      <c r="M641" s="122"/>
      <c r="N641" s="122" t="s">
        <v>1958</v>
      </c>
      <c r="O641" s="122"/>
    </row>
    <row r="642" spans="1:15" ht="14.55" hidden="1" x14ac:dyDescent="0.3">
      <c r="A642" s="117">
        <v>693</v>
      </c>
      <c r="B642" s="124" t="s">
        <v>1959</v>
      </c>
      <c r="C642" s="124"/>
      <c r="D642" s="119" t="s">
        <v>1960</v>
      </c>
      <c r="E642" s="120" t="s">
        <v>419</v>
      </c>
      <c r="F642" s="127" t="s">
        <v>430</v>
      </c>
      <c r="G642" s="121" t="s">
        <v>421</v>
      </c>
      <c r="H642" s="121" t="s">
        <v>421</v>
      </c>
      <c r="I642" s="122" t="s">
        <v>296</v>
      </c>
      <c r="J642" s="122"/>
      <c r="K642" s="122" t="s">
        <v>1082</v>
      </c>
      <c r="L642" s="122"/>
      <c r="M642" s="122"/>
      <c r="N642" s="122" t="s">
        <v>1653</v>
      </c>
      <c r="O642" s="122"/>
    </row>
    <row r="643" spans="1:15" ht="14.55" hidden="1" x14ac:dyDescent="0.3">
      <c r="A643" s="117">
        <v>694</v>
      </c>
      <c r="B643" s="124" t="s">
        <v>1961</v>
      </c>
      <c r="C643" s="124"/>
      <c r="D643" s="119" t="s">
        <v>1962</v>
      </c>
      <c r="E643" s="120" t="s">
        <v>419</v>
      </c>
      <c r="F643" s="127" t="s">
        <v>430</v>
      </c>
      <c r="G643" s="121" t="s">
        <v>421</v>
      </c>
      <c r="H643" s="121" t="s">
        <v>421</v>
      </c>
      <c r="I643" s="122" t="s">
        <v>296</v>
      </c>
      <c r="J643" s="122"/>
      <c r="K643" s="122" t="s">
        <v>1322</v>
      </c>
      <c r="L643" s="122"/>
      <c r="M643" s="122"/>
      <c r="N643" s="122" t="s">
        <v>1963</v>
      </c>
      <c r="O643" s="122"/>
    </row>
    <row r="644" spans="1:15" ht="14.55" hidden="1" x14ac:dyDescent="0.3">
      <c r="A644" s="117">
        <v>695</v>
      </c>
      <c r="B644" s="124" t="s">
        <v>1964</v>
      </c>
      <c r="C644" s="124"/>
      <c r="D644" s="119" t="s">
        <v>1965</v>
      </c>
      <c r="E644" s="120" t="s">
        <v>419</v>
      </c>
      <c r="F644" s="127" t="s">
        <v>430</v>
      </c>
      <c r="G644" s="121" t="s">
        <v>421</v>
      </c>
      <c r="H644" s="121" t="s">
        <v>421</v>
      </c>
      <c r="I644" s="122" t="s">
        <v>296</v>
      </c>
      <c r="J644" s="122"/>
      <c r="K644" s="122" t="s">
        <v>1120</v>
      </c>
      <c r="L644" s="122"/>
      <c r="M644" s="122"/>
      <c r="N644" s="122"/>
      <c r="O644" s="122"/>
    </row>
    <row r="645" spans="1:15" ht="14.55" hidden="1" x14ac:dyDescent="0.3">
      <c r="A645" s="117">
        <v>696</v>
      </c>
      <c r="B645" s="124" t="s">
        <v>1966</v>
      </c>
      <c r="C645" s="124"/>
      <c r="D645" s="119" t="s">
        <v>1967</v>
      </c>
      <c r="E645" s="120" t="s">
        <v>419</v>
      </c>
      <c r="F645" s="127" t="s">
        <v>430</v>
      </c>
      <c r="G645" s="121" t="s">
        <v>421</v>
      </c>
      <c r="H645" s="121" t="s">
        <v>421</v>
      </c>
      <c r="I645" s="122" t="s">
        <v>296</v>
      </c>
      <c r="J645" s="122"/>
      <c r="K645" s="122" t="s">
        <v>1322</v>
      </c>
      <c r="L645" s="122"/>
      <c r="M645" s="122"/>
      <c r="N645" s="122" t="s">
        <v>1968</v>
      </c>
      <c r="O645" s="122"/>
    </row>
    <row r="646" spans="1:15" ht="14.55" hidden="1" x14ac:dyDescent="0.3">
      <c r="A646" s="117">
        <v>697</v>
      </c>
      <c r="B646" s="124" t="s">
        <v>1969</v>
      </c>
      <c r="C646" s="124"/>
      <c r="D646" s="119" t="s">
        <v>1970</v>
      </c>
      <c r="E646" s="120" t="s">
        <v>419</v>
      </c>
      <c r="F646" s="127" t="s">
        <v>430</v>
      </c>
      <c r="G646" s="121" t="s">
        <v>421</v>
      </c>
      <c r="H646" s="121" t="s">
        <v>421</v>
      </c>
      <c r="I646" s="122" t="s">
        <v>296</v>
      </c>
      <c r="J646" s="122"/>
      <c r="K646" s="122" t="s">
        <v>1322</v>
      </c>
      <c r="L646" s="122"/>
      <c r="M646" s="122"/>
      <c r="N646" s="122" t="s">
        <v>1971</v>
      </c>
      <c r="O646" s="122"/>
    </row>
    <row r="647" spans="1:15" ht="14.55" hidden="1" x14ac:dyDescent="0.3">
      <c r="A647" s="117">
        <v>698</v>
      </c>
      <c r="B647" s="124" t="s">
        <v>1972</v>
      </c>
      <c r="C647" s="124"/>
      <c r="D647" s="119" t="s">
        <v>1973</v>
      </c>
      <c r="E647" s="120" t="s">
        <v>419</v>
      </c>
      <c r="F647" s="127" t="s">
        <v>430</v>
      </c>
      <c r="G647" s="121" t="s">
        <v>421</v>
      </c>
      <c r="H647" s="121" t="s">
        <v>421</v>
      </c>
      <c r="I647" s="122" t="s">
        <v>296</v>
      </c>
      <c r="J647" s="122"/>
      <c r="K647" s="122" t="s">
        <v>1322</v>
      </c>
      <c r="L647" s="122"/>
      <c r="M647" s="122"/>
      <c r="N647" s="122" t="s">
        <v>1971</v>
      </c>
      <c r="O647" s="122"/>
    </row>
    <row r="648" spans="1:15" ht="14.55" hidden="1" x14ac:dyDescent="0.3">
      <c r="A648" s="117">
        <v>699</v>
      </c>
      <c r="B648" s="124" t="s">
        <v>1974</v>
      </c>
      <c r="C648" s="124"/>
      <c r="D648" s="119" t="s">
        <v>1975</v>
      </c>
      <c r="E648" s="120" t="s">
        <v>419</v>
      </c>
      <c r="F648" s="127" t="s">
        <v>430</v>
      </c>
      <c r="G648" s="121" t="s">
        <v>421</v>
      </c>
      <c r="H648" s="121" t="s">
        <v>421</v>
      </c>
      <c r="I648" s="122" t="s">
        <v>296</v>
      </c>
      <c r="J648" s="122"/>
      <c r="K648" s="122" t="s">
        <v>1322</v>
      </c>
      <c r="L648" s="122"/>
      <c r="M648" s="122"/>
      <c r="N648" s="122" t="s">
        <v>1971</v>
      </c>
      <c r="O648" s="122"/>
    </row>
    <row r="649" spans="1:15" ht="14.55" hidden="1" x14ac:dyDescent="0.3">
      <c r="A649" s="117">
        <v>700</v>
      </c>
      <c r="B649" s="124" t="s">
        <v>1976</v>
      </c>
      <c r="C649" s="124"/>
      <c r="D649" s="119" t="s">
        <v>1977</v>
      </c>
      <c r="E649" s="120" t="s">
        <v>419</v>
      </c>
      <c r="F649" s="127" t="s">
        <v>430</v>
      </c>
      <c r="G649" s="121" t="s">
        <v>421</v>
      </c>
      <c r="H649" s="121" t="s">
        <v>421</v>
      </c>
      <c r="I649" s="122" t="s">
        <v>296</v>
      </c>
      <c r="J649" s="122"/>
      <c r="K649" s="122" t="s">
        <v>1322</v>
      </c>
      <c r="L649" s="122"/>
      <c r="M649" s="122"/>
      <c r="N649" s="122" t="s">
        <v>1971</v>
      </c>
      <c r="O649" s="122"/>
    </row>
    <row r="650" spans="1:15" ht="14.55" hidden="1" x14ac:dyDescent="0.3">
      <c r="A650" s="117">
        <v>701</v>
      </c>
      <c r="B650" s="124" t="s">
        <v>1978</v>
      </c>
      <c r="C650" s="124"/>
      <c r="D650" s="119" t="s">
        <v>1979</v>
      </c>
      <c r="E650" s="120" t="s">
        <v>419</v>
      </c>
      <c r="F650" s="127" t="s">
        <v>430</v>
      </c>
      <c r="G650" s="121" t="s">
        <v>421</v>
      </c>
      <c r="H650" s="121" t="s">
        <v>421</v>
      </c>
      <c r="I650" s="122" t="s">
        <v>296</v>
      </c>
      <c r="J650" s="122"/>
      <c r="K650" s="122" t="s">
        <v>1322</v>
      </c>
      <c r="L650" s="122"/>
      <c r="M650" s="122"/>
      <c r="N650" s="122" t="s">
        <v>1971</v>
      </c>
      <c r="O650" s="122"/>
    </row>
    <row r="651" spans="1:15" ht="14.55" hidden="1" x14ac:dyDescent="0.3">
      <c r="A651" s="117">
        <v>702</v>
      </c>
      <c r="B651" s="124" t="s">
        <v>1980</v>
      </c>
      <c r="C651" s="124"/>
      <c r="D651" s="119" t="s">
        <v>1981</v>
      </c>
      <c r="E651" s="120" t="s">
        <v>419</v>
      </c>
      <c r="F651" s="127" t="s">
        <v>430</v>
      </c>
      <c r="G651" s="121" t="s">
        <v>421</v>
      </c>
      <c r="H651" s="121" t="s">
        <v>421</v>
      </c>
      <c r="I651" s="122" t="s">
        <v>296</v>
      </c>
      <c r="J651" s="122"/>
      <c r="K651" s="122" t="s">
        <v>1322</v>
      </c>
      <c r="L651" s="122"/>
      <c r="M651" s="122"/>
      <c r="N651" s="122" t="s">
        <v>1971</v>
      </c>
      <c r="O651" s="122"/>
    </row>
    <row r="652" spans="1:15" ht="14.55" hidden="1" x14ac:dyDescent="0.3">
      <c r="A652" s="117">
        <v>704</v>
      </c>
      <c r="B652" s="124" t="s">
        <v>1982</v>
      </c>
      <c r="C652" s="124"/>
      <c r="D652" s="119" t="s">
        <v>1983</v>
      </c>
      <c r="E652" s="120" t="s">
        <v>419</v>
      </c>
      <c r="F652" s="127" t="s">
        <v>430</v>
      </c>
      <c r="G652" s="121" t="s">
        <v>421</v>
      </c>
      <c r="H652" s="121" t="s">
        <v>421</v>
      </c>
      <c r="I652" s="122" t="s">
        <v>296</v>
      </c>
      <c r="J652" s="122"/>
      <c r="K652" s="122" t="s">
        <v>1984</v>
      </c>
      <c r="L652" s="122"/>
      <c r="M652" s="122"/>
      <c r="N652" s="122"/>
      <c r="O652" s="122"/>
    </row>
    <row r="653" spans="1:15" ht="14.55" hidden="1" x14ac:dyDescent="0.3">
      <c r="A653" s="117">
        <v>705</v>
      </c>
      <c r="B653" s="124" t="s">
        <v>1985</v>
      </c>
      <c r="C653" s="124"/>
      <c r="D653" s="119" t="s">
        <v>1986</v>
      </c>
      <c r="E653" s="120" t="s">
        <v>419</v>
      </c>
      <c r="F653" s="127" t="s">
        <v>430</v>
      </c>
      <c r="G653" s="121" t="s">
        <v>421</v>
      </c>
      <c r="H653" s="121" t="s">
        <v>421</v>
      </c>
      <c r="I653" s="122" t="s">
        <v>296</v>
      </c>
      <c r="J653" s="122"/>
      <c r="K653" s="122" t="s">
        <v>1987</v>
      </c>
      <c r="L653" s="122"/>
      <c r="M653" s="122"/>
      <c r="N653" s="122"/>
      <c r="O653" s="122"/>
    </row>
    <row r="654" spans="1:15" ht="14.55" hidden="1" x14ac:dyDescent="0.3">
      <c r="A654" s="117">
        <v>706</v>
      </c>
      <c r="B654" s="124" t="s">
        <v>1988</v>
      </c>
      <c r="C654" s="124"/>
      <c r="D654" s="119" t="s">
        <v>1989</v>
      </c>
      <c r="E654" s="120" t="s">
        <v>419</v>
      </c>
      <c r="F654" s="127" t="s">
        <v>430</v>
      </c>
      <c r="G654" s="121" t="s">
        <v>421</v>
      </c>
      <c r="H654" s="121" t="s">
        <v>421</v>
      </c>
      <c r="I654" s="122" t="s">
        <v>296</v>
      </c>
      <c r="J654" s="122"/>
      <c r="K654" s="122" t="s">
        <v>954</v>
      </c>
      <c r="L654" s="122"/>
      <c r="M654" s="122"/>
      <c r="N654" s="122"/>
      <c r="O654" s="122"/>
    </row>
    <row r="655" spans="1:15" ht="14.55" hidden="1" x14ac:dyDescent="0.3">
      <c r="A655" s="117">
        <v>707</v>
      </c>
      <c r="B655" s="124" t="s">
        <v>1990</v>
      </c>
      <c r="C655" s="124"/>
      <c r="D655" s="119" t="s">
        <v>1991</v>
      </c>
      <c r="E655" s="120" t="s">
        <v>419</v>
      </c>
      <c r="F655" s="127" t="s">
        <v>430</v>
      </c>
      <c r="G655" s="121" t="s">
        <v>421</v>
      </c>
      <c r="H655" s="121" t="s">
        <v>421</v>
      </c>
      <c r="I655" s="122" t="s">
        <v>296</v>
      </c>
      <c r="J655" s="122"/>
      <c r="K655" s="122" t="s">
        <v>1322</v>
      </c>
      <c r="L655" s="122"/>
      <c r="M655" s="122"/>
      <c r="N655" s="122" t="s">
        <v>1992</v>
      </c>
      <c r="O655" s="122"/>
    </row>
    <row r="656" spans="1:15" ht="14.55" hidden="1" x14ac:dyDescent="0.3">
      <c r="A656" s="117">
        <v>708</v>
      </c>
      <c r="B656" s="124" t="s">
        <v>1993</v>
      </c>
      <c r="C656" s="124"/>
      <c r="D656" s="119" t="s">
        <v>1994</v>
      </c>
      <c r="E656" s="120" t="s">
        <v>419</v>
      </c>
      <c r="F656" s="127" t="s">
        <v>430</v>
      </c>
      <c r="G656" s="121" t="s">
        <v>421</v>
      </c>
      <c r="H656" s="121" t="s">
        <v>421</v>
      </c>
      <c r="I656" s="122" t="s">
        <v>296</v>
      </c>
      <c r="J656" s="122"/>
      <c r="K656" s="122" t="s">
        <v>1041</v>
      </c>
      <c r="L656" s="122"/>
      <c r="M656" s="122"/>
      <c r="N656" s="122"/>
      <c r="O656" s="122"/>
    </row>
    <row r="657" spans="1:15" ht="14.55" hidden="1" x14ac:dyDescent="0.3">
      <c r="A657" s="117">
        <v>709</v>
      </c>
      <c r="B657" s="124" t="s">
        <v>1995</v>
      </c>
      <c r="C657" s="124"/>
      <c r="D657" s="119" t="s">
        <v>1996</v>
      </c>
      <c r="E657" s="120" t="s">
        <v>419</v>
      </c>
      <c r="F657" s="127" t="s">
        <v>430</v>
      </c>
      <c r="G657" s="121" t="s">
        <v>421</v>
      </c>
      <c r="H657" s="121" t="s">
        <v>421</v>
      </c>
      <c r="I657" s="122" t="s">
        <v>296</v>
      </c>
      <c r="J657" s="122"/>
      <c r="K657" s="122" t="s">
        <v>1095</v>
      </c>
      <c r="L657" s="122"/>
      <c r="M657" s="122"/>
      <c r="N657" s="122"/>
      <c r="O657" s="122"/>
    </row>
    <row r="658" spans="1:15" ht="14.55" hidden="1" x14ac:dyDescent="0.3">
      <c r="A658" s="117">
        <v>710</v>
      </c>
      <c r="B658" s="124" t="s">
        <v>1997</v>
      </c>
      <c r="C658" s="124"/>
      <c r="D658" s="119" t="s">
        <v>1998</v>
      </c>
      <c r="E658" s="120" t="s">
        <v>419</v>
      </c>
      <c r="F658" s="127" t="s">
        <v>430</v>
      </c>
      <c r="G658" s="121" t="s">
        <v>421</v>
      </c>
      <c r="H658" s="121" t="s">
        <v>421</v>
      </c>
      <c r="I658" s="122" t="s">
        <v>296</v>
      </c>
      <c r="J658" s="122"/>
      <c r="K658" s="122" t="s">
        <v>1024</v>
      </c>
      <c r="L658" s="122"/>
      <c r="M658" s="122"/>
      <c r="N658" s="122"/>
      <c r="O658" s="122"/>
    </row>
    <row r="659" spans="1:15" ht="14.55" hidden="1" x14ac:dyDescent="0.3">
      <c r="A659" s="117">
        <v>711</v>
      </c>
      <c r="B659" s="124" t="s">
        <v>1999</v>
      </c>
      <c r="C659" s="124"/>
      <c r="D659" s="119" t="s">
        <v>2000</v>
      </c>
      <c r="E659" s="120" t="s">
        <v>419</v>
      </c>
      <c r="F659" s="127" t="s">
        <v>430</v>
      </c>
      <c r="G659" s="121" t="s">
        <v>421</v>
      </c>
      <c r="H659" s="121" t="s">
        <v>421</v>
      </c>
      <c r="I659" s="122" t="s">
        <v>296</v>
      </c>
      <c r="J659" s="122"/>
      <c r="K659" s="122" t="s">
        <v>1322</v>
      </c>
      <c r="L659" s="122"/>
      <c r="M659" s="122"/>
      <c r="N659" s="122" t="s">
        <v>2001</v>
      </c>
      <c r="O659" s="122"/>
    </row>
    <row r="660" spans="1:15" ht="14.55" hidden="1" x14ac:dyDescent="0.3">
      <c r="A660" s="117">
        <v>712</v>
      </c>
      <c r="B660" s="124" t="s">
        <v>2002</v>
      </c>
      <c r="C660" s="124"/>
      <c r="D660" s="119" t="s">
        <v>2003</v>
      </c>
      <c r="E660" s="120" t="s">
        <v>419</v>
      </c>
      <c r="F660" s="127" t="s">
        <v>430</v>
      </c>
      <c r="G660" s="121" t="s">
        <v>421</v>
      </c>
      <c r="H660" s="121" t="s">
        <v>421</v>
      </c>
      <c r="I660" s="122" t="s">
        <v>296</v>
      </c>
      <c r="J660" s="122"/>
      <c r="K660" s="122" t="s">
        <v>1322</v>
      </c>
      <c r="L660" s="122"/>
      <c r="M660" s="122"/>
      <c r="N660" s="122" t="s">
        <v>1963</v>
      </c>
      <c r="O660" s="122"/>
    </row>
    <row r="661" spans="1:15" ht="14.55" hidden="1" x14ac:dyDescent="0.3">
      <c r="A661" s="117">
        <v>713</v>
      </c>
      <c r="B661" s="124" t="s">
        <v>2004</v>
      </c>
      <c r="C661" s="124"/>
      <c r="D661" s="119" t="s">
        <v>2005</v>
      </c>
      <c r="E661" s="120" t="s">
        <v>419</v>
      </c>
      <c r="F661" s="127" t="s">
        <v>430</v>
      </c>
      <c r="G661" s="121" t="s">
        <v>421</v>
      </c>
      <c r="H661" s="121" t="s">
        <v>421</v>
      </c>
      <c r="I661" s="122" t="s">
        <v>296</v>
      </c>
      <c r="J661" s="122"/>
      <c r="K661" s="122" t="s">
        <v>1194</v>
      </c>
      <c r="L661" s="122"/>
      <c r="M661" s="122"/>
      <c r="N661" s="122"/>
      <c r="O661" s="122"/>
    </row>
    <row r="662" spans="1:15" ht="14.55" hidden="1" x14ac:dyDescent="0.3">
      <c r="A662" s="117">
        <v>714</v>
      </c>
      <c r="B662" s="124" t="s">
        <v>2006</v>
      </c>
      <c r="C662" s="124"/>
      <c r="D662" s="119" t="s">
        <v>2007</v>
      </c>
      <c r="E662" s="120" t="s">
        <v>419</v>
      </c>
      <c r="F662" s="127" t="s">
        <v>430</v>
      </c>
      <c r="G662" s="121" t="s">
        <v>421</v>
      </c>
      <c r="H662" s="121" t="s">
        <v>421</v>
      </c>
      <c r="I662" s="122" t="s">
        <v>296</v>
      </c>
      <c r="J662" s="122"/>
      <c r="K662" s="122" t="s">
        <v>1194</v>
      </c>
      <c r="L662" s="122"/>
      <c r="M662" s="122"/>
      <c r="N662" s="122"/>
      <c r="O662" s="122"/>
    </row>
    <row r="663" spans="1:15" ht="14.55" hidden="1" x14ac:dyDescent="0.3">
      <c r="A663" s="117">
        <v>715</v>
      </c>
      <c r="B663" s="124" t="s">
        <v>2008</v>
      </c>
      <c r="C663" s="124"/>
      <c r="D663" s="119" t="s">
        <v>2009</v>
      </c>
      <c r="E663" s="120" t="s">
        <v>419</v>
      </c>
      <c r="F663" s="127" t="s">
        <v>430</v>
      </c>
      <c r="G663" s="121" t="s">
        <v>421</v>
      </c>
      <c r="H663" s="121" t="s">
        <v>421</v>
      </c>
      <c r="I663" s="122" t="s">
        <v>296</v>
      </c>
      <c r="J663" s="122"/>
      <c r="K663" s="122" t="s">
        <v>1955</v>
      </c>
      <c r="L663" s="122"/>
      <c r="M663" s="122"/>
      <c r="N663" s="122"/>
      <c r="O663" s="122"/>
    </row>
    <row r="664" spans="1:15" ht="14.55" hidden="1" x14ac:dyDescent="0.3">
      <c r="A664" s="117">
        <v>716</v>
      </c>
      <c r="B664" s="124" t="s">
        <v>2010</v>
      </c>
      <c r="C664" s="124"/>
      <c r="D664" s="119" t="s">
        <v>2011</v>
      </c>
      <c r="E664" s="120" t="s">
        <v>419</v>
      </c>
      <c r="F664" s="127" t="s">
        <v>430</v>
      </c>
      <c r="G664" s="121" t="s">
        <v>421</v>
      </c>
      <c r="H664" s="121" t="s">
        <v>421</v>
      </c>
      <c r="I664" s="122" t="s">
        <v>296</v>
      </c>
      <c r="J664" s="122"/>
      <c r="K664" s="122" t="s">
        <v>1955</v>
      </c>
      <c r="L664" s="122"/>
      <c r="M664" s="122"/>
      <c r="N664" s="122"/>
      <c r="O664" s="122"/>
    </row>
    <row r="665" spans="1:15" ht="14.55" hidden="1" x14ac:dyDescent="0.3">
      <c r="A665" s="117">
        <v>717</v>
      </c>
      <c r="B665" s="124" t="s">
        <v>2012</v>
      </c>
      <c r="C665" s="124"/>
      <c r="D665" s="119" t="s">
        <v>2013</v>
      </c>
      <c r="E665" s="120" t="s">
        <v>419</v>
      </c>
      <c r="F665" s="127" t="s">
        <v>430</v>
      </c>
      <c r="G665" s="121" t="s">
        <v>421</v>
      </c>
      <c r="H665" s="121" t="s">
        <v>421</v>
      </c>
      <c r="I665" s="122" t="s">
        <v>296</v>
      </c>
      <c r="J665" s="122"/>
      <c r="K665" s="122" t="s">
        <v>1024</v>
      </c>
      <c r="L665" s="122"/>
      <c r="M665" s="122"/>
      <c r="N665" s="122"/>
      <c r="O665" s="122"/>
    </row>
    <row r="666" spans="1:15" ht="14.55" hidden="1" x14ac:dyDescent="0.3">
      <c r="A666" s="117">
        <v>718</v>
      </c>
      <c r="B666" s="124" t="s">
        <v>2014</v>
      </c>
      <c r="C666" s="124"/>
      <c r="D666" s="136" t="s">
        <v>2015</v>
      </c>
      <c r="E666" s="120" t="s">
        <v>419</v>
      </c>
      <c r="F666" s="127" t="s">
        <v>430</v>
      </c>
      <c r="G666" s="121" t="s">
        <v>421</v>
      </c>
      <c r="H666" s="121" t="s">
        <v>421</v>
      </c>
      <c r="I666" s="122" t="s">
        <v>296</v>
      </c>
      <c r="J666" s="122"/>
      <c r="K666" s="122" t="s">
        <v>1322</v>
      </c>
      <c r="L666" s="122"/>
      <c r="M666" s="122"/>
      <c r="N666" s="122" t="s">
        <v>1963</v>
      </c>
      <c r="O666" s="122"/>
    </row>
    <row r="667" spans="1:15" ht="14.55" hidden="1" x14ac:dyDescent="0.3">
      <c r="A667" s="117">
        <v>719</v>
      </c>
      <c r="B667" s="124" t="s">
        <v>2016</v>
      </c>
      <c r="C667" s="124"/>
      <c r="D667" s="119" t="s">
        <v>2017</v>
      </c>
      <c r="E667" s="120" t="s">
        <v>419</v>
      </c>
      <c r="F667" s="127" t="s">
        <v>430</v>
      </c>
      <c r="G667" s="121" t="s">
        <v>421</v>
      </c>
      <c r="H667" s="121" t="s">
        <v>421</v>
      </c>
      <c r="I667" s="122" t="s">
        <v>296</v>
      </c>
      <c r="J667" s="122"/>
      <c r="K667" s="122" t="s">
        <v>1024</v>
      </c>
      <c r="L667" s="122"/>
      <c r="M667" s="122"/>
      <c r="N667" s="122"/>
      <c r="O667" s="122"/>
    </row>
    <row r="668" spans="1:15" ht="14.55" hidden="1" x14ac:dyDescent="0.3">
      <c r="A668" s="117">
        <v>720</v>
      </c>
      <c r="B668" s="124" t="s">
        <v>2018</v>
      </c>
      <c r="C668" s="124"/>
      <c r="D668" s="119" t="s">
        <v>2019</v>
      </c>
      <c r="E668" s="120" t="s">
        <v>419</v>
      </c>
      <c r="F668" s="127" t="s">
        <v>430</v>
      </c>
      <c r="G668" s="121" t="s">
        <v>421</v>
      </c>
      <c r="H668" s="121" t="s">
        <v>421</v>
      </c>
      <c r="I668" s="122" t="s">
        <v>296</v>
      </c>
      <c r="J668" s="122"/>
      <c r="K668" s="122" t="s">
        <v>1024</v>
      </c>
      <c r="L668" s="122"/>
      <c r="M668" s="122"/>
      <c r="N668" s="122"/>
      <c r="O668" s="122"/>
    </row>
    <row r="669" spans="1:15" ht="14.55" hidden="1" x14ac:dyDescent="0.3">
      <c r="A669" s="117">
        <v>721</v>
      </c>
      <c r="B669" s="124" t="s">
        <v>2020</v>
      </c>
      <c r="C669" s="124"/>
      <c r="D669" s="119" t="s">
        <v>2021</v>
      </c>
      <c r="E669" s="120" t="s">
        <v>419</v>
      </c>
      <c r="F669" s="127" t="s">
        <v>430</v>
      </c>
      <c r="G669" s="121" t="s">
        <v>421</v>
      </c>
      <c r="H669" s="121" t="s">
        <v>421</v>
      </c>
      <c r="I669" s="122" t="s">
        <v>296</v>
      </c>
      <c r="J669" s="122"/>
      <c r="K669" s="122" t="s">
        <v>2022</v>
      </c>
      <c r="L669" s="122"/>
      <c r="M669" s="122"/>
      <c r="N669" s="122"/>
      <c r="O669" s="122"/>
    </row>
    <row r="670" spans="1:15" ht="14.55" hidden="1" x14ac:dyDescent="0.3">
      <c r="A670" s="117">
        <v>722</v>
      </c>
      <c r="B670" s="124" t="s">
        <v>2023</v>
      </c>
      <c r="C670" s="124"/>
      <c r="D670" s="119" t="s">
        <v>2024</v>
      </c>
      <c r="E670" s="120" t="s">
        <v>419</v>
      </c>
      <c r="F670" s="127" t="s">
        <v>420</v>
      </c>
      <c r="G670" s="121" t="s">
        <v>421</v>
      </c>
      <c r="H670" s="121" t="s">
        <v>421</v>
      </c>
      <c r="I670" s="122" t="s">
        <v>296</v>
      </c>
      <c r="J670" s="122"/>
      <c r="K670" s="122" t="s">
        <v>1120</v>
      </c>
      <c r="L670" s="122"/>
      <c r="M670" s="122"/>
      <c r="N670" s="122" t="s">
        <v>2025</v>
      </c>
      <c r="O670" s="122"/>
    </row>
    <row r="671" spans="1:15" ht="14.55" hidden="1" x14ac:dyDescent="0.3">
      <c r="A671" s="117">
        <v>723</v>
      </c>
      <c r="B671" s="124" t="s">
        <v>2026</v>
      </c>
      <c r="C671" s="124"/>
      <c r="D671" s="119" t="s">
        <v>2027</v>
      </c>
      <c r="E671" s="120" t="s">
        <v>419</v>
      </c>
      <c r="F671" s="127" t="s">
        <v>430</v>
      </c>
      <c r="G671" s="121" t="s">
        <v>421</v>
      </c>
      <c r="H671" s="121" t="s">
        <v>421</v>
      </c>
      <c r="I671" s="122" t="s">
        <v>296</v>
      </c>
      <c r="J671" s="122"/>
      <c r="K671" s="122" t="s">
        <v>1322</v>
      </c>
      <c r="L671" s="122"/>
      <c r="M671" s="122"/>
      <c r="N671" s="122" t="s">
        <v>1992</v>
      </c>
      <c r="O671" s="122"/>
    </row>
    <row r="672" spans="1:15" ht="14.55" hidden="1" x14ac:dyDescent="0.3">
      <c r="A672" s="117">
        <v>724</v>
      </c>
      <c r="B672" s="124" t="s">
        <v>2028</v>
      </c>
      <c r="C672" s="124"/>
      <c r="D672" s="135" t="s">
        <v>2029</v>
      </c>
      <c r="E672" s="120" t="s">
        <v>419</v>
      </c>
      <c r="F672" s="127" t="s">
        <v>430</v>
      </c>
      <c r="G672" s="121" t="s">
        <v>421</v>
      </c>
      <c r="H672" s="121" t="s">
        <v>421</v>
      </c>
      <c r="I672" s="122" t="s">
        <v>296</v>
      </c>
      <c r="J672" s="122"/>
      <c r="K672" s="122" t="s">
        <v>2030</v>
      </c>
      <c r="L672" s="122"/>
      <c r="M672" s="122"/>
      <c r="N672" s="122"/>
      <c r="O672" s="122"/>
    </row>
    <row r="673" spans="1:15" ht="14.55" hidden="1" x14ac:dyDescent="0.3">
      <c r="A673" s="117">
        <v>725</v>
      </c>
      <c r="B673" s="124" t="s">
        <v>2031</v>
      </c>
      <c r="C673" s="124"/>
      <c r="D673" s="119" t="s">
        <v>2032</v>
      </c>
      <c r="E673" s="120" t="s">
        <v>419</v>
      </c>
      <c r="F673" s="127" t="s">
        <v>430</v>
      </c>
      <c r="G673" s="121" t="s">
        <v>421</v>
      </c>
      <c r="H673" s="121" t="s">
        <v>421</v>
      </c>
      <c r="I673" s="122" t="s">
        <v>296</v>
      </c>
      <c r="J673" s="122"/>
      <c r="K673" s="122" t="s">
        <v>1194</v>
      </c>
      <c r="L673" s="122"/>
      <c r="M673" s="122"/>
      <c r="N673" s="122" t="s">
        <v>1024</v>
      </c>
      <c r="O673" s="122"/>
    </row>
    <row r="674" spans="1:15" ht="14.55" hidden="1" x14ac:dyDescent="0.3">
      <c r="A674" s="117">
        <v>726</v>
      </c>
      <c r="B674" s="124" t="s">
        <v>2033</v>
      </c>
      <c r="C674" s="124"/>
      <c r="D674" s="119" t="s">
        <v>2034</v>
      </c>
      <c r="E674" s="120" t="s">
        <v>419</v>
      </c>
      <c r="F674" s="127" t="s">
        <v>430</v>
      </c>
      <c r="G674" s="121" t="s">
        <v>421</v>
      </c>
      <c r="H674" s="121" t="s">
        <v>421</v>
      </c>
      <c r="I674" s="122" t="s">
        <v>296</v>
      </c>
      <c r="J674" s="122"/>
      <c r="K674" s="122" t="s">
        <v>1322</v>
      </c>
      <c r="L674" s="122"/>
      <c r="M674" s="122"/>
      <c r="N674" s="122" t="s">
        <v>2001</v>
      </c>
      <c r="O674" s="122"/>
    </row>
    <row r="675" spans="1:15" ht="14.55" hidden="1" x14ac:dyDescent="0.3">
      <c r="A675" s="117">
        <v>727</v>
      </c>
      <c r="B675" s="124" t="s">
        <v>2035</v>
      </c>
      <c r="C675" s="124"/>
      <c r="D675" s="119" t="s">
        <v>2036</v>
      </c>
      <c r="E675" s="120" t="s">
        <v>419</v>
      </c>
      <c r="F675" s="127" t="s">
        <v>430</v>
      </c>
      <c r="G675" s="121" t="s">
        <v>421</v>
      </c>
      <c r="H675" s="121" t="s">
        <v>421</v>
      </c>
      <c r="I675" s="122" t="s">
        <v>296</v>
      </c>
      <c r="J675" s="122"/>
      <c r="K675" s="122" t="s">
        <v>1211</v>
      </c>
      <c r="L675" s="122"/>
      <c r="M675" s="122"/>
      <c r="N675" s="122"/>
      <c r="O675" s="122"/>
    </row>
    <row r="676" spans="1:15" ht="14.55" hidden="1" x14ac:dyDescent="0.3">
      <c r="A676" s="117">
        <v>728</v>
      </c>
      <c r="B676" s="124" t="s">
        <v>2037</v>
      </c>
      <c r="C676" s="124"/>
      <c r="D676" s="119" t="s">
        <v>2038</v>
      </c>
      <c r="E676" s="120" t="s">
        <v>419</v>
      </c>
      <c r="F676" s="127" t="s">
        <v>430</v>
      </c>
      <c r="G676" s="121" t="s">
        <v>421</v>
      </c>
      <c r="H676" s="121" t="s">
        <v>421</v>
      </c>
      <c r="I676" s="122" t="s">
        <v>296</v>
      </c>
      <c r="J676" s="122"/>
      <c r="K676" s="122" t="s">
        <v>1322</v>
      </c>
      <c r="L676" s="122"/>
      <c r="M676" s="122"/>
      <c r="N676" s="122" t="s">
        <v>1963</v>
      </c>
      <c r="O676" s="122"/>
    </row>
    <row r="677" spans="1:15" ht="14.55" hidden="1" x14ac:dyDescent="0.3">
      <c r="A677" s="117">
        <v>729</v>
      </c>
      <c r="B677" s="124" t="s">
        <v>2039</v>
      </c>
      <c r="C677" s="124"/>
      <c r="D677" s="119" t="s">
        <v>2040</v>
      </c>
      <c r="E677" s="120" t="s">
        <v>419</v>
      </c>
      <c r="F677" s="127" t="s">
        <v>430</v>
      </c>
      <c r="G677" s="121" t="s">
        <v>421</v>
      </c>
      <c r="H677" s="121" t="s">
        <v>421</v>
      </c>
      <c r="I677" s="122" t="s">
        <v>296</v>
      </c>
      <c r="J677" s="122"/>
      <c r="K677" s="122"/>
      <c r="L677" s="122"/>
      <c r="M677" s="122"/>
      <c r="N677" s="122"/>
      <c r="O677" s="122"/>
    </row>
    <row r="678" spans="1:15" ht="14.55" hidden="1" x14ac:dyDescent="0.3">
      <c r="A678" s="117">
        <v>730</v>
      </c>
      <c r="B678" s="124" t="s">
        <v>2041</v>
      </c>
      <c r="C678" s="124"/>
      <c r="D678" s="119" t="s">
        <v>2042</v>
      </c>
      <c r="E678" s="120" t="s">
        <v>419</v>
      </c>
      <c r="F678" s="127" t="s">
        <v>430</v>
      </c>
      <c r="G678" s="121" t="s">
        <v>421</v>
      </c>
      <c r="H678" s="121" t="s">
        <v>421</v>
      </c>
      <c r="I678" s="122" t="s">
        <v>296</v>
      </c>
      <c r="J678" s="122"/>
      <c r="K678" s="122" t="s">
        <v>1322</v>
      </c>
      <c r="L678" s="122"/>
      <c r="M678" s="122"/>
      <c r="N678" s="122" t="s">
        <v>2043</v>
      </c>
      <c r="O678" s="122"/>
    </row>
    <row r="679" spans="1:15" ht="14.55" hidden="1" x14ac:dyDescent="0.3">
      <c r="A679" s="117">
        <v>731</v>
      </c>
      <c r="B679" s="124" t="s">
        <v>2044</v>
      </c>
      <c r="C679" s="124"/>
      <c r="D679" s="119" t="s">
        <v>2045</v>
      </c>
      <c r="E679" s="120" t="s">
        <v>419</v>
      </c>
      <c r="F679" s="127" t="s">
        <v>430</v>
      </c>
      <c r="G679" s="121" t="s">
        <v>421</v>
      </c>
      <c r="H679" s="121" t="s">
        <v>421</v>
      </c>
      <c r="I679" s="122" t="s">
        <v>296</v>
      </c>
      <c r="J679" s="122"/>
      <c r="K679" s="122" t="s">
        <v>1024</v>
      </c>
      <c r="L679" s="122"/>
      <c r="M679" s="122"/>
      <c r="N679" s="122"/>
      <c r="O679" s="122"/>
    </row>
    <row r="680" spans="1:15" ht="14.55" hidden="1" x14ac:dyDescent="0.3">
      <c r="A680" s="117">
        <v>732</v>
      </c>
      <c r="B680" s="124" t="s">
        <v>2046</v>
      </c>
      <c r="C680" s="124"/>
      <c r="D680" s="119" t="s">
        <v>2047</v>
      </c>
      <c r="E680" s="120" t="s">
        <v>419</v>
      </c>
      <c r="F680" s="127" t="s">
        <v>430</v>
      </c>
      <c r="G680" s="121" t="s">
        <v>421</v>
      </c>
      <c r="H680" s="121" t="s">
        <v>421</v>
      </c>
      <c r="I680" s="122" t="s">
        <v>296</v>
      </c>
      <c r="J680" s="122"/>
      <c r="K680" s="122" t="s">
        <v>1024</v>
      </c>
      <c r="L680" s="122"/>
      <c r="M680" s="122"/>
      <c r="N680" s="122"/>
      <c r="O680" s="122"/>
    </row>
    <row r="681" spans="1:15" ht="14.55" hidden="1" x14ac:dyDescent="0.3">
      <c r="A681" s="117">
        <v>733</v>
      </c>
      <c r="B681" s="124" t="s">
        <v>2048</v>
      </c>
      <c r="C681" s="124"/>
      <c r="D681" s="119" t="s">
        <v>2049</v>
      </c>
      <c r="E681" s="120" t="s">
        <v>419</v>
      </c>
      <c r="F681" s="127" t="s">
        <v>430</v>
      </c>
      <c r="G681" s="121" t="s">
        <v>421</v>
      </c>
      <c r="H681" s="121" t="s">
        <v>421</v>
      </c>
      <c r="I681" s="122" t="s">
        <v>296</v>
      </c>
      <c r="J681" s="122"/>
      <c r="K681" s="122" t="s">
        <v>1120</v>
      </c>
      <c r="L681" s="122"/>
      <c r="M681" s="122"/>
      <c r="N681" s="122"/>
      <c r="O681" s="122"/>
    </row>
    <row r="682" spans="1:15" ht="14.55" hidden="1" x14ac:dyDescent="0.3">
      <c r="A682" s="117">
        <v>734</v>
      </c>
      <c r="B682" s="124" t="s">
        <v>2050</v>
      </c>
      <c r="C682" s="124"/>
      <c r="D682" s="119" t="s">
        <v>2051</v>
      </c>
      <c r="E682" s="120" t="s">
        <v>419</v>
      </c>
      <c r="F682" s="127" t="s">
        <v>430</v>
      </c>
      <c r="G682" s="121" t="s">
        <v>421</v>
      </c>
      <c r="H682" s="121" t="s">
        <v>421</v>
      </c>
      <c r="I682" s="122" t="s">
        <v>296</v>
      </c>
      <c r="J682" s="122"/>
      <c r="K682" s="122" t="s">
        <v>1322</v>
      </c>
      <c r="L682" s="122"/>
      <c r="M682" s="122"/>
      <c r="N682" s="122" t="s">
        <v>1992</v>
      </c>
      <c r="O682" s="122"/>
    </row>
    <row r="683" spans="1:15" ht="14.55" hidden="1" x14ac:dyDescent="0.3">
      <c r="A683" s="117">
        <v>735</v>
      </c>
      <c r="B683" s="124" t="s">
        <v>2052</v>
      </c>
      <c r="C683" s="124"/>
      <c r="D683" s="119" t="s">
        <v>2053</v>
      </c>
      <c r="E683" s="120" t="s">
        <v>419</v>
      </c>
      <c r="F683" s="127" t="s">
        <v>430</v>
      </c>
      <c r="G683" s="121" t="s">
        <v>421</v>
      </c>
      <c r="H683" s="121" t="s">
        <v>421</v>
      </c>
      <c r="I683" s="122" t="s">
        <v>296</v>
      </c>
      <c r="J683" s="122"/>
      <c r="K683" s="122" t="s">
        <v>1024</v>
      </c>
      <c r="L683" s="122"/>
      <c r="M683" s="122"/>
      <c r="N683" s="122" t="s">
        <v>1194</v>
      </c>
      <c r="O683" s="122" t="s">
        <v>2054</v>
      </c>
    </row>
    <row r="684" spans="1:15" ht="14.55" hidden="1" x14ac:dyDescent="0.3">
      <c r="A684" s="117">
        <v>736</v>
      </c>
      <c r="B684" s="124" t="s">
        <v>2055</v>
      </c>
      <c r="C684" s="124"/>
      <c r="D684" s="119" t="s">
        <v>2056</v>
      </c>
      <c r="E684" s="120" t="s">
        <v>419</v>
      </c>
      <c r="F684" s="127" t="s">
        <v>430</v>
      </c>
      <c r="G684" s="121" t="s">
        <v>421</v>
      </c>
      <c r="H684" s="121" t="s">
        <v>421</v>
      </c>
      <c r="I684" s="122" t="s">
        <v>296</v>
      </c>
      <c r="J684" s="122"/>
      <c r="K684" s="122" t="s">
        <v>1322</v>
      </c>
      <c r="L684" s="122"/>
      <c r="M684" s="122"/>
      <c r="N684" s="122" t="s">
        <v>2057</v>
      </c>
      <c r="O684" s="122"/>
    </row>
    <row r="685" spans="1:15" ht="14.55" hidden="1" x14ac:dyDescent="0.3">
      <c r="A685" s="117">
        <v>737</v>
      </c>
      <c r="B685" s="124" t="s">
        <v>2058</v>
      </c>
      <c r="C685" s="124"/>
      <c r="D685" s="119" t="s">
        <v>2059</v>
      </c>
      <c r="E685" s="120" t="s">
        <v>419</v>
      </c>
      <c r="F685" s="127" t="s">
        <v>430</v>
      </c>
      <c r="G685" s="121" t="s">
        <v>421</v>
      </c>
      <c r="H685" s="121" t="s">
        <v>421</v>
      </c>
      <c r="I685" s="122" t="s">
        <v>296</v>
      </c>
      <c r="J685" s="122"/>
      <c r="K685" s="122" t="s">
        <v>1322</v>
      </c>
      <c r="L685" s="122"/>
      <c r="M685" s="122"/>
      <c r="N685" s="122" t="s">
        <v>1963</v>
      </c>
      <c r="O685" s="122"/>
    </row>
    <row r="686" spans="1:15" ht="14.55" hidden="1" x14ac:dyDescent="0.3">
      <c r="A686" s="117">
        <v>738</v>
      </c>
      <c r="B686" s="124" t="s">
        <v>2060</v>
      </c>
      <c r="C686" s="124"/>
      <c r="D686" s="119" t="s">
        <v>2061</v>
      </c>
      <c r="E686" s="120" t="s">
        <v>419</v>
      </c>
      <c r="F686" s="127" t="s">
        <v>430</v>
      </c>
      <c r="G686" s="121" t="s">
        <v>421</v>
      </c>
      <c r="H686" s="121" t="s">
        <v>421</v>
      </c>
      <c r="I686" s="122" t="s">
        <v>296</v>
      </c>
      <c r="J686" s="122"/>
      <c r="K686" s="122" t="s">
        <v>1322</v>
      </c>
      <c r="L686" s="122"/>
      <c r="M686" s="122"/>
      <c r="N686" s="122" t="s">
        <v>1968</v>
      </c>
      <c r="O686" s="122"/>
    </row>
    <row r="687" spans="1:15" ht="14.55" hidden="1" x14ac:dyDescent="0.3">
      <c r="A687" s="117">
        <v>739</v>
      </c>
      <c r="B687" s="124" t="s">
        <v>2062</v>
      </c>
      <c r="C687" s="124"/>
      <c r="D687" s="119" t="s">
        <v>2063</v>
      </c>
      <c r="E687" s="120" t="s">
        <v>419</v>
      </c>
      <c r="F687" s="127" t="s">
        <v>430</v>
      </c>
      <c r="G687" s="121" t="s">
        <v>421</v>
      </c>
      <c r="H687" s="121" t="s">
        <v>421</v>
      </c>
      <c r="I687" s="122" t="s">
        <v>296</v>
      </c>
      <c r="J687" s="122"/>
      <c r="K687" s="122" t="s">
        <v>1322</v>
      </c>
      <c r="L687" s="122"/>
      <c r="M687" s="122"/>
      <c r="N687" s="122" t="s">
        <v>1968</v>
      </c>
      <c r="O687" s="122"/>
    </row>
    <row r="688" spans="1:15" ht="14.55" hidden="1" x14ac:dyDescent="0.3">
      <c r="A688" s="117">
        <v>740</v>
      </c>
      <c r="B688" s="124" t="s">
        <v>2064</v>
      </c>
      <c r="C688" s="124"/>
      <c r="D688" s="119" t="s">
        <v>2065</v>
      </c>
      <c r="E688" s="120" t="s">
        <v>419</v>
      </c>
      <c r="F688" s="127" t="s">
        <v>430</v>
      </c>
      <c r="G688" s="121" t="s">
        <v>421</v>
      </c>
      <c r="H688" s="121" t="s">
        <v>421</v>
      </c>
      <c r="I688" s="122" t="s">
        <v>296</v>
      </c>
      <c r="J688" s="122"/>
      <c r="K688" s="122" t="s">
        <v>1024</v>
      </c>
      <c r="L688" s="122"/>
      <c r="M688" s="122"/>
      <c r="N688" s="122"/>
      <c r="O688" s="122"/>
    </row>
    <row r="689" spans="1:15" ht="14.55" hidden="1" x14ac:dyDescent="0.3">
      <c r="A689" s="117">
        <v>741</v>
      </c>
      <c r="B689" s="124" t="s">
        <v>2066</v>
      </c>
      <c r="C689" s="124"/>
      <c r="D689" s="119" t="s">
        <v>2067</v>
      </c>
      <c r="E689" s="120" t="s">
        <v>419</v>
      </c>
      <c r="F689" s="127" t="s">
        <v>430</v>
      </c>
      <c r="G689" s="121" t="s">
        <v>421</v>
      </c>
      <c r="H689" s="121" t="s">
        <v>421</v>
      </c>
      <c r="I689" s="122" t="s">
        <v>296</v>
      </c>
      <c r="J689" s="122"/>
      <c r="K689" s="122" t="s">
        <v>1322</v>
      </c>
      <c r="L689" s="122"/>
      <c r="M689" s="122"/>
      <c r="N689" s="122" t="s">
        <v>1013</v>
      </c>
      <c r="O689" s="122"/>
    </row>
    <row r="690" spans="1:15" ht="14.55" hidden="1" x14ac:dyDescent="0.3">
      <c r="A690" s="117">
        <v>742</v>
      </c>
      <c r="B690" s="124" t="s">
        <v>2068</v>
      </c>
      <c r="C690" s="124"/>
      <c r="D690" s="119" t="s">
        <v>2069</v>
      </c>
      <c r="E690" s="120" t="s">
        <v>419</v>
      </c>
      <c r="F690" s="127" t="s">
        <v>430</v>
      </c>
      <c r="G690" s="121" t="s">
        <v>421</v>
      </c>
      <c r="H690" s="121" t="s">
        <v>421</v>
      </c>
      <c r="I690" s="122" t="s">
        <v>296</v>
      </c>
      <c r="J690" s="122"/>
      <c r="K690" s="122" t="s">
        <v>931</v>
      </c>
      <c r="L690" s="122"/>
      <c r="M690" s="122"/>
      <c r="N690" s="122"/>
      <c r="O690" s="122"/>
    </row>
    <row r="691" spans="1:15" ht="14.55" hidden="1" x14ac:dyDescent="0.3">
      <c r="A691" s="117">
        <v>743</v>
      </c>
      <c r="B691" s="124" t="s">
        <v>2070</v>
      </c>
      <c r="C691" s="124"/>
      <c r="D691" s="119" t="s">
        <v>2071</v>
      </c>
      <c r="E691" s="120" t="s">
        <v>419</v>
      </c>
      <c r="F691" s="127" t="s">
        <v>430</v>
      </c>
      <c r="G691" s="121" t="s">
        <v>421</v>
      </c>
      <c r="H691" s="121" t="s">
        <v>421</v>
      </c>
      <c r="I691" s="122" t="s">
        <v>296</v>
      </c>
      <c r="J691" s="122"/>
      <c r="K691" s="122" t="s">
        <v>954</v>
      </c>
      <c r="L691" s="122"/>
      <c r="M691" s="122"/>
      <c r="N691" s="122"/>
      <c r="O691" s="122"/>
    </row>
    <row r="692" spans="1:15" ht="14.55" hidden="1" x14ac:dyDescent="0.3">
      <c r="A692" s="117">
        <v>744</v>
      </c>
      <c r="B692" s="124" t="s">
        <v>2072</v>
      </c>
      <c r="C692" s="124"/>
      <c r="D692" s="119" t="s">
        <v>2073</v>
      </c>
      <c r="E692" s="120" t="s">
        <v>419</v>
      </c>
      <c r="F692" s="127" t="s">
        <v>430</v>
      </c>
      <c r="G692" s="121" t="s">
        <v>421</v>
      </c>
      <c r="H692" s="121" t="s">
        <v>421</v>
      </c>
      <c r="I692" s="122" t="s">
        <v>296</v>
      </c>
      <c r="J692" s="122"/>
      <c r="K692" s="122" t="s">
        <v>954</v>
      </c>
      <c r="L692" s="122"/>
      <c r="M692" s="122"/>
      <c r="N692" s="122" t="s">
        <v>1013</v>
      </c>
      <c r="O692" s="122"/>
    </row>
    <row r="693" spans="1:15" ht="14.55" hidden="1" x14ac:dyDescent="0.3">
      <c r="A693" s="117">
        <v>745</v>
      </c>
      <c r="B693" s="124" t="s">
        <v>2074</v>
      </c>
      <c r="C693" s="124"/>
      <c r="D693" s="119" t="s">
        <v>2075</v>
      </c>
      <c r="E693" s="120" t="s">
        <v>419</v>
      </c>
      <c r="F693" s="127" t="s">
        <v>430</v>
      </c>
      <c r="G693" s="121" t="s">
        <v>421</v>
      </c>
      <c r="H693" s="121" t="s">
        <v>421</v>
      </c>
      <c r="I693" s="122" t="s">
        <v>296</v>
      </c>
      <c r="J693" s="122"/>
      <c r="K693" s="122" t="s">
        <v>1322</v>
      </c>
      <c r="L693" s="122"/>
      <c r="M693" s="122"/>
      <c r="N693" s="122" t="s">
        <v>2076</v>
      </c>
      <c r="O693" s="122"/>
    </row>
    <row r="694" spans="1:15" ht="14.55" hidden="1" x14ac:dyDescent="0.3">
      <c r="A694" s="117">
        <v>746</v>
      </c>
      <c r="B694" s="124" t="s">
        <v>2077</v>
      </c>
      <c r="C694" s="124"/>
      <c r="D694" s="119" t="s">
        <v>2078</v>
      </c>
      <c r="E694" s="120" t="s">
        <v>419</v>
      </c>
      <c r="F694" s="127" t="s">
        <v>430</v>
      </c>
      <c r="G694" s="121" t="s">
        <v>421</v>
      </c>
      <c r="H694" s="121" t="s">
        <v>421</v>
      </c>
      <c r="I694" s="122" t="s">
        <v>296</v>
      </c>
      <c r="J694" s="122"/>
      <c r="K694" s="122" t="s">
        <v>1024</v>
      </c>
      <c r="L694" s="122"/>
      <c r="M694" s="122"/>
      <c r="N694" s="122" t="s">
        <v>2025</v>
      </c>
      <c r="O694" s="122"/>
    </row>
    <row r="695" spans="1:15" x14ac:dyDescent="0.3">
      <c r="A695" s="117">
        <v>747</v>
      </c>
      <c r="B695" s="124" t="s">
        <v>2079</v>
      </c>
      <c r="C695" s="124"/>
      <c r="D695" s="119" t="s">
        <v>2080</v>
      </c>
      <c r="E695" s="120" t="s">
        <v>419</v>
      </c>
      <c r="F695" s="127" t="s">
        <v>430</v>
      </c>
      <c r="G695" s="123" t="s">
        <v>435</v>
      </c>
      <c r="H695" s="123" t="s">
        <v>435</v>
      </c>
      <c r="I695" s="122" t="s">
        <v>536</v>
      </c>
      <c r="J695" s="122"/>
      <c r="K695" s="122" t="s">
        <v>2081</v>
      </c>
      <c r="L695" s="122"/>
      <c r="M695" s="122"/>
      <c r="N695" s="122"/>
      <c r="O695" s="122"/>
    </row>
    <row r="696" spans="1:15" x14ac:dyDescent="0.3">
      <c r="A696" s="117">
        <v>748</v>
      </c>
      <c r="B696" s="124" t="s">
        <v>2082</v>
      </c>
      <c r="C696" s="124" t="s">
        <v>2083</v>
      </c>
      <c r="D696" s="119" t="s">
        <v>2084</v>
      </c>
      <c r="E696" s="120" t="s">
        <v>419</v>
      </c>
      <c r="F696" s="127" t="s">
        <v>420</v>
      </c>
      <c r="G696" s="123" t="s">
        <v>435</v>
      </c>
      <c r="H696" s="123" t="s">
        <v>435</v>
      </c>
      <c r="I696" s="122" t="s">
        <v>536</v>
      </c>
      <c r="J696" s="122"/>
      <c r="K696" s="122"/>
      <c r="L696" s="122"/>
      <c r="M696" s="122"/>
      <c r="N696" s="122" t="s">
        <v>538</v>
      </c>
      <c r="O696" s="122"/>
    </row>
    <row r="697" spans="1:15" x14ac:dyDescent="0.3">
      <c r="A697" s="117">
        <v>749</v>
      </c>
      <c r="B697" s="124" t="s">
        <v>2085</v>
      </c>
      <c r="C697" s="124" t="s">
        <v>2086</v>
      </c>
      <c r="D697" s="119" t="s">
        <v>2087</v>
      </c>
      <c r="E697" s="120" t="s">
        <v>419</v>
      </c>
      <c r="F697" s="127" t="s">
        <v>420</v>
      </c>
      <c r="G697" s="123" t="s">
        <v>435</v>
      </c>
      <c r="H697" s="123" t="s">
        <v>435</v>
      </c>
      <c r="I697" s="122" t="s">
        <v>536</v>
      </c>
      <c r="J697" s="122"/>
      <c r="K697" s="122"/>
      <c r="L697" s="122"/>
      <c r="M697" s="122"/>
      <c r="N697" s="122" t="s">
        <v>538</v>
      </c>
      <c r="O697" s="122"/>
    </row>
    <row r="698" spans="1:15" x14ac:dyDescent="0.3">
      <c r="A698" s="117">
        <v>750</v>
      </c>
      <c r="B698" s="124" t="s">
        <v>2088</v>
      </c>
      <c r="C698" s="124" t="s">
        <v>2089</v>
      </c>
      <c r="D698" s="119" t="s">
        <v>2090</v>
      </c>
      <c r="E698" s="120" t="s">
        <v>419</v>
      </c>
      <c r="F698" s="127" t="s">
        <v>430</v>
      </c>
      <c r="G698" s="123" t="s">
        <v>435</v>
      </c>
      <c r="H698" s="123" t="s">
        <v>435</v>
      </c>
      <c r="I698" s="122" t="s">
        <v>536</v>
      </c>
      <c r="J698" s="122"/>
      <c r="K698" s="122"/>
      <c r="L698" s="122"/>
      <c r="M698" s="122"/>
      <c r="N698" s="122"/>
      <c r="O698" s="122"/>
    </row>
    <row r="699" spans="1:15" x14ac:dyDescent="0.3">
      <c r="A699" s="117">
        <v>751</v>
      </c>
      <c r="B699" s="124" t="s">
        <v>2091</v>
      </c>
      <c r="C699" s="124"/>
      <c r="D699" s="119" t="s">
        <v>2092</v>
      </c>
      <c r="E699" s="120" t="s">
        <v>419</v>
      </c>
      <c r="F699" s="127" t="s">
        <v>430</v>
      </c>
      <c r="G699" s="123" t="s">
        <v>435</v>
      </c>
      <c r="H699" s="123" t="s">
        <v>435</v>
      </c>
      <c r="I699" s="122" t="s">
        <v>536</v>
      </c>
      <c r="J699" s="122"/>
      <c r="K699" s="122" t="s">
        <v>2081</v>
      </c>
      <c r="L699" s="122"/>
      <c r="M699" s="122"/>
      <c r="N699" s="122"/>
      <c r="O699" s="122"/>
    </row>
    <row r="700" spans="1:15" x14ac:dyDescent="0.3">
      <c r="A700" s="117">
        <v>752</v>
      </c>
      <c r="B700" s="124" t="s">
        <v>2093</v>
      </c>
      <c r="C700" s="124" t="s">
        <v>2094</v>
      </c>
      <c r="D700" s="119" t="s">
        <v>2095</v>
      </c>
      <c r="E700" s="120" t="s">
        <v>419</v>
      </c>
      <c r="F700" s="127" t="s">
        <v>430</v>
      </c>
      <c r="G700" s="123" t="s">
        <v>435</v>
      </c>
      <c r="H700" s="123" t="s">
        <v>435</v>
      </c>
      <c r="I700" s="122" t="s">
        <v>536</v>
      </c>
      <c r="J700" s="122"/>
      <c r="K700" s="122"/>
      <c r="L700" s="122"/>
      <c r="M700" s="122"/>
      <c r="N700" s="122"/>
      <c r="O700" s="122"/>
    </row>
    <row r="701" spans="1:15" x14ac:dyDescent="0.3">
      <c r="A701" s="117">
        <v>753</v>
      </c>
      <c r="B701" s="124" t="s">
        <v>2096</v>
      </c>
      <c r="C701" s="124" t="s">
        <v>2097</v>
      </c>
      <c r="D701" s="119" t="s">
        <v>2098</v>
      </c>
      <c r="E701" s="120" t="s">
        <v>419</v>
      </c>
      <c r="F701" s="127" t="s">
        <v>430</v>
      </c>
      <c r="G701" s="123" t="s">
        <v>435</v>
      </c>
      <c r="H701" s="123" t="s">
        <v>435</v>
      </c>
      <c r="I701" s="122" t="s">
        <v>536</v>
      </c>
      <c r="J701" s="122"/>
      <c r="K701" s="122" t="s">
        <v>2081</v>
      </c>
      <c r="L701" s="122"/>
      <c r="M701" s="122"/>
      <c r="N701" s="122"/>
      <c r="O701" s="122"/>
    </row>
    <row r="702" spans="1:15" x14ac:dyDescent="0.3">
      <c r="A702" s="117">
        <v>754</v>
      </c>
      <c r="B702" s="124" t="s">
        <v>2099</v>
      </c>
      <c r="C702" s="124"/>
      <c r="D702" s="119" t="s">
        <v>2100</v>
      </c>
      <c r="E702" s="120" t="s">
        <v>419</v>
      </c>
      <c r="F702" s="127" t="s">
        <v>430</v>
      </c>
      <c r="G702" s="123" t="s">
        <v>435</v>
      </c>
      <c r="H702" s="123" t="s">
        <v>435</v>
      </c>
      <c r="I702" s="122" t="s">
        <v>536</v>
      </c>
      <c r="J702" s="122"/>
      <c r="K702" s="122"/>
      <c r="L702" s="122"/>
      <c r="M702" s="122"/>
      <c r="N702" s="122"/>
      <c r="O702" s="122"/>
    </row>
    <row r="703" spans="1:15" x14ac:dyDescent="0.3">
      <c r="A703" s="128">
        <v>755</v>
      </c>
      <c r="B703" s="137" t="s">
        <v>2101</v>
      </c>
      <c r="C703" s="137" t="s">
        <v>2102</v>
      </c>
      <c r="D703" s="138" t="s">
        <v>2103</v>
      </c>
      <c r="E703" s="120" t="s">
        <v>419</v>
      </c>
      <c r="F703" s="127" t="s">
        <v>430</v>
      </c>
      <c r="G703" s="123" t="s">
        <v>435</v>
      </c>
      <c r="H703" s="123" t="s">
        <v>435</v>
      </c>
      <c r="I703" s="122" t="s">
        <v>2104</v>
      </c>
      <c r="J703" s="122" t="s">
        <v>607</v>
      </c>
      <c r="K703" s="122" t="s">
        <v>2105</v>
      </c>
      <c r="L703" s="122" t="s">
        <v>2106</v>
      </c>
      <c r="M703" s="122"/>
      <c r="N703" s="122" t="s">
        <v>557</v>
      </c>
      <c r="O703" s="122"/>
    </row>
    <row r="704" spans="1:15" x14ac:dyDescent="0.3">
      <c r="A704" s="117">
        <v>756</v>
      </c>
      <c r="B704" s="137" t="s">
        <v>2107</v>
      </c>
      <c r="C704" s="124" t="s">
        <v>2108</v>
      </c>
      <c r="D704" s="119" t="s">
        <v>2109</v>
      </c>
      <c r="E704" s="120" t="s">
        <v>419</v>
      </c>
      <c r="F704" s="127" t="s">
        <v>430</v>
      </c>
      <c r="G704" s="123" t="s">
        <v>435</v>
      </c>
      <c r="H704" s="123" t="s">
        <v>435</v>
      </c>
      <c r="I704" s="122" t="s">
        <v>536</v>
      </c>
      <c r="J704" s="122"/>
      <c r="K704" s="122"/>
      <c r="L704" s="122"/>
      <c r="M704" s="122"/>
      <c r="N704" s="122"/>
      <c r="O704" s="122"/>
    </row>
    <row r="705" spans="1:15" x14ac:dyDescent="0.3">
      <c r="A705" s="117">
        <v>763</v>
      </c>
      <c r="B705" s="124" t="s">
        <v>2110</v>
      </c>
      <c r="C705" s="124" t="s">
        <v>2111</v>
      </c>
      <c r="D705" s="119" t="s">
        <v>2112</v>
      </c>
      <c r="E705" s="120" t="s">
        <v>419</v>
      </c>
      <c r="F705" s="127" t="s">
        <v>430</v>
      </c>
      <c r="G705" s="123" t="s">
        <v>435</v>
      </c>
      <c r="H705" s="123" t="s">
        <v>435</v>
      </c>
      <c r="I705" s="122" t="s">
        <v>456</v>
      </c>
      <c r="J705" s="122"/>
      <c r="K705" s="122"/>
      <c r="L705" s="122"/>
      <c r="M705" s="122"/>
      <c r="N705" s="122" t="s">
        <v>1262</v>
      </c>
      <c r="O705" s="122"/>
    </row>
    <row r="706" spans="1:15" x14ac:dyDescent="0.3">
      <c r="A706" s="139">
        <v>765</v>
      </c>
      <c r="B706" s="124" t="s">
        <v>2113</v>
      </c>
      <c r="C706" s="124" t="s">
        <v>2114</v>
      </c>
      <c r="D706" s="119" t="s">
        <v>2115</v>
      </c>
      <c r="E706" s="120" t="s">
        <v>419</v>
      </c>
      <c r="F706" s="127" t="s">
        <v>430</v>
      </c>
      <c r="G706" s="123" t="s">
        <v>435</v>
      </c>
      <c r="H706" s="123" t="s">
        <v>435</v>
      </c>
      <c r="I706" s="122" t="s">
        <v>524</v>
      </c>
      <c r="J706" s="122"/>
      <c r="K706" s="122" t="s">
        <v>525</v>
      </c>
      <c r="L706" s="122"/>
      <c r="M706" s="122"/>
      <c r="N706" s="122" t="s">
        <v>569</v>
      </c>
      <c r="O706" s="122"/>
    </row>
    <row r="707" spans="1:15" x14ac:dyDescent="0.3">
      <c r="A707" s="139">
        <v>766</v>
      </c>
      <c r="B707" s="137" t="s">
        <v>2116</v>
      </c>
      <c r="C707" s="137" t="s">
        <v>2117</v>
      </c>
      <c r="D707" s="119" t="s">
        <v>2118</v>
      </c>
      <c r="E707" s="120" t="s">
        <v>419</v>
      </c>
      <c r="F707" s="127" t="s">
        <v>430</v>
      </c>
      <c r="G707" s="123" t="s">
        <v>435</v>
      </c>
      <c r="H707" s="123" t="s">
        <v>435</v>
      </c>
      <c r="I707" s="122" t="s">
        <v>524</v>
      </c>
      <c r="J707" s="122"/>
      <c r="K707" s="122" t="s">
        <v>525</v>
      </c>
      <c r="L707" s="122"/>
      <c r="M707" s="122"/>
      <c r="N707" s="122" t="s">
        <v>569</v>
      </c>
      <c r="O707" s="122"/>
    </row>
    <row r="708" spans="1:15" x14ac:dyDescent="0.3">
      <c r="A708" s="139">
        <v>767</v>
      </c>
      <c r="B708" s="137" t="s">
        <v>2119</v>
      </c>
      <c r="C708" s="137" t="s">
        <v>2120</v>
      </c>
      <c r="D708" s="119" t="s">
        <v>2121</v>
      </c>
      <c r="E708" s="120" t="s">
        <v>419</v>
      </c>
      <c r="F708" s="127" t="s">
        <v>430</v>
      </c>
      <c r="G708" s="123" t="s">
        <v>435</v>
      </c>
      <c r="H708" s="123" t="s">
        <v>435</v>
      </c>
      <c r="I708" s="122" t="s">
        <v>524</v>
      </c>
      <c r="J708" s="122"/>
      <c r="K708" s="122" t="s">
        <v>525</v>
      </c>
      <c r="L708" s="122"/>
      <c r="M708" s="122"/>
      <c r="N708" s="122" t="s">
        <v>569</v>
      </c>
      <c r="O708" s="122"/>
    </row>
    <row r="709" spans="1:15" ht="14.55" hidden="1" x14ac:dyDescent="0.3">
      <c r="A709" s="140">
        <v>768</v>
      </c>
      <c r="B709" s="137" t="s">
        <v>2122</v>
      </c>
      <c r="C709" s="137"/>
      <c r="D709" s="119" t="s">
        <v>2123</v>
      </c>
      <c r="E709" s="120" t="s">
        <v>2124</v>
      </c>
      <c r="F709" s="127" t="s">
        <v>430</v>
      </c>
      <c r="G709" s="121" t="s">
        <v>421</v>
      </c>
      <c r="H709" s="132" t="s">
        <v>435</v>
      </c>
      <c r="I709" s="122" t="s">
        <v>812</v>
      </c>
      <c r="J709" s="122" t="s">
        <v>452</v>
      </c>
      <c r="K709" s="122"/>
      <c r="L709" s="122"/>
      <c r="M709" s="122"/>
      <c r="N709" s="122" t="s">
        <v>2125</v>
      </c>
      <c r="O709" s="122"/>
    </row>
    <row r="710" spans="1:15" ht="14.55" hidden="1" x14ac:dyDescent="0.3">
      <c r="A710" s="140">
        <v>769</v>
      </c>
      <c r="B710" s="124" t="s">
        <v>2126</v>
      </c>
      <c r="C710" s="124"/>
      <c r="D710" s="119" t="s">
        <v>2127</v>
      </c>
      <c r="E710" s="120" t="s">
        <v>2124</v>
      </c>
      <c r="F710" s="127" t="s">
        <v>430</v>
      </c>
      <c r="G710" s="121" t="s">
        <v>421</v>
      </c>
      <c r="H710" s="132" t="s">
        <v>435</v>
      </c>
      <c r="I710" s="122" t="s">
        <v>928</v>
      </c>
      <c r="J710" s="122"/>
      <c r="K710" s="122"/>
      <c r="L710" s="122"/>
      <c r="M710" s="122"/>
      <c r="N710" s="122"/>
      <c r="O710" s="122"/>
    </row>
    <row r="711" spans="1:15" ht="14.55" hidden="1" x14ac:dyDescent="0.3">
      <c r="A711" s="140">
        <v>770</v>
      </c>
      <c r="B711" s="124" t="s">
        <v>2128</v>
      </c>
      <c r="C711" s="124"/>
      <c r="D711" s="119" t="s">
        <v>2129</v>
      </c>
      <c r="E711" s="120" t="s">
        <v>2124</v>
      </c>
      <c r="F711" s="127" t="s">
        <v>430</v>
      </c>
      <c r="G711" s="121" t="s">
        <v>421</v>
      </c>
      <c r="H711" s="132" t="s">
        <v>435</v>
      </c>
      <c r="I711" s="122" t="s">
        <v>812</v>
      </c>
      <c r="J711" s="122" t="s">
        <v>452</v>
      </c>
      <c r="K711" s="122"/>
      <c r="L711" s="122"/>
      <c r="M711" s="122"/>
      <c r="N711" s="122" t="s">
        <v>2130</v>
      </c>
      <c r="O711" s="122"/>
    </row>
    <row r="712" spans="1:15" ht="14.55" hidden="1" x14ac:dyDescent="0.3">
      <c r="A712" s="140">
        <v>771</v>
      </c>
      <c r="B712" s="124" t="s">
        <v>2131</v>
      </c>
      <c r="C712" s="124"/>
      <c r="D712" s="119" t="s">
        <v>2132</v>
      </c>
      <c r="E712" s="120" t="s">
        <v>2124</v>
      </c>
      <c r="F712" s="127" t="s">
        <v>430</v>
      </c>
      <c r="G712" s="121" t="s">
        <v>421</v>
      </c>
      <c r="H712" s="132" t="s">
        <v>435</v>
      </c>
      <c r="I712" s="122" t="s">
        <v>812</v>
      </c>
      <c r="J712" s="122" t="s">
        <v>452</v>
      </c>
      <c r="K712" s="122"/>
      <c r="L712" s="122"/>
      <c r="M712" s="122"/>
      <c r="N712" s="122" t="s">
        <v>2133</v>
      </c>
      <c r="O712" s="122"/>
    </row>
    <row r="713" spans="1:15" ht="14.55" hidden="1" x14ac:dyDescent="0.3">
      <c r="A713" s="140">
        <v>772</v>
      </c>
      <c r="B713" s="124" t="s">
        <v>2134</v>
      </c>
      <c r="C713" s="124"/>
      <c r="D713" s="119" t="s">
        <v>2135</v>
      </c>
      <c r="E713" s="120" t="s">
        <v>2124</v>
      </c>
      <c r="F713" s="127" t="s">
        <v>430</v>
      </c>
      <c r="G713" s="121" t="s">
        <v>421</v>
      </c>
      <c r="H713" s="132" t="s">
        <v>435</v>
      </c>
      <c r="I713" s="122" t="s">
        <v>928</v>
      </c>
      <c r="J713" s="122"/>
      <c r="K713" s="122"/>
      <c r="L713" s="122"/>
      <c r="M713" s="122"/>
      <c r="N713" s="122" t="s">
        <v>906</v>
      </c>
      <c r="O713" s="122"/>
    </row>
    <row r="714" spans="1:15" ht="14.55" hidden="1" x14ac:dyDescent="0.3">
      <c r="A714" s="140">
        <v>773</v>
      </c>
      <c r="B714" s="124" t="s">
        <v>2136</v>
      </c>
      <c r="C714" s="124"/>
      <c r="D714" s="119" t="s">
        <v>2137</v>
      </c>
      <c r="E714" s="120" t="s">
        <v>2124</v>
      </c>
      <c r="F714" s="127" t="s">
        <v>430</v>
      </c>
      <c r="G714" s="121" t="s">
        <v>421</v>
      </c>
      <c r="H714" s="132" t="s">
        <v>435</v>
      </c>
      <c r="I714" s="122" t="s">
        <v>928</v>
      </c>
      <c r="J714" s="122"/>
      <c r="K714" s="122"/>
      <c r="L714" s="122"/>
      <c r="M714" s="122"/>
      <c r="N714" s="122"/>
      <c r="O714" s="122"/>
    </row>
    <row r="715" spans="1:15" ht="14.55" hidden="1" x14ac:dyDescent="0.3">
      <c r="A715" s="140">
        <v>774</v>
      </c>
      <c r="B715" s="124" t="s">
        <v>2138</v>
      </c>
      <c r="C715" s="124"/>
      <c r="D715" s="119" t="s">
        <v>2139</v>
      </c>
      <c r="E715" s="120" t="s">
        <v>2124</v>
      </c>
      <c r="F715" s="127" t="s">
        <v>430</v>
      </c>
      <c r="G715" s="121" t="s">
        <v>421</v>
      </c>
      <c r="H715" s="132" t="s">
        <v>435</v>
      </c>
      <c r="I715" s="122" t="s">
        <v>928</v>
      </c>
      <c r="J715" s="122"/>
      <c r="K715" s="122"/>
      <c r="L715" s="122"/>
      <c r="M715" s="122"/>
      <c r="N715" s="122"/>
      <c r="O715" s="122"/>
    </row>
    <row r="716" spans="1:15" ht="14.55" hidden="1" x14ac:dyDescent="0.3">
      <c r="A716" s="140">
        <v>775</v>
      </c>
      <c r="B716" s="124" t="s">
        <v>2140</v>
      </c>
      <c r="C716" s="124"/>
      <c r="D716" s="119" t="s">
        <v>2141</v>
      </c>
      <c r="E716" s="120" t="s">
        <v>2124</v>
      </c>
      <c r="F716" s="127" t="s">
        <v>430</v>
      </c>
      <c r="G716" s="121" t="s">
        <v>421</v>
      </c>
      <c r="H716" s="123" t="s">
        <v>435</v>
      </c>
      <c r="I716" s="122" t="s">
        <v>928</v>
      </c>
      <c r="J716" s="122"/>
      <c r="K716" s="122"/>
      <c r="L716" s="122"/>
      <c r="M716" s="122"/>
      <c r="N716" s="122"/>
      <c r="O716" s="122"/>
    </row>
    <row r="717" spans="1:15" ht="14.55" hidden="1" x14ac:dyDescent="0.3">
      <c r="A717" s="140">
        <v>776</v>
      </c>
      <c r="B717" s="124" t="s">
        <v>2142</v>
      </c>
      <c r="C717" s="124"/>
      <c r="D717" s="119" t="s">
        <v>2143</v>
      </c>
      <c r="E717" s="120" t="s">
        <v>2124</v>
      </c>
      <c r="F717" s="127" t="s">
        <v>430</v>
      </c>
      <c r="G717" s="121" t="s">
        <v>421</v>
      </c>
      <c r="H717" s="132" t="s">
        <v>435</v>
      </c>
      <c r="I717" s="122" t="s">
        <v>812</v>
      </c>
      <c r="J717" s="122" t="s">
        <v>452</v>
      </c>
      <c r="K717" s="122" t="s">
        <v>2144</v>
      </c>
      <c r="L717" s="122" t="s">
        <v>2145</v>
      </c>
      <c r="M717" s="122"/>
      <c r="N717" s="122"/>
      <c r="O717" s="122"/>
    </row>
    <row r="718" spans="1:15" ht="14.55" hidden="1" x14ac:dyDescent="0.3">
      <c r="A718" s="140">
        <v>777</v>
      </c>
      <c r="B718" s="124" t="s">
        <v>2146</v>
      </c>
      <c r="C718" s="124"/>
      <c r="D718" s="119" t="s">
        <v>2147</v>
      </c>
      <c r="E718" s="120" t="s">
        <v>2124</v>
      </c>
      <c r="F718" s="127" t="s">
        <v>430</v>
      </c>
      <c r="G718" s="121" t="s">
        <v>421</v>
      </c>
      <c r="H718" s="132" t="s">
        <v>435</v>
      </c>
      <c r="I718" s="122" t="s">
        <v>928</v>
      </c>
      <c r="J718" s="122"/>
      <c r="K718" s="122"/>
      <c r="L718" s="122"/>
      <c r="M718" s="122"/>
      <c r="N718" s="122"/>
      <c r="O718" s="122"/>
    </row>
    <row r="719" spans="1:15" ht="14.55" hidden="1" x14ac:dyDescent="0.3">
      <c r="A719" s="140">
        <v>778</v>
      </c>
      <c r="B719" s="124" t="s">
        <v>2148</v>
      </c>
      <c r="C719" s="124"/>
      <c r="D719" s="119" t="s">
        <v>2149</v>
      </c>
      <c r="E719" s="120" t="s">
        <v>2124</v>
      </c>
      <c r="F719" s="127" t="s">
        <v>430</v>
      </c>
      <c r="G719" s="121" t="s">
        <v>421</v>
      </c>
      <c r="H719" s="132" t="s">
        <v>435</v>
      </c>
      <c r="I719" s="122" t="s">
        <v>812</v>
      </c>
      <c r="J719" s="122" t="s">
        <v>452</v>
      </c>
      <c r="K719" s="122"/>
      <c r="L719" s="122"/>
      <c r="M719" s="122"/>
      <c r="N719" s="122" t="s">
        <v>906</v>
      </c>
      <c r="O719" s="122"/>
    </row>
    <row r="720" spans="1:15" ht="14.55" hidden="1" x14ac:dyDescent="0.3">
      <c r="A720" s="140">
        <v>779</v>
      </c>
      <c r="B720" s="124" t="s">
        <v>2150</v>
      </c>
      <c r="C720" s="124"/>
      <c r="D720" s="119" t="s">
        <v>2151</v>
      </c>
      <c r="E720" s="120" t="s">
        <v>2124</v>
      </c>
      <c r="F720" s="127" t="s">
        <v>430</v>
      </c>
      <c r="G720" s="121" t="s">
        <v>421</v>
      </c>
      <c r="H720" s="132" t="s">
        <v>435</v>
      </c>
      <c r="I720" s="122" t="s">
        <v>928</v>
      </c>
      <c r="J720" s="122"/>
      <c r="K720" s="122"/>
      <c r="L720" s="122"/>
      <c r="M720" s="122"/>
      <c r="N720" s="122" t="s">
        <v>2152</v>
      </c>
      <c r="O720" s="122"/>
    </row>
    <row r="721" spans="1:15" ht="14.55" hidden="1" x14ac:dyDescent="0.3">
      <c r="A721" s="140">
        <v>780</v>
      </c>
      <c r="B721" s="124" t="s">
        <v>2153</v>
      </c>
      <c r="C721" s="124"/>
      <c r="D721" s="119" t="s">
        <v>2154</v>
      </c>
      <c r="E721" s="120" t="s">
        <v>2124</v>
      </c>
      <c r="F721" s="127" t="s">
        <v>430</v>
      </c>
      <c r="G721" s="121" t="s">
        <v>421</v>
      </c>
      <c r="H721" s="132" t="s">
        <v>435</v>
      </c>
      <c r="I721" s="122" t="s">
        <v>812</v>
      </c>
      <c r="J721" s="122" t="s">
        <v>452</v>
      </c>
      <c r="K721" s="122"/>
      <c r="L721" s="122"/>
      <c r="M721" s="122"/>
      <c r="N721" s="122" t="s">
        <v>2155</v>
      </c>
      <c r="O721" s="122"/>
    </row>
    <row r="722" spans="1:15" ht="14.55" hidden="1" x14ac:dyDescent="0.3">
      <c r="A722" s="140">
        <v>781</v>
      </c>
      <c r="B722" s="124" t="s">
        <v>2156</v>
      </c>
      <c r="C722" s="124"/>
      <c r="D722" s="119" t="s">
        <v>2157</v>
      </c>
      <c r="E722" s="120" t="s">
        <v>2124</v>
      </c>
      <c r="F722" s="127" t="s">
        <v>430</v>
      </c>
      <c r="G722" s="121" t="s">
        <v>421</v>
      </c>
      <c r="H722" s="132" t="s">
        <v>435</v>
      </c>
      <c r="I722" s="122" t="s">
        <v>812</v>
      </c>
      <c r="J722" s="122" t="s">
        <v>452</v>
      </c>
      <c r="K722" s="122" t="s">
        <v>2158</v>
      </c>
      <c r="L722" s="122"/>
      <c r="M722" s="122"/>
      <c r="N722" s="122" t="s">
        <v>2159</v>
      </c>
      <c r="O722" s="122"/>
    </row>
    <row r="723" spans="1:15" ht="14.55" hidden="1" x14ac:dyDescent="0.3">
      <c r="A723" s="140">
        <v>782</v>
      </c>
      <c r="B723" s="124" t="s">
        <v>2160</v>
      </c>
      <c r="C723" s="124"/>
      <c r="D723" s="119" t="s">
        <v>2161</v>
      </c>
      <c r="E723" s="120" t="s">
        <v>2124</v>
      </c>
      <c r="F723" s="127" t="s">
        <v>430</v>
      </c>
      <c r="G723" s="121" t="s">
        <v>421</v>
      </c>
      <c r="H723" s="132" t="s">
        <v>435</v>
      </c>
      <c r="I723" s="122" t="s">
        <v>928</v>
      </c>
      <c r="J723" s="122"/>
      <c r="K723" s="122"/>
      <c r="L723" s="122"/>
      <c r="M723" s="122"/>
      <c r="N723" s="122"/>
      <c r="O723" s="122"/>
    </row>
    <row r="724" spans="1:15" x14ac:dyDescent="0.3">
      <c r="A724" s="140">
        <v>783</v>
      </c>
      <c r="B724" s="124" t="s">
        <v>2162</v>
      </c>
      <c r="C724" s="124"/>
      <c r="D724" s="119" t="s">
        <v>2163</v>
      </c>
      <c r="E724" s="120" t="s">
        <v>2124</v>
      </c>
      <c r="F724" s="127" t="s">
        <v>430</v>
      </c>
      <c r="G724" s="123" t="s">
        <v>435</v>
      </c>
      <c r="H724" s="123" t="s">
        <v>435</v>
      </c>
      <c r="I724" s="122" t="s">
        <v>812</v>
      </c>
      <c r="J724" s="122" t="s">
        <v>452</v>
      </c>
      <c r="K724" s="122"/>
      <c r="L724" s="122"/>
      <c r="M724" s="122"/>
      <c r="N724" s="122" t="s">
        <v>906</v>
      </c>
      <c r="O724" s="122"/>
    </row>
    <row r="725" spans="1:15" ht="14.55" hidden="1" x14ac:dyDescent="0.3">
      <c r="A725" s="140">
        <v>784</v>
      </c>
      <c r="B725" s="124" t="s">
        <v>2164</v>
      </c>
      <c r="C725" s="124"/>
      <c r="D725" s="119" t="s">
        <v>2165</v>
      </c>
      <c r="E725" s="120" t="s">
        <v>2124</v>
      </c>
      <c r="F725" s="127" t="s">
        <v>430</v>
      </c>
      <c r="G725" s="121" t="s">
        <v>421</v>
      </c>
      <c r="H725" s="132" t="s">
        <v>435</v>
      </c>
      <c r="I725" s="122" t="s">
        <v>928</v>
      </c>
      <c r="J725" s="122"/>
      <c r="K725" s="122"/>
      <c r="L725" s="122"/>
      <c r="M725" s="122"/>
      <c r="N725" s="122"/>
      <c r="O725" s="122"/>
    </row>
    <row r="726" spans="1:15" ht="20.55" hidden="1" x14ac:dyDescent="0.3">
      <c r="A726" s="140">
        <v>785</v>
      </c>
      <c r="B726" s="124" t="s">
        <v>2166</v>
      </c>
      <c r="C726" s="124"/>
      <c r="D726" s="119" t="s">
        <v>2167</v>
      </c>
      <c r="E726" s="120" t="s">
        <v>2124</v>
      </c>
      <c r="F726" s="127" t="s">
        <v>430</v>
      </c>
      <c r="G726" s="121" t="s">
        <v>421</v>
      </c>
      <c r="H726" s="132" t="s">
        <v>435</v>
      </c>
      <c r="I726" s="122" t="s">
        <v>928</v>
      </c>
      <c r="J726" s="122"/>
      <c r="K726" s="122"/>
      <c r="L726" s="122"/>
      <c r="M726" s="122"/>
      <c r="N726" s="122"/>
      <c r="O726" s="122"/>
    </row>
    <row r="727" spans="1:15" ht="14.55" hidden="1" x14ac:dyDescent="0.3">
      <c r="A727" s="140">
        <v>786</v>
      </c>
      <c r="B727" s="124" t="s">
        <v>2168</v>
      </c>
      <c r="C727" s="124"/>
      <c r="D727" s="119" t="s">
        <v>2169</v>
      </c>
      <c r="E727" s="120" t="s">
        <v>2124</v>
      </c>
      <c r="F727" s="127" t="s">
        <v>430</v>
      </c>
      <c r="G727" s="121" t="s">
        <v>421</v>
      </c>
      <c r="H727" s="132" t="s">
        <v>435</v>
      </c>
      <c r="I727" s="122" t="s">
        <v>812</v>
      </c>
      <c r="J727" s="122" t="s">
        <v>452</v>
      </c>
      <c r="K727" s="122"/>
      <c r="L727" s="122"/>
      <c r="M727" s="122"/>
      <c r="N727" s="122" t="s">
        <v>2170</v>
      </c>
      <c r="O727" s="122"/>
    </row>
    <row r="728" spans="1:15" ht="14.55" hidden="1" x14ac:dyDescent="0.3">
      <c r="A728" s="140">
        <v>787</v>
      </c>
      <c r="B728" s="124" t="s">
        <v>2171</v>
      </c>
      <c r="C728" s="124"/>
      <c r="D728" s="119" t="s">
        <v>2172</v>
      </c>
      <c r="E728" s="120" t="s">
        <v>2124</v>
      </c>
      <c r="F728" s="127" t="s">
        <v>430</v>
      </c>
      <c r="G728" s="121" t="s">
        <v>421</v>
      </c>
      <c r="H728" s="132" t="s">
        <v>435</v>
      </c>
      <c r="I728" s="122" t="s">
        <v>812</v>
      </c>
      <c r="J728" s="122" t="s">
        <v>452</v>
      </c>
      <c r="K728" s="122"/>
      <c r="L728" s="122"/>
      <c r="M728" s="122"/>
      <c r="N728" s="122" t="s">
        <v>2173</v>
      </c>
      <c r="O728" s="122"/>
    </row>
    <row r="729" spans="1:15" ht="14.55" hidden="1" x14ac:dyDescent="0.3">
      <c r="A729" s="140">
        <v>788</v>
      </c>
      <c r="B729" s="124" t="s">
        <v>2174</v>
      </c>
      <c r="C729" s="124"/>
      <c r="D729" s="119" t="s">
        <v>2175</v>
      </c>
      <c r="E729" s="120" t="s">
        <v>2124</v>
      </c>
      <c r="F729" s="127" t="s">
        <v>430</v>
      </c>
      <c r="G729" s="121" t="s">
        <v>421</v>
      </c>
      <c r="H729" s="132" t="s">
        <v>435</v>
      </c>
      <c r="I729" s="122" t="s">
        <v>812</v>
      </c>
      <c r="J729" s="122" t="s">
        <v>452</v>
      </c>
      <c r="K729" s="122" t="s">
        <v>1801</v>
      </c>
      <c r="L729" s="122"/>
      <c r="M729" s="122"/>
      <c r="N729" s="122"/>
      <c r="O729" s="122"/>
    </row>
    <row r="730" spans="1:15" ht="14.55" hidden="1" x14ac:dyDescent="0.3">
      <c r="A730" s="140">
        <v>789</v>
      </c>
      <c r="B730" s="124" t="s">
        <v>2176</v>
      </c>
      <c r="C730" s="124"/>
      <c r="D730" s="119" t="s">
        <v>2177</v>
      </c>
      <c r="E730" s="120" t="s">
        <v>2124</v>
      </c>
      <c r="F730" s="127" t="s">
        <v>430</v>
      </c>
      <c r="G730" s="121" t="s">
        <v>421</v>
      </c>
      <c r="H730" s="132" t="s">
        <v>435</v>
      </c>
      <c r="I730" s="122" t="s">
        <v>812</v>
      </c>
      <c r="J730" s="122" t="s">
        <v>452</v>
      </c>
      <c r="K730" s="122" t="s">
        <v>1801</v>
      </c>
      <c r="L730" s="122"/>
      <c r="M730" s="122"/>
      <c r="N730" s="122" t="s">
        <v>906</v>
      </c>
      <c r="O730" s="122"/>
    </row>
    <row r="731" spans="1:15" ht="14.55" hidden="1" x14ac:dyDescent="0.3">
      <c r="A731" s="140">
        <v>790</v>
      </c>
      <c r="B731" s="124" t="s">
        <v>2178</v>
      </c>
      <c r="C731" s="124" t="s">
        <v>2179</v>
      </c>
      <c r="D731" s="119" t="s">
        <v>2180</v>
      </c>
      <c r="E731" s="120" t="s">
        <v>2124</v>
      </c>
      <c r="F731" s="127" t="s">
        <v>430</v>
      </c>
      <c r="G731" s="121" t="s">
        <v>421</v>
      </c>
      <c r="H731" s="132" t="s">
        <v>435</v>
      </c>
      <c r="I731" s="122" t="s">
        <v>928</v>
      </c>
      <c r="J731" s="122"/>
      <c r="K731" s="122"/>
      <c r="L731" s="122"/>
      <c r="M731" s="122"/>
      <c r="N731" s="122"/>
      <c r="O731" s="122"/>
    </row>
    <row r="732" spans="1:15" ht="14.55" hidden="1" x14ac:dyDescent="0.3">
      <c r="A732" s="140">
        <v>791</v>
      </c>
      <c r="B732" s="124" t="s">
        <v>2181</v>
      </c>
      <c r="C732" s="124"/>
      <c r="D732" s="119" t="s">
        <v>2182</v>
      </c>
      <c r="E732" s="120" t="s">
        <v>2124</v>
      </c>
      <c r="F732" s="127" t="s">
        <v>430</v>
      </c>
      <c r="G732" s="121" t="s">
        <v>421</v>
      </c>
      <c r="H732" s="132" t="s">
        <v>435</v>
      </c>
      <c r="I732" s="122" t="s">
        <v>812</v>
      </c>
      <c r="J732" s="122" t="s">
        <v>452</v>
      </c>
      <c r="K732" s="122"/>
      <c r="L732" s="122"/>
      <c r="M732" s="122"/>
      <c r="N732" s="122"/>
      <c r="O732" s="122"/>
    </row>
    <row r="733" spans="1:15" ht="14.55" hidden="1" x14ac:dyDescent="0.3">
      <c r="A733" s="140">
        <v>792</v>
      </c>
      <c r="B733" s="124" t="s">
        <v>2183</v>
      </c>
      <c r="C733" s="124"/>
      <c r="D733" s="119" t="s">
        <v>2184</v>
      </c>
      <c r="E733" s="120" t="s">
        <v>2124</v>
      </c>
      <c r="F733" s="127" t="s">
        <v>430</v>
      </c>
      <c r="G733" s="121" t="s">
        <v>421</v>
      </c>
      <c r="H733" s="132" t="s">
        <v>435</v>
      </c>
      <c r="I733" s="122" t="s">
        <v>812</v>
      </c>
      <c r="J733" s="122" t="s">
        <v>452</v>
      </c>
      <c r="K733" s="122"/>
      <c r="L733" s="122"/>
      <c r="M733" s="122"/>
      <c r="N733" s="122" t="s">
        <v>2159</v>
      </c>
      <c r="O733" s="122"/>
    </row>
    <row r="734" spans="1:15" ht="14.55" hidden="1" x14ac:dyDescent="0.3">
      <c r="A734" s="140">
        <v>793</v>
      </c>
      <c r="B734" s="124" t="s">
        <v>2185</v>
      </c>
      <c r="C734" s="124" t="s">
        <v>2186</v>
      </c>
      <c r="D734" s="119" t="s">
        <v>2187</v>
      </c>
      <c r="E734" s="120" t="s">
        <v>2124</v>
      </c>
      <c r="F734" s="127" t="s">
        <v>430</v>
      </c>
      <c r="G734" s="121" t="s">
        <v>421</v>
      </c>
      <c r="H734" s="132" t="s">
        <v>435</v>
      </c>
      <c r="I734" s="122" t="s">
        <v>928</v>
      </c>
      <c r="J734" s="122"/>
      <c r="K734" s="122"/>
      <c r="L734" s="122"/>
      <c r="M734" s="122"/>
      <c r="N734" s="122" t="s">
        <v>2188</v>
      </c>
      <c r="O734" s="122"/>
    </row>
    <row r="735" spans="1:15" ht="14.55" hidden="1" x14ac:dyDescent="0.3">
      <c r="A735" s="140">
        <v>794</v>
      </c>
      <c r="B735" s="124" t="s">
        <v>2189</v>
      </c>
      <c r="C735" s="124"/>
      <c r="D735" s="119" t="s">
        <v>2190</v>
      </c>
      <c r="E735" s="120" t="s">
        <v>2124</v>
      </c>
      <c r="F735" s="127" t="s">
        <v>430</v>
      </c>
      <c r="G735" s="121" t="s">
        <v>421</v>
      </c>
      <c r="H735" s="132" t="s">
        <v>435</v>
      </c>
      <c r="I735" s="122" t="s">
        <v>928</v>
      </c>
      <c r="J735" s="122"/>
      <c r="K735" s="122"/>
      <c r="L735" s="122"/>
      <c r="M735" s="122"/>
      <c r="N735" s="122" t="s">
        <v>2188</v>
      </c>
      <c r="O735" s="122"/>
    </row>
    <row r="736" spans="1:15" ht="14.55" hidden="1" x14ac:dyDescent="0.3">
      <c r="A736" s="141">
        <v>795</v>
      </c>
      <c r="B736" s="124" t="s">
        <v>2191</v>
      </c>
      <c r="C736" s="124"/>
      <c r="D736" s="119" t="s">
        <v>2192</v>
      </c>
      <c r="E736" s="120" t="s">
        <v>2124</v>
      </c>
      <c r="F736" s="127" t="s">
        <v>430</v>
      </c>
      <c r="G736" s="121" t="s">
        <v>421</v>
      </c>
      <c r="H736" s="132" t="s">
        <v>435</v>
      </c>
      <c r="I736" s="122" t="s">
        <v>812</v>
      </c>
      <c r="J736" s="122" t="s">
        <v>452</v>
      </c>
      <c r="K736" s="122"/>
      <c r="L736" s="122"/>
      <c r="M736" s="122"/>
      <c r="N736" s="122" t="s">
        <v>906</v>
      </c>
      <c r="O736" s="122"/>
    </row>
    <row r="737" spans="1:15" ht="14.55" hidden="1" x14ac:dyDescent="0.3">
      <c r="A737" s="142">
        <v>796</v>
      </c>
      <c r="B737" s="124" t="s">
        <v>2193</v>
      </c>
      <c r="C737" s="124"/>
      <c r="D737" s="143" t="s">
        <v>2194</v>
      </c>
      <c r="E737" s="120" t="s">
        <v>2124</v>
      </c>
      <c r="F737" s="127" t="s">
        <v>430</v>
      </c>
      <c r="G737" s="121" t="s">
        <v>421</v>
      </c>
      <c r="H737" s="132" t="s">
        <v>435</v>
      </c>
      <c r="I737" s="122" t="s">
        <v>812</v>
      </c>
      <c r="J737" s="122" t="s">
        <v>452</v>
      </c>
      <c r="K737" s="122"/>
      <c r="L737" s="122"/>
      <c r="M737" s="122"/>
      <c r="N737" s="122"/>
      <c r="O737" s="122"/>
    </row>
    <row r="738" spans="1:15" ht="14.55" hidden="1" x14ac:dyDescent="0.3">
      <c r="A738" s="144">
        <v>797</v>
      </c>
      <c r="B738" s="145" t="s">
        <v>2195</v>
      </c>
      <c r="C738" s="145"/>
      <c r="D738" s="143" t="s">
        <v>2196</v>
      </c>
      <c r="E738" s="120" t="s">
        <v>2124</v>
      </c>
      <c r="F738" s="127" t="s">
        <v>430</v>
      </c>
      <c r="G738" s="121" t="s">
        <v>421</v>
      </c>
      <c r="H738" s="132" t="s">
        <v>435</v>
      </c>
      <c r="I738" s="122" t="s">
        <v>812</v>
      </c>
      <c r="J738" s="122" t="s">
        <v>452</v>
      </c>
      <c r="K738" s="122"/>
      <c r="L738" s="122"/>
      <c r="M738" s="122"/>
      <c r="N738" s="122"/>
      <c r="O738" s="122"/>
    </row>
    <row r="739" spans="1:15" ht="14.55" hidden="1" x14ac:dyDescent="0.3">
      <c r="A739" s="146">
        <v>798</v>
      </c>
      <c r="B739" s="145" t="s">
        <v>2197</v>
      </c>
      <c r="C739" s="145"/>
      <c r="D739" s="143" t="s">
        <v>2198</v>
      </c>
      <c r="E739" s="120" t="s">
        <v>2124</v>
      </c>
      <c r="F739" s="127" t="s">
        <v>430</v>
      </c>
      <c r="G739" s="121" t="s">
        <v>421</v>
      </c>
      <c r="H739" s="132" t="s">
        <v>435</v>
      </c>
      <c r="I739" s="122" t="s">
        <v>812</v>
      </c>
      <c r="J739" s="122" t="s">
        <v>452</v>
      </c>
      <c r="K739" s="122"/>
      <c r="L739" s="122"/>
      <c r="M739" s="122"/>
      <c r="N739" s="122"/>
      <c r="O739" s="122"/>
    </row>
    <row r="740" spans="1:15" ht="14.55" hidden="1" x14ac:dyDescent="0.3">
      <c r="A740" s="144">
        <v>799</v>
      </c>
      <c r="B740" s="145" t="s">
        <v>2199</v>
      </c>
      <c r="C740" s="145"/>
      <c r="D740" s="143" t="s">
        <v>2200</v>
      </c>
      <c r="E740" s="120" t="s">
        <v>2124</v>
      </c>
      <c r="F740" s="127" t="s">
        <v>430</v>
      </c>
      <c r="G740" s="121" t="s">
        <v>421</v>
      </c>
      <c r="H740" s="121" t="s">
        <v>421</v>
      </c>
      <c r="I740" s="122" t="s">
        <v>812</v>
      </c>
      <c r="J740" s="122" t="s">
        <v>452</v>
      </c>
      <c r="K740" s="122"/>
      <c r="L740" s="122"/>
      <c r="M740" s="122"/>
      <c r="N740" s="122"/>
      <c r="O740" s="122"/>
    </row>
    <row r="741" spans="1:15" ht="14.55" hidden="1" x14ac:dyDescent="0.3">
      <c r="A741" s="146">
        <v>800</v>
      </c>
      <c r="B741" s="145" t="s">
        <v>2201</v>
      </c>
      <c r="C741" s="145"/>
      <c r="D741" s="143" t="s">
        <v>2202</v>
      </c>
      <c r="E741" s="120" t="s">
        <v>2124</v>
      </c>
      <c r="F741" s="127" t="s">
        <v>430</v>
      </c>
      <c r="G741" s="121" t="s">
        <v>421</v>
      </c>
      <c r="H741" s="132" t="s">
        <v>435</v>
      </c>
      <c r="I741" s="122" t="s">
        <v>928</v>
      </c>
      <c r="J741" s="122"/>
      <c r="K741" s="122"/>
      <c r="L741" s="122"/>
      <c r="M741" s="122"/>
      <c r="N741" s="122"/>
      <c r="O741" s="122"/>
    </row>
    <row r="742" spans="1:15" ht="14.55" hidden="1" x14ac:dyDescent="0.3">
      <c r="A742" s="144">
        <v>801</v>
      </c>
      <c r="B742" s="145" t="s">
        <v>2203</v>
      </c>
      <c r="C742" s="145"/>
      <c r="D742" s="143" t="s">
        <v>2204</v>
      </c>
      <c r="E742" s="120" t="s">
        <v>2124</v>
      </c>
      <c r="F742" s="127" t="s">
        <v>430</v>
      </c>
      <c r="G742" s="121" t="s">
        <v>421</v>
      </c>
      <c r="H742" s="132" t="s">
        <v>435</v>
      </c>
      <c r="I742" s="122" t="s">
        <v>812</v>
      </c>
      <c r="J742" s="122" t="s">
        <v>452</v>
      </c>
      <c r="K742" s="122"/>
      <c r="L742" s="122"/>
      <c r="M742" s="122"/>
      <c r="N742" s="122"/>
      <c r="O742" s="122"/>
    </row>
    <row r="743" spans="1:15" ht="14.55" hidden="1" x14ac:dyDescent="0.3">
      <c r="A743" s="146">
        <v>802</v>
      </c>
      <c r="B743" s="145" t="s">
        <v>2205</v>
      </c>
      <c r="C743" s="145"/>
      <c r="D743" s="143" t="s">
        <v>2206</v>
      </c>
      <c r="E743" s="120" t="s">
        <v>2124</v>
      </c>
      <c r="F743" s="127" t="s">
        <v>430</v>
      </c>
      <c r="G743" s="121" t="s">
        <v>421</v>
      </c>
      <c r="H743" s="132" t="s">
        <v>435</v>
      </c>
      <c r="I743" s="122" t="s">
        <v>812</v>
      </c>
      <c r="J743" s="122" t="s">
        <v>452</v>
      </c>
      <c r="K743" s="122"/>
      <c r="L743" s="122"/>
      <c r="M743" s="122"/>
      <c r="N743" s="122"/>
      <c r="O743" s="122"/>
    </row>
    <row r="744" spans="1:15" ht="14.55" hidden="1" x14ac:dyDescent="0.3">
      <c r="A744" s="144">
        <v>803</v>
      </c>
      <c r="B744" s="145" t="s">
        <v>2207</v>
      </c>
      <c r="C744" s="145"/>
      <c r="D744" s="143" t="s">
        <v>2208</v>
      </c>
      <c r="E744" s="120" t="s">
        <v>2124</v>
      </c>
      <c r="F744" s="127" t="s">
        <v>430</v>
      </c>
      <c r="G744" s="121" t="s">
        <v>421</v>
      </c>
      <c r="H744" s="132" t="s">
        <v>435</v>
      </c>
      <c r="I744" s="122" t="s">
        <v>928</v>
      </c>
      <c r="J744" s="122"/>
      <c r="K744" s="122"/>
      <c r="L744" s="122"/>
      <c r="M744" s="122"/>
      <c r="N744" s="122"/>
      <c r="O744" s="122"/>
    </row>
    <row r="745" spans="1:15" ht="14.55" hidden="1" x14ac:dyDescent="0.3">
      <c r="A745" s="146">
        <v>804</v>
      </c>
      <c r="B745" s="145" t="s">
        <v>2209</v>
      </c>
      <c r="C745" s="145"/>
      <c r="D745" s="143" t="s">
        <v>2210</v>
      </c>
      <c r="E745" s="120" t="s">
        <v>2124</v>
      </c>
      <c r="F745" s="127" t="s">
        <v>430</v>
      </c>
      <c r="G745" s="121" t="s">
        <v>421</v>
      </c>
      <c r="H745" s="132" t="s">
        <v>435</v>
      </c>
      <c r="I745" s="122" t="s">
        <v>812</v>
      </c>
      <c r="J745" s="122" t="s">
        <v>452</v>
      </c>
      <c r="K745" s="122"/>
      <c r="L745" s="122"/>
      <c r="M745" s="122"/>
      <c r="N745" s="122"/>
      <c r="O745" s="122"/>
    </row>
    <row r="746" spans="1:15" ht="14.55" hidden="1" x14ac:dyDescent="0.3">
      <c r="A746" s="144">
        <v>805</v>
      </c>
      <c r="B746" s="145" t="s">
        <v>2211</v>
      </c>
      <c r="C746" s="145"/>
      <c r="D746" s="143" t="s">
        <v>2212</v>
      </c>
      <c r="E746" s="120" t="s">
        <v>2124</v>
      </c>
      <c r="F746" s="127" t="s">
        <v>430</v>
      </c>
      <c r="G746" s="121" t="s">
        <v>421</v>
      </c>
      <c r="H746" s="132" t="s">
        <v>435</v>
      </c>
      <c r="I746" s="122" t="s">
        <v>928</v>
      </c>
      <c r="J746" s="122"/>
      <c r="K746" s="122"/>
      <c r="L746" s="122"/>
      <c r="M746" s="122"/>
      <c r="N746" s="122"/>
      <c r="O746" s="122"/>
    </row>
    <row r="747" spans="1:15" ht="14.55" hidden="1" x14ac:dyDescent="0.3">
      <c r="A747" s="146">
        <v>806</v>
      </c>
      <c r="B747" s="145" t="s">
        <v>2213</v>
      </c>
      <c r="C747" s="145"/>
      <c r="D747" s="143" t="s">
        <v>2214</v>
      </c>
      <c r="E747" s="120" t="s">
        <v>2124</v>
      </c>
      <c r="F747" s="127" t="s">
        <v>430</v>
      </c>
      <c r="G747" s="121" t="s">
        <v>421</v>
      </c>
      <c r="H747" s="132" t="s">
        <v>435</v>
      </c>
      <c r="I747" s="122" t="s">
        <v>812</v>
      </c>
      <c r="J747" s="122" t="s">
        <v>452</v>
      </c>
      <c r="K747" s="122"/>
      <c r="L747" s="122"/>
      <c r="M747" s="122"/>
      <c r="N747" s="122"/>
      <c r="O747" s="122"/>
    </row>
    <row r="748" spans="1:15" ht="14.55" hidden="1" x14ac:dyDescent="0.3">
      <c r="A748" s="146">
        <v>807</v>
      </c>
      <c r="B748" s="145" t="s">
        <v>2215</v>
      </c>
      <c r="C748" s="145" t="s">
        <v>2216</v>
      </c>
      <c r="D748" s="143" t="s">
        <v>2217</v>
      </c>
      <c r="E748" s="120" t="s">
        <v>2124</v>
      </c>
      <c r="F748" s="127" t="s">
        <v>430</v>
      </c>
      <c r="G748" s="121" t="s">
        <v>421</v>
      </c>
      <c r="H748" s="132" t="s">
        <v>435</v>
      </c>
      <c r="I748" s="122" t="s">
        <v>928</v>
      </c>
      <c r="J748" s="122"/>
      <c r="K748" s="122"/>
      <c r="L748" s="122"/>
      <c r="M748" s="122"/>
      <c r="N748" s="122"/>
      <c r="O748" s="122"/>
    </row>
    <row r="749" spans="1:15" ht="14.55" hidden="1" x14ac:dyDescent="0.3">
      <c r="A749" s="146">
        <v>808</v>
      </c>
      <c r="B749" s="145" t="s">
        <v>2218</v>
      </c>
      <c r="C749" s="145"/>
      <c r="D749" s="143" t="s">
        <v>2219</v>
      </c>
      <c r="E749" s="120" t="s">
        <v>2124</v>
      </c>
      <c r="F749" s="127" t="s">
        <v>430</v>
      </c>
      <c r="G749" s="121" t="s">
        <v>421</v>
      </c>
      <c r="H749" s="132" t="s">
        <v>435</v>
      </c>
      <c r="I749" s="122" t="s">
        <v>812</v>
      </c>
      <c r="J749" s="122" t="s">
        <v>452</v>
      </c>
      <c r="K749" s="122"/>
      <c r="L749" s="122"/>
      <c r="M749" s="122"/>
      <c r="N749" s="122"/>
      <c r="O749" s="122"/>
    </row>
    <row r="750" spans="1:15" ht="14.55" hidden="1" x14ac:dyDescent="0.3">
      <c r="A750" s="144">
        <v>809</v>
      </c>
      <c r="B750" s="145" t="s">
        <v>2220</v>
      </c>
      <c r="C750" s="145"/>
      <c r="D750" s="143" t="s">
        <v>2221</v>
      </c>
      <c r="E750" s="120" t="s">
        <v>2124</v>
      </c>
      <c r="F750" s="127" t="s">
        <v>430</v>
      </c>
      <c r="G750" s="121" t="s">
        <v>421</v>
      </c>
      <c r="H750" s="132" t="s">
        <v>435</v>
      </c>
      <c r="I750" s="122" t="s">
        <v>928</v>
      </c>
      <c r="J750" s="122"/>
      <c r="K750" s="122"/>
      <c r="L750" s="122"/>
      <c r="M750" s="122"/>
      <c r="N750" s="122"/>
      <c r="O750" s="122"/>
    </row>
    <row r="751" spans="1:15" ht="14.55" hidden="1" x14ac:dyDescent="0.3">
      <c r="A751" s="146">
        <v>810</v>
      </c>
      <c r="B751" s="145" t="s">
        <v>2222</v>
      </c>
      <c r="C751" s="145"/>
      <c r="D751" s="143" t="s">
        <v>2223</v>
      </c>
      <c r="E751" s="120" t="s">
        <v>2124</v>
      </c>
      <c r="F751" s="127" t="s">
        <v>430</v>
      </c>
      <c r="G751" s="121" t="s">
        <v>421</v>
      </c>
      <c r="H751" s="132" t="s">
        <v>435</v>
      </c>
      <c r="I751" s="122" t="s">
        <v>812</v>
      </c>
      <c r="J751" s="122" t="s">
        <v>452</v>
      </c>
      <c r="K751" s="122"/>
      <c r="L751" s="122"/>
      <c r="M751" s="122"/>
      <c r="N751" s="122"/>
      <c r="O751" s="122"/>
    </row>
    <row r="752" spans="1:15" ht="40.799999999999997" hidden="1" x14ac:dyDescent="0.3">
      <c r="A752" s="144">
        <v>811</v>
      </c>
      <c r="B752" s="145" t="s">
        <v>2224</v>
      </c>
      <c r="C752" s="145" t="s">
        <v>2225</v>
      </c>
      <c r="D752" s="143" t="s">
        <v>2226</v>
      </c>
      <c r="E752" s="120" t="s">
        <v>2124</v>
      </c>
      <c r="F752" s="127" t="s">
        <v>430</v>
      </c>
      <c r="G752" s="121" t="s">
        <v>421</v>
      </c>
      <c r="H752" s="132" t="s">
        <v>435</v>
      </c>
      <c r="I752" s="122" t="s">
        <v>928</v>
      </c>
      <c r="J752" s="122"/>
      <c r="K752" s="122"/>
      <c r="L752" s="122"/>
      <c r="M752" s="122"/>
      <c r="N752" s="122"/>
      <c r="O752" s="122"/>
    </row>
    <row r="753" spans="1:15" ht="14.55" hidden="1" x14ac:dyDescent="0.3">
      <c r="A753" s="146">
        <v>812</v>
      </c>
      <c r="B753" s="145" t="s">
        <v>2227</v>
      </c>
      <c r="C753" s="145" t="s">
        <v>2228</v>
      </c>
      <c r="D753" s="143" t="s">
        <v>2229</v>
      </c>
      <c r="E753" s="120" t="s">
        <v>2124</v>
      </c>
      <c r="F753" s="127" t="s">
        <v>430</v>
      </c>
      <c r="G753" s="121" t="s">
        <v>421</v>
      </c>
      <c r="H753" s="132" t="s">
        <v>435</v>
      </c>
      <c r="I753" s="122" t="s">
        <v>928</v>
      </c>
      <c r="J753" s="122"/>
      <c r="K753" s="122"/>
      <c r="L753" s="122"/>
      <c r="M753" s="122"/>
      <c r="N753" s="122"/>
      <c r="O753" s="122"/>
    </row>
    <row r="754" spans="1:15" ht="20.55" hidden="1" x14ac:dyDescent="0.3">
      <c r="A754" s="144">
        <v>813</v>
      </c>
      <c r="B754" s="145" t="s">
        <v>2230</v>
      </c>
      <c r="C754" s="145"/>
      <c r="D754" s="143" t="s">
        <v>2231</v>
      </c>
      <c r="E754" s="120" t="s">
        <v>2124</v>
      </c>
      <c r="F754" s="127" t="s">
        <v>430</v>
      </c>
      <c r="G754" s="121" t="s">
        <v>421</v>
      </c>
      <c r="H754" s="132" t="s">
        <v>435</v>
      </c>
      <c r="I754" s="122" t="s">
        <v>928</v>
      </c>
      <c r="J754" s="122"/>
      <c r="K754" s="122"/>
      <c r="L754" s="122"/>
      <c r="M754" s="122"/>
      <c r="N754" s="122"/>
      <c r="O754" s="122"/>
    </row>
    <row r="755" spans="1:15" ht="14.55" hidden="1" x14ac:dyDescent="0.3">
      <c r="A755" s="146">
        <v>814</v>
      </c>
      <c r="B755" s="145" t="s">
        <v>2232</v>
      </c>
      <c r="C755" s="145"/>
      <c r="D755" s="143" t="s">
        <v>2233</v>
      </c>
      <c r="E755" s="120" t="s">
        <v>2124</v>
      </c>
      <c r="F755" s="127" t="s">
        <v>430</v>
      </c>
      <c r="G755" s="121" t="s">
        <v>421</v>
      </c>
      <c r="H755" s="132" t="s">
        <v>435</v>
      </c>
      <c r="I755" s="122" t="s">
        <v>812</v>
      </c>
      <c r="J755" s="122" t="s">
        <v>452</v>
      </c>
      <c r="K755" s="122"/>
      <c r="L755" s="122"/>
      <c r="M755" s="122"/>
      <c r="N755" s="122"/>
      <c r="O755" s="122"/>
    </row>
    <row r="756" spans="1:15" ht="20.55" hidden="1" x14ac:dyDescent="0.3">
      <c r="A756" s="144">
        <v>815</v>
      </c>
      <c r="B756" s="145" t="s">
        <v>2234</v>
      </c>
      <c r="C756" s="145"/>
      <c r="D756" s="143" t="s">
        <v>2235</v>
      </c>
      <c r="E756" s="120" t="s">
        <v>2124</v>
      </c>
      <c r="F756" s="127" t="s">
        <v>430</v>
      </c>
      <c r="G756" s="121" t="s">
        <v>421</v>
      </c>
      <c r="H756" s="132" t="s">
        <v>435</v>
      </c>
      <c r="I756" s="122" t="s">
        <v>928</v>
      </c>
      <c r="J756" s="122"/>
      <c r="K756" s="122"/>
      <c r="L756" s="122"/>
      <c r="M756" s="122"/>
      <c r="N756" s="122"/>
      <c r="O756" s="122"/>
    </row>
    <row r="757" spans="1:15" ht="40.799999999999997" hidden="1" x14ac:dyDescent="0.3">
      <c r="A757" s="146">
        <v>816</v>
      </c>
      <c r="B757" s="145" t="s">
        <v>2236</v>
      </c>
      <c r="C757" s="145" t="s">
        <v>2237</v>
      </c>
      <c r="D757" s="143" t="s">
        <v>2238</v>
      </c>
      <c r="E757" s="120" t="s">
        <v>2124</v>
      </c>
      <c r="F757" s="127" t="s">
        <v>430</v>
      </c>
      <c r="G757" s="121" t="s">
        <v>421</v>
      </c>
      <c r="H757" s="132" t="s">
        <v>435</v>
      </c>
      <c r="I757" s="122" t="s">
        <v>928</v>
      </c>
      <c r="J757" s="122"/>
      <c r="K757" s="122"/>
      <c r="L757" s="122"/>
      <c r="M757" s="122"/>
      <c r="N757" s="122"/>
      <c r="O757" s="122"/>
    </row>
    <row r="758" spans="1:15" ht="40.799999999999997" hidden="1" x14ac:dyDescent="0.3">
      <c r="A758" s="144">
        <v>817</v>
      </c>
      <c r="B758" s="145" t="s">
        <v>2239</v>
      </c>
      <c r="C758" s="145" t="s">
        <v>2240</v>
      </c>
      <c r="D758" s="143" t="s">
        <v>2241</v>
      </c>
      <c r="E758" s="120" t="s">
        <v>2124</v>
      </c>
      <c r="F758" s="127" t="s">
        <v>430</v>
      </c>
      <c r="G758" s="121" t="s">
        <v>421</v>
      </c>
      <c r="H758" s="132" t="s">
        <v>435</v>
      </c>
      <c r="I758" s="122" t="s">
        <v>812</v>
      </c>
      <c r="J758" s="122" t="s">
        <v>452</v>
      </c>
      <c r="K758" s="122"/>
      <c r="L758" s="122"/>
      <c r="M758" s="122"/>
      <c r="N758" s="122"/>
      <c r="O758" s="122"/>
    </row>
    <row r="759" spans="1:15" ht="20.55" hidden="1" x14ac:dyDescent="0.3">
      <c r="A759" s="146">
        <v>818</v>
      </c>
      <c r="B759" s="145" t="s">
        <v>2242</v>
      </c>
      <c r="C759" s="145"/>
      <c r="D759" s="143" t="s">
        <v>2243</v>
      </c>
      <c r="E759" s="120" t="s">
        <v>2124</v>
      </c>
      <c r="F759" s="127" t="s">
        <v>430</v>
      </c>
      <c r="G759" s="121" t="s">
        <v>421</v>
      </c>
      <c r="H759" s="132" t="s">
        <v>435</v>
      </c>
      <c r="I759" s="122" t="s">
        <v>812</v>
      </c>
      <c r="J759" s="122" t="s">
        <v>452</v>
      </c>
      <c r="K759" s="122"/>
      <c r="L759" s="122"/>
      <c r="M759" s="122"/>
      <c r="N759" s="122"/>
      <c r="O759" s="122"/>
    </row>
    <row r="760" spans="1:15" ht="14.55" hidden="1" x14ac:dyDescent="0.3">
      <c r="A760" s="144">
        <v>819</v>
      </c>
      <c r="B760" s="145" t="s">
        <v>2244</v>
      </c>
      <c r="C760" s="145"/>
      <c r="D760" s="143" t="s">
        <v>2245</v>
      </c>
      <c r="E760" s="120" t="s">
        <v>2124</v>
      </c>
      <c r="F760" s="127" t="s">
        <v>430</v>
      </c>
      <c r="G760" s="121" t="s">
        <v>421</v>
      </c>
      <c r="H760" s="132" t="s">
        <v>435</v>
      </c>
      <c r="I760" s="122" t="s">
        <v>812</v>
      </c>
      <c r="J760" s="122" t="s">
        <v>452</v>
      </c>
      <c r="K760" s="122"/>
      <c r="L760" s="122"/>
      <c r="M760" s="122"/>
      <c r="N760" s="122"/>
      <c r="O760" s="122"/>
    </row>
    <row r="761" spans="1:15" ht="14.55" hidden="1" x14ac:dyDescent="0.3">
      <c r="A761" s="146">
        <v>820</v>
      </c>
      <c r="B761" s="147" t="s">
        <v>2246</v>
      </c>
      <c r="C761" s="147"/>
      <c r="D761" s="148" t="s">
        <v>2247</v>
      </c>
      <c r="E761" s="120" t="s">
        <v>2124</v>
      </c>
      <c r="F761" s="127" t="s">
        <v>430</v>
      </c>
      <c r="G761" s="121" t="s">
        <v>421</v>
      </c>
      <c r="H761" s="132" t="s">
        <v>435</v>
      </c>
      <c r="I761" s="122" t="s">
        <v>812</v>
      </c>
      <c r="J761" s="122" t="s">
        <v>452</v>
      </c>
      <c r="K761" s="122"/>
      <c r="L761" s="122"/>
      <c r="M761" s="122"/>
      <c r="N761" s="122"/>
      <c r="O761" s="122"/>
    </row>
    <row r="762" spans="1:15" ht="14.55" hidden="1" x14ac:dyDescent="0.3">
      <c r="A762" s="149">
        <v>821</v>
      </c>
      <c r="B762" s="150" t="s">
        <v>2248</v>
      </c>
      <c r="C762" s="150"/>
      <c r="D762" s="143" t="s">
        <v>2249</v>
      </c>
      <c r="E762" s="120" t="s">
        <v>2124</v>
      </c>
      <c r="F762" s="127" t="s">
        <v>430</v>
      </c>
      <c r="G762" s="121" t="s">
        <v>421</v>
      </c>
      <c r="H762" s="132" t="s">
        <v>435</v>
      </c>
      <c r="I762" s="122" t="s">
        <v>812</v>
      </c>
      <c r="J762" s="122" t="s">
        <v>452</v>
      </c>
      <c r="K762" s="122"/>
      <c r="L762" s="122"/>
      <c r="M762" s="122"/>
      <c r="N762" s="122"/>
      <c r="O762" s="122"/>
    </row>
    <row r="763" spans="1:15" ht="14.55" hidden="1" x14ac:dyDescent="0.3">
      <c r="A763" s="149">
        <v>822</v>
      </c>
      <c r="B763" s="150" t="s">
        <v>2250</v>
      </c>
      <c r="C763" s="150"/>
      <c r="D763" s="143" t="s">
        <v>2251</v>
      </c>
      <c r="E763" s="120" t="s">
        <v>2124</v>
      </c>
      <c r="F763" s="127" t="s">
        <v>430</v>
      </c>
      <c r="G763" s="121" t="s">
        <v>421</v>
      </c>
      <c r="H763" s="132" t="s">
        <v>435</v>
      </c>
      <c r="I763" s="122" t="s">
        <v>928</v>
      </c>
      <c r="J763" s="122"/>
      <c r="K763" s="122"/>
      <c r="L763" s="122"/>
      <c r="M763" s="122"/>
      <c r="N763" s="122"/>
      <c r="O763" s="122"/>
    </row>
    <row r="764" spans="1:15" ht="14.55" hidden="1" x14ac:dyDescent="0.3">
      <c r="A764" s="149">
        <v>823</v>
      </c>
      <c r="B764" s="150" t="s">
        <v>2252</v>
      </c>
      <c r="C764" s="150"/>
      <c r="D764" s="143" t="s">
        <v>2253</v>
      </c>
      <c r="E764" s="120" t="s">
        <v>2124</v>
      </c>
      <c r="F764" s="127" t="s">
        <v>430</v>
      </c>
      <c r="G764" s="121" t="s">
        <v>421</v>
      </c>
      <c r="H764" s="132" t="s">
        <v>435</v>
      </c>
      <c r="I764" s="122" t="s">
        <v>928</v>
      </c>
      <c r="J764" s="122"/>
      <c r="K764" s="122"/>
      <c r="L764" s="122"/>
      <c r="M764" s="122"/>
      <c r="N764" s="122"/>
      <c r="O764" s="122"/>
    </row>
    <row r="765" spans="1:15" ht="14.55" hidden="1" x14ac:dyDescent="0.3">
      <c r="A765" s="149">
        <v>824</v>
      </c>
      <c r="B765" s="150" t="s">
        <v>2254</v>
      </c>
      <c r="C765" s="150"/>
      <c r="D765" s="143" t="s">
        <v>2255</v>
      </c>
      <c r="E765" s="120" t="s">
        <v>2124</v>
      </c>
      <c r="F765" s="127" t="s">
        <v>430</v>
      </c>
      <c r="G765" s="121" t="s">
        <v>421</v>
      </c>
      <c r="H765" s="132" t="s">
        <v>435</v>
      </c>
      <c r="I765" s="122" t="s">
        <v>928</v>
      </c>
      <c r="J765" s="122"/>
      <c r="K765" s="122"/>
      <c r="L765" s="122"/>
      <c r="M765" s="122"/>
      <c r="N765" s="122"/>
      <c r="O765" s="122"/>
    </row>
    <row r="766" spans="1:15" ht="14.55" hidden="1" x14ac:dyDescent="0.3">
      <c r="A766" s="149">
        <v>825</v>
      </c>
      <c r="B766" s="150" t="s">
        <v>2256</v>
      </c>
      <c r="C766" s="150"/>
      <c r="D766" s="143" t="s">
        <v>2257</v>
      </c>
      <c r="E766" s="120" t="s">
        <v>2124</v>
      </c>
      <c r="F766" s="127" t="s">
        <v>430</v>
      </c>
      <c r="G766" s="121" t="s">
        <v>421</v>
      </c>
      <c r="H766" s="132" t="s">
        <v>435</v>
      </c>
      <c r="I766" s="122" t="s">
        <v>928</v>
      </c>
      <c r="J766" s="122"/>
      <c r="K766" s="122"/>
      <c r="L766" s="122"/>
      <c r="M766" s="122"/>
      <c r="N766" s="122"/>
      <c r="O766" s="122"/>
    </row>
    <row r="767" spans="1:15" ht="14.55" hidden="1" x14ac:dyDescent="0.3">
      <c r="A767" s="149">
        <v>826</v>
      </c>
      <c r="B767" s="150" t="s">
        <v>2258</v>
      </c>
      <c r="C767" s="150"/>
      <c r="D767" s="143" t="s">
        <v>2259</v>
      </c>
      <c r="E767" s="120" t="s">
        <v>2124</v>
      </c>
      <c r="F767" s="127" t="s">
        <v>430</v>
      </c>
      <c r="G767" s="121" t="s">
        <v>421</v>
      </c>
      <c r="H767" s="132" t="s">
        <v>435</v>
      </c>
      <c r="I767" s="122" t="s">
        <v>928</v>
      </c>
      <c r="J767" s="122"/>
      <c r="K767" s="122"/>
      <c r="L767" s="122"/>
      <c r="M767" s="122"/>
      <c r="N767" s="122"/>
      <c r="O767" s="122"/>
    </row>
    <row r="768" spans="1:15" ht="14.55" hidden="1" x14ac:dyDescent="0.3">
      <c r="A768" s="149">
        <v>827</v>
      </c>
      <c r="B768" s="150" t="s">
        <v>2260</v>
      </c>
      <c r="C768" s="150"/>
      <c r="D768" s="143" t="s">
        <v>2261</v>
      </c>
      <c r="E768" s="120" t="s">
        <v>2124</v>
      </c>
      <c r="F768" s="127" t="s">
        <v>430</v>
      </c>
      <c r="G768" s="121" t="s">
        <v>421</v>
      </c>
      <c r="H768" s="132" t="s">
        <v>435</v>
      </c>
      <c r="I768" s="122" t="s">
        <v>928</v>
      </c>
      <c r="J768" s="122"/>
      <c r="K768" s="122"/>
      <c r="L768" s="122"/>
      <c r="M768" s="122"/>
      <c r="N768" s="122"/>
      <c r="O768" s="122"/>
    </row>
    <row r="769" spans="1:15" ht="14.55" hidden="1" x14ac:dyDescent="0.3">
      <c r="A769" s="149">
        <v>828</v>
      </c>
      <c r="B769" s="150" t="s">
        <v>2262</v>
      </c>
      <c r="C769" s="150"/>
      <c r="D769" s="143" t="s">
        <v>2263</v>
      </c>
      <c r="E769" s="120" t="s">
        <v>2124</v>
      </c>
      <c r="F769" s="127" t="s">
        <v>430</v>
      </c>
      <c r="G769" s="121" t="s">
        <v>421</v>
      </c>
      <c r="H769" s="132" t="s">
        <v>435</v>
      </c>
      <c r="I769" s="122" t="s">
        <v>928</v>
      </c>
      <c r="J769" s="122"/>
      <c r="K769" s="122"/>
      <c r="L769" s="122"/>
      <c r="M769" s="122"/>
      <c r="N769" s="122"/>
      <c r="O769" s="122"/>
    </row>
    <row r="770" spans="1:15" ht="14.55" hidden="1" x14ac:dyDescent="0.3">
      <c r="A770" s="149">
        <v>829</v>
      </c>
      <c r="B770" s="150" t="s">
        <v>2264</v>
      </c>
      <c r="C770" s="150"/>
      <c r="D770" s="143" t="s">
        <v>2265</v>
      </c>
      <c r="E770" s="120" t="s">
        <v>2124</v>
      </c>
      <c r="F770" s="127" t="s">
        <v>430</v>
      </c>
      <c r="G770" s="121" t="s">
        <v>421</v>
      </c>
      <c r="H770" s="132" t="s">
        <v>435</v>
      </c>
      <c r="I770" s="122" t="s">
        <v>812</v>
      </c>
      <c r="J770" s="122" t="s">
        <v>452</v>
      </c>
      <c r="K770" s="122"/>
      <c r="L770" s="122"/>
      <c r="M770" s="122"/>
      <c r="N770" s="122"/>
      <c r="O770" s="122"/>
    </row>
    <row r="771" spans="1:15" ht="14.55" hidden="1" x14ac:dyDescent="0.3">
      <c r="A771" s="149">
        <v>830</v>
      </c>
      <c r="B771" s="150" t="s">
        <v>2266</v>
      </c>
      <c r="C771" s="150"/>
      <c r="D771" s="143" t="s">
        <v>2267</v>
      </c>
      <c r="E771" s="120" t="s">
        <v>2124</v>
      </c>
      <c r="F771" s="127" t="s">
        <v>430</v>
      </c>
      <c r="G771" s="121" t="s">
        <v>421</v>
      </c>
      <c r="H771" s="132" t="s">
        <v>435</v>
      </c>
      <c r="I771" s="122" t="s">
        <v>928</v>
      </c>
      <c r="J771" s="122"/>
      <c r="K771" s="122"/>
      <c r="L771" s="122"/>
      <c r="M771" s="122"/>
      <c r="N771" s="122"/>
      <c r="O771" s="122"/>
    </row>
    <row r="772" spans="1:15" ht="14.55" hidden="1" x14ac:dyDescent="0.3">
      <c r="A772" s="149">
        <v>831</v>
      </c>
      <c r="B772" s="150" t="s">
        <v>2268</v>
      </c>
      <c r="C772" s="150"/>
      <c r="D772" s="143" t="s">
        <v>2269</v>
      </c>
      <c r="E772" s="120" t="s">
        <v>2124</v>
      </c>
      <c r="F772" s="127" t="s">
        <v>430</v>
      </c>
      <c r="G772" s="121" t="s">
        <v>421</v>
      </c>
      <c r="H772" s="132" t="s">
        <v>435</v>
      </c>
      <c r="I772" s="122" t="s">
        <v>928</v>
      </c>
      <c r="J772" s="122"/>
      <c r="K772" s="122"/>
      <c r="L772" s="122"/>
      <c r="M772" s="122"/>
      <c r="N772" s="122"/>
      <c r="O772" s="122"/>
    </row>
    <row r="773" spans="1:15" ht="14.55" hidden="1" x14ac:dyDescent="0.3">
      <c r="A773" s="149">
        <v>832</v>
      </c>
      <c r="B773" s="150" t="s">
        <v>2270</v>
      </c>
      <c r="C773" s="150"/>
      <c r="D773" s="143" t="s">
        <v>2271</v>
      </c>
      <c r="E773" s="120" t="s">
        <v>2124</v>
      </c>
      <c r="F773" s="127" t="s">
        <v>430</v>
      </c>
      <c r="G773" s="121" t="s">
        <v>421</v>
      </c>
      <c r="H773" s="132" t="s">
        <v>435</v>
      </c>
      <c r="I773" s="122" t="s">
        <v>812</v>
      </c>
      <c r="J773" s="122" t="s">
        <v>452</v>
      </c>
      <c r="K773" s="122"/>
      <c r="L773" s="122"/>
      <c r="M773" s="122"/>
      <c r="N773" s="122"/>
      <c r="O773" s="122"/>
    </row>
    <row r="774" spans="1:15" ht="14.55" hidden="1" x14ac:dyDescent="0.3">
      <c r="A774" s="149">
        <v>833</v>
      </c>
      <c r="B774" s="150" t="s">
        <v>2272</v>
      </c>
      <c r="C774" s="150"/>
      <c r="D774" s="143" t="s">
        <v>2273</v>
      </c>
      <c r="E774" s="120" t="s">
        <v>2124</v>
      </c>
      <c r="F774" s="127" t="s">
        <v>430</v>
      </c>
      <c r="G774" s="121" t="s">
        <v>421</v>
      </c>
      <c r="H774" s="132" t="s">
        <v>435</v>
      </c>
      <c r="I774" s="122" t="s">
        <v>812</v>
      </c>
      <c r="J774" s="122" t="s">
        <v>452</v>
      </c>
      <c r="K774" s="122"/>
      <c r="L774" s="122"/>
      <c r="M774" s="122"/>
      <c r="N774" s="122"/>
      <c r="O774" s="122"/>
    </row>
    <row r="775" spans="1:15" ht="20.55" hidden="1" x14ac:dyDescent="0.3">
      <c r="A775" s="149">
        <v>834</v>
      </c>
      <c r="B775" s="150" t="s">
        <v>2274</v>
      </c>
      <c r="C775" s="150"/>
      <c r="D775" s="143" t="s">
        <v>2275</v>
      </c>
      <c r="E775" s="120" t="s">
        <v>2124</v>
      </c>
      <c r="F775" s="127" t="s">
        <v>430</v>
      </c>
      <c r="G775" s="121" t="s">
        <v>421</v>
      </c>
      <c r="H775" s="132" t="s">
        <v>435</v>
      </c>
      <c r="I775" s="122" t="s">
        <v>928</v>
      </c>
      <c r="J775" s="122"/>
      <c r="K775" s="122"/>
      <c r="L775" s="122"/>
      <c r="M775" s="122"/>
      <c r="N775" s="122"/>
      <c r="O775" s="122"/>
    </row>
    <row r="776" spans="1:15" ht="14.55" hidden="1" x14ac:dyDescent="0.3">
      <c r="A776" s="149">
        <v>835</v>
      </c>
      <c r="B776" s="150" t="s">
        <v>2276</v>
      </c>
      <c r="C776" s="150"/>
      <c r="D776" s="143" t="s">
        <v>2277</v>
      </c>
      <c r="E776" s="120" t="s">
        <v>2124</v>
      </c>
      <c r="F776" s="127" t="s">
        <v>430</v>
      </c>
      <c r="G776" s="121" t="s">
        <v>421</v>
      </c>
      <c r="H776" s="132" t="s">
        <v>435</v>
      </c>
      <c r="I776" s="122" t="s">
        <v>928</v>
      </c>
      <c r="J776" s="122"/>
      <c r="K776" s="122"/>
      <c r="L776" s="122"/>
      <c r="M776" s="122"/>
      <c r="N776" s="122"/>
      <c r="O776" s="122"/>
    </row>
    <row r="777" spans="1:15" ht="14.55" hidden="1" x14ac:dyDescent="0.3">
      <c r="A777" s="149">
        <v>836</v>
      </c>
      <c r="B777" s="150" t="s">
        <v>2278</v>
      </c>
      <c r="C777" s="150"/>
      <c r="D777" s="143" t="s">
        <v>2279</v>
      </c>
      <c r="E777" s="120" t="s">
        <v>2124</v>
      </c>
      <c r="F777" s="127" t="s">
        <v>430</v>
      </c>
      <c r="G777" s="121" t="s">
        <v>421</v>
      </c>
      <c r="H777" s="132" t="s">
        <v>435</v>
      </c>
      <c r="I777" s="122" t="s">
        <v>928</v>
      </c>
      <c r="J777" s="122"/>
      <c r="K777" s="122"/>
      <c r="L777" s="122"/>
      <c r="M777" s="122"/>
      <c r="N777" s="122"/>
      <c r="O777" s="122"/>
    </row>
    <row r="778" spans="1:15" ht="14.55" hidden="1" x14ac:dyDescent="0.3">
      <c r="A778" s="149">
        <v>837</v>
      </c>
      <c r="B778" s="150" t="s">
        <v>2280</v>
      </c>
      <c r="C778" s="150"/>
      <c r="D778" s="143" t="s">
        <v>2281</v>
      </c>
      <c r="E778" s="120" t="s">
        <v>2124</v>
      </c>
      <c r="F778" s="127" t="s">
        <v>430</v>
      </c>
      <c r="G778" s="121" t="s">
        <v>421</v>
      </c>
      <c r="H778" s="132" t="s">
        <v>435</v>
      </c>
      <c r="I778" s="122" t="s">
        <v>928</v>
      </c>
      <c r="J778" s="122"/>
      <c r="K778" s="122"/>
      <c r="L778" s="122"/>
      <c r="M778" s="122"/>
      <c r="N778" s="122"/>
      <c r="O778" s="122"/>
    </row>
    <row r="779" spans="1:15" ht="30.6" hidden="1" x14ac:dyDescent="0.3">
      <c r="A779" s="149">
        <v>838</v>
      </c>
      <c r="B779" s="150" t="s">
        <v>2282</v>
      </c>
      <c r="C779" s="150"/>
      <c r="D779" s="143" t="s">
        <v>2283</v>
      </c>
      <c r="E779" s="120" t="s">
        <v>2124</v>
      </c>
      <c r="F779" s="127" t="s">
        <v>430</v>
      </c>
      <c r="G779" s="121" t="s">
        <v>421</v>
      </c>
      <c r="H779" s="132" t="s">
        <v>435</v>
      </c>
      <c r="I779" s="122" t="s">
        <v>928</v>
      </c>
      <c r="J779" s="122"/>
      <c r="K779" s="122"/>
      <c r="L779" s="122"/>
      <c r="M779" s="122"/>
      <c r="N779" s="122"/>
      <c r="O779" s="122"/>
    </row>
    <row r="780" spans="1:15" ht="14.55" hidden="1" x14ac:dyDescent="0.3">
      <c r="A780" s="149">
        <v>839</v>
      </c>
      <c r="B780" s="150" t="s">
        <v>2284</v>
      </c>
      <c r="C780" s="150"/>
      <c r="D780" s="143" t="s">
        <v>2285</v>
      </c>
      <c r="E780" s="120" t="s">
        <v>2124</v>
      </c>
      <c r="F780" s="127" t="s">
        <v>430</v>
      </c>
      <c r="G780" s="121" t="s">
        <v>421</v>
      </c>
      <c r="H780" s="132" t="s">
        <v>435</v>
      </c>
      <c r="I780" s="122" t="s">
        <v>928</v>
      </c>
      <c r="J780" s="122"/>
      <c r="K780" s="122"/>
      <c r="L780" s="122"/>
      <c r="M780" s="122"/>
      <c r="N780" s="122"/>
      <c r="O780" s="122"/>
    </row>
    <row r="781" spans="1:15" ht="14.55" hidden="1" x14ac:dyDescent="0.3">
      <c r="A781" s="149">
        <v>840</v>
      </c>
      <c r="B781" s="150" t="s">
        <v>2286</v>
      </c>
      <c r="C781" s="150" t="s">
        <v>2287</v>
      </c>
      <c r="D781" s="143" t="s">
        <v>2288</v>
      </c>
      <c r="E781" s="120" t="s">
        <v>2124</v>
      </c>
      <c r="F781" s="127" t="s">
        <v>430</v>
      </c>
      <c r="G781" s="121" t="s">
        <v>421</v>
      </c>
      <c r="H781" s="132" t="s">
        <v>435</v>
      </c>
      <c r="I781" s="122" t="s">
        <v>812</v>
      </c>
      <c r="J781" s="122" t="s">
        <v>452</v>
      </c>
      <c r="K781" s="122"/>
      <c r="L781" s="122"/>
      <c r="M781" s="122"/>
      <c r="N781" s="122"/>
      <c r="O781" s="122"/>
    </row>
    <row r="782" spans="1:15" ht="20.55" hidden="1" x14ac:dyDescent="0.3">
      <c r="A782" s="149">
        <v>841</v>
      </c>
      <c r="B782" s="150" t="s">
        <v>2289</v>
      </c>
      <c r="C782" s="150"/>
      <c r="D782" s="143" t="s">
        <v>2290</v>
      </c>
      <c r="E782" s="120" t="s">
        <v>2124</v>
      </c>
      <c r="F782" s="127" t="s">
        <v>430</v>
      </c>
      <c r="G782" s="121" t="s">
        <v>421</v>
      </c>
      <c r="H782" s="132" t="s">
        <v>435</v>
      </c>
      <c r="I782" s="122" t="s">
        <v>928</v>
      </c>
      <c r="J782" s="122"/>
      <c r="K782" s="122"/>
      <c r="L782" s="122"/>
      <c r="M782" s="122"/>
      <c r="N782" s="122"/>
      <c r="O782" s="122"/>
    </row>
    <row r="783" spans="1:15" ht="14.55" hidden="1" x14ac:dyDescent="0.3">
      <c r="A783" s="149">
        <v>842</v>
      </c>
      <c r="B783" s="150" t="s">
        <v>2291</v>
      </c>
      <c r="C783" s="150"/>
      <c r="D783" s="143" t="s">
        <v>2292</v>
      </c>
      <c r="E783" s="120" t="s">
        <v>2124</v>
      </c>
      <c r="F783" s="127" t="s">
        <v>430</v>
      </c>
      <c r="G783" s="121" t="s">
        <v>421</v>
      </c>
      <c r="H783" s="132" t="s">
        <v>435</v>
      </c>
      <c r="I783" s="122" t="s">
        <v>928</v>
      </c>
      <c r="J783" s="122"/>
      <c r="K783" s="122"/>
      <c r="L783" s="122"/>
      <c r="M783" s="122"/>
      <c r="N783" s="122"/>
      <c r="O783" s="122"/>
    </row>
    <row r="784" spans="1:15" ht="14.55" hidden="1" x14ac:dyDescent="0.3">
      <c r="A784" s="149">
        <v>843</v>
      </c>
      <c r="B784" s="150" t="s">
        <v>2293</v>
      </c>
      <c r="C784" s="150"/>
      <c r="D784" s="143" t="s">
        <v>2294</v>
      </c>
      <c r="E784" s="120" t="s">
        <v>2124</v>
      </c>
      <c r="F784" s="127" t="s">
        <v>430</v>
      </c>
      <c r="G784" s="121" t="s">
        <v>421</v>
      </c>
      <c r="H784" s="132" t="s">
        <v>435</v>
      </c>
      <c r="I784" s="122" t="s">
        <v>928</v>
      </c>
      <c r="J784" s="122"/>
      <c r="K784" s="122"/>
      <c r="L784" s="122"/>
      <c r="M784" s="122"/>
      <c r="N784" s="122"/>
      <c r="O784" s="122"/>
    </row>
    <row r="785" spans="1:15" ht="14.55" hidden="1" x14ac:dyDescent="0.3">
      <c r="A785" s="149">
        <v>844</v>
      </c>
      <c r="B785" s="150" t="s">
        <v>2295</v>
      </c>
      <c r="C785" s="150"/>
      <c r="D785" s="143" t="s">
        <v>2296</v>
      </c>
      <c r="E785" s="120" t="s">
        <v>2124</v>
      </c>
      <c r="F785" s="127" t="s">
        <v>430</v>
      </c>
      <c r="G785" s="121" t="s">
        <v>421</v>
      </c>
      <c r="H785" s="132" t="s">
        <v>435</v>
      </c>
      <c r="I785" s="122" t="s">
        <v>812</v>
      </c>
      <c r="J785" s="122" t="s">
        <v>452</v>
      </c>
      <c r="K785" s="122"/>
      <c r="L785" s="122"/>
      <c r="M785" s="122"/>
      <c r="N785" s="122"/>
      <c r="O785" s="122"/>
    </row>
    <row r="786" spans="1:15" ht="14.55" hidden="1" x14ac:dyDescent="0.3">
      <c r="A786" s="149">
        <v>845</v>
      </c>
      <c r="B786" s="150" t="s">
        <v>2297</v>
      </c>
      <c r="C786" s="150"/>
      <c r="D786" s="143" t="s">
        <v>2298</v>
      </c>
      <c r="E786" s="120" t="s">
        <v>2124</v>
      </c>
      <c r="F786" s="127" t="s">
        <v>430</v>
      </c>
      <c r="G786" s="121" t="s">
        <v>421</v>
      </c>
      <c r="H786" s="132" t="s">
        <v>435</v>
      </c>
      <c r="I786" s="122" t="s">
        <v>812</v>
      </c>
      <c r="J786" s="122" t="s">
        <v>452</v>
      </c>
      <c r="K786" s="122"/>
      <c r="L786" s="122"/>
      <c r="M786" s="122"/>
      <c r="N786" s="122"/>
      <c r="O786" s="122"/>
    </row>
    <row r="787" spans="1:15" ht="14.55" hidden="1" x14ac:dyDescent="0.3">
      <c r="A787" s="149">
        <v>846</v>
      </c>
      <c r="B787" s="150" t="s">
        <v>2299</v>
      </c>
      <c r="C787" s="150"/>
      <c r="D787" s="143" t="s">
        <v>2300</v>
      </c>
      <c r="E787" s="120" t="s">
        <v>2124</v>
      </c>
      <c r="F787" s="127" t="s">
        <v>430</v>
      </c>
      <c r="G787" s="121" t="s">
        <v>421</v>
      </c>
      <c r="H787" s="132" t="s">
        <v>435</v>
      </c>
      <c r="I787" s="122" t="s">
        <v>928</v>
      </c>
      <c r="J787" s="122"/>
      <c r="K787" s="122"/>
      <c r="L787" s="122"/>
      <c r="M787" s="122"/>
      <c r="N787" s="122"/>
      <c r="O787" s="122"/>
    </row>
    <row r="788" spans="1:15" ht="14.55" hidden="1" x14ac:dyDescent="0.3">
      <c r="A788" s="149">
        <v>847</v>
      </c>
      <c r="B788" s="151" t="s">
        <v>2301</v>
      </c>
      <c r="C788" s="151" t="s">
        <v>2302</v>
      </c>
      <c r="D788" s="143" t="s">
        <v>2303</v>
      </c>
      <c r="E788" s="120" t="s">
        <v>2124</v>
      </c>
      <c r="F788" s="127" t="s">
        <v>430</v>
      </c>
      <c r="G788" s="121" t="s">
        <v>421</v>
      </c>
      <c r="H788" s="132" t="s">
        <v>435</v>
      </c>
      <c r="I788" s="122" t="s">
        <v>928</v>
      </c>
      <c r="J788" s="122"/>
      <c r="K788" s="122" t="s">
        <v>1845</v>
      </c>
      <c r="L788" s="122"/>
      <c r="M788" s="122"/>
      <c r="N788" s="122"/>
      <c r="O788" s="122"/>
    </row>
    <row r="789" spans="1:15" ht="20.55" hidden="1" x14ac:dyDescent="0.3">
      <c r="A789" s="149">
        <v>849</v>
      </c>
      <c r="B789" s="150" t="s">
        <v>2304</v>
      </c>
      <c r="C789" s="150"/>
      <c r="D789" s="143" t="s">
        <v>2305</v>
      </c>
      <c r="E789" s="120" t="s">
        <v>2124</v>
      </c>
      <c r="F789" s="127" t="s">
        <v>430</v>
      </c>
      <c r="G789" s="121" t="s">
        <v>421</v>
      </c>
      <c r="H789" s="132" t="s">
        <v>435</v>
      </c>
      <c r="I789" s="122" t="s">
        <v>928</v>
      </c>
      <c r="J789" s="122"/>
      <c r="K789" s="122"/>
      <c r="L789" s="122"/>
      <c r="M789" s="122"/>
      <c r="N789" s="122"/>
      <c r="O789" s="122"/>
    </row>
    <row r="790" spans="1:15" ht="14.55" hidden="1" x14ac:dyDescent="0.3">
      <c r="A790" s="149">
        <v>850</v>
      </c>
      <c r="B790" s="150" t="s">
        <v>2306</v>
      </c>
      <c r="C790" s="150"/>
      <c r="D790" s="143" t="s">
        <v>2307</v>
      </c>
      <c r="E790" s="120" t="s">
        <v>2124</v>
      </c>
      <c r="F790" s="127" t="s">
        <v>430</v>
      </c>
      <c r="G790" s="121" t="s">
        <v>421</v>
      </c>
      <c r="H790" s="132" t="s">
        <v>435</v>
      </c>
      <c r="I790" s="122" t="s">
        <v>928</v>
      </c>
      <c r="J790" s="122"/>
      <c r="K790" s="122"/>
      <c r="L790" s="122"/>
      <c r="M790" s="122"/>
      <c r="N790" s="122"/>
      <c r="O790" s="122"/>
    </row>
    <row r="791" spans="1:15" ht="14.55" hidden="1" x14ac:dyDescent="0.3">
      <c r="A791" s="149">
        <v>851</v>
      </c>
      <c r="B791" s="150" t="s">
        <v>2308</v>
      </c>
      <c r="C791" s="150"/>
      <c r="D791" s="143" t="s">
        <v>2309</v>
      </c>
      <c r="E791" s="120" t="s">
        <v>2124</v>
      </c>
      <c r="F791" s="127" t="s">
        <v>430</v>
      </c>
      <c r="G791" s="121" t="s">
        <v>421</v>
      </c>
      <c r="H791" s="132" t="s">
        <v>435</v>
      </c>
      <c r="I791" s="122" t="s">
        <v>928</v>
      </c>
      <c r="J791" s="122"/>
      <c r="K791" s="122"/>
      <c r="L791" s="122"/>
      <c r="M791" s="122"/>
      <c r="N791" s="122"/>
      <c r="O791" s="122"/>
    </row>
    <row r="792" spans="1:15" ht="14.55" hidden="1" x14ac:dyDescent="0.3">
      <c r="A792" s="149">
        <v>852</v>
      </c>
      <c r="B792" s="150" t="s">
        <v>2310</v>
      </c>
      <c r="C792" s="150"/>
      <c r="D792" s="143" t="s">
        <v>2311</v>
      </c>
      <c r="E792" s="120" t="s">
        <v>419</v>
      </c>
      <c r="F792" s="127" t="s">
        <v>450</v>
      </c>
      <c r="G792" s="121" t="s">
        <v>421</v>
      </c>
      <c r="H792" s="132" t="s">
        <v>435</v>
      </c>
      <c r="I792" s="122" t="s">
        <v>812</v>
      </c>
      <c r="J792" s="122" t="s">
        <v>452</v>
      </c>
      <c r="K792" s="122"/>
      <c r="L792" s="122"/>
      <c r="M792" s="122"/>
      <c r="N792" s="122"/>
      <c r="O792" s="122"/>
    </row>
    <row r="793" spans="1:15" ht="14.55" hidden="1" x14ac:dyDescent="0.3">
      <c r="A793" s="149">
        <v>853</v>
      </c>
      <c r="B793" s="150" t="s">
        <v>2312</v>
      </c>
      <c r="C793" s="150"/>
      <c r="D793" s="143" t="s">
        <v>2313</v>
      </c>
      <c r="E793" s="120" t="s">
        <v>2124</v>
      </c>
      <c r="F793" s="127" t="s">
        <v>430</v>
      </c>
      <c r="G793" s="121" t="s">
        <v>421</v>
      </c>
      <c r="H793" s="132" t="s">
        <v>435</v>
      </c>
      <c r="I793" s="122" t="s">
        <v>928</v>
      </c>
      <c r="J793" s="122"/>
      <c r="K793" s="122"/>
      <c r="L793" s="122"/>
      <c r="M793" s="122"/>
      <c r="N793" s="122"/>
      <c r="O793" s="122"/>
    </row>
    <row r="794" spans="1:15" ht="14.55" hidden="1" x14ac:dyDescent="0.3">
      <c r="A794" s="149">
        <v>854</v>
      </c>
      <c r="B794" s="150" t="s">
        <v>2314</v>
      </c>
      <c r="C794" s="150"/>
      <c r="D794" s="143" t="s">
        <v>2315</v>
      </c>
      <c r="E794" s="120" t="s">
        <v>2124</v>
      </c>
      <c r="F794" s="127" t="s">
        <v>430</v>
      </c>
      <c r="G794" s="121" t="s">
        <v>421</v>
      </c>
      <c r="H794" s="132" t="s">
        <v>435</v>
      </c>
      <c r="I794" s="122" t="s">
        <v>928</v>
      </c>
      <c r="J794" s="122"/>
      <c r="K794" s="122"/>
      <c r="L794" s="122"/>
      <c r="M794" s="122"/>
      <c r="N794" s="122"/>
      <c r="O794" s="122"/>
    </row>
    <row r="795" spans="1:15" ht="14.55" hidden="1" x14ac:dyDescent="0.3">
      <c r="A795" s="149">
        <v>855</v>
      </c>
      <c r="B795" s="150" t="s">
        <v>2316</v>
      </c>
      <c r="C795" s="150"/>
      <c r="D795" s="143" t="s">
        <v>2317</v>
      </c>
      <c r="E795" s="120" t="s">
        <v>419</v>
      </c>
      <c r="F795" s="127" t="s">
        <v>450</v>
      </c>
      <c r="G795" s="121" t="s">
        <v>421</v>
      </c>
      <c r="H795" s="132" t="s">
        <v>435</v>
      </c>
      <c r="I795" s="122" t="s">
        <v>812</v>
      </c>
      <c r="J795" s="122" t="s">
        <v>452</v>
      </c>
      <c r="K795" s="122"/>
      <c r="L795" s="122"/>
      <c r="M795" s="122"/>
      <c r="N795" s="122"/>
      <c r="O795" s="122"/>
    </row>
    <row r="796" spans="1:15" ht="20.55" hidden="1" x14ac:dyDescent="0.3">
      <c r="A796" s="149">
        <v>856</v>
      </c>
      <c r="B796" s="150" t="s">
        <v>2318</v>
      </c>
      <c r="C796" s="150"/>
      <c r="D796" s="143" t="s">
        <v>2319</v>
      </c>
      <c r="E796" s="120" t="s">
        <v>2124</v>
      </c>
      <c r="F796" s="127" t="s">
        <v>430</v>
      </c>
      <c r="G796" s="121" t="s">
        <v>421</v>
      </c>
      <c r="H796" s="132" t="s">
        <v>435</v>
      </c>
      <c r="I796" s="122" t="s">
        <v>812</v>
      </c>
      <c r="J796" s="122" t="s">
        <v>452</v>
      </c>
      <c r="K796" s="122"/>
      <c r="L796" s="122"/>
      <c r="M796" s="122"/>
      <c r="N796" s="122"/>
      <c r="O796" s="122"/>
    </row>
    <row r="797" spans="1:15" ht="20.55" hidden="1" x14ac:dyDescent="0.3">
      <c r="A797" s="149">
        <v>857</v>
      </c>
      <c r="B797" s="150" t="s">
        <v>2320</v>
      </c>
      <c r="C797" s="150"/>
      <c r="D797" s="143" t="s">
        <v>2321</v>
      </c>
      <c r="E797" s="120" t="s">
        <v>2124</v>
      </c>
      <c r="F797" s="127" t="s">
        <v>430</v>
      </c>
      <c r="G797" s="121" t="s">
        <v>421</v>
      </c>
      <c r="H797" s="132" t="s">
        <v>435</v>
      </c>
      <c r="I797" s="122" t="s">
        <v>812</v>
      </c>
      <c r="J797" s="122" t="s">
        <v>452</v>
      </c>
      <c r="K797" s="122"/>
      <c r="L797" s="122"/>
      <c r="M797" s="122"/>
      <c r="N797" s="122"/>
      <c r="O797" s="122"/>
    </row>
    <row r="798" spans="1:15" ht="20.55" hidden="1" x14ac:dyDescent="0.3">
      <c r="A798" s="149">
        <v>858</v>
      </c>
      <c r="B798" s="150" t="s">
        <v>2322</v>
      </c>
      <c r="C798" s="150"/>
      <c r="D798" s="143" t="s">
        <v>2323</v>
      </c>
      <c r="E798" s="120" t="s">
        <v>2124</v>
      </c>
      <c r="F798" s="127" t="s">
        <v>430</v>
      </c>
      <c r="G798" s="121" t="s">
        <v>421</v>
      </c>
      <c r="H798" s="132" t="s">
        <v>435</v>
      </c>
      <c r="I798" s="122" t="s">
        <v>928</v>
      </c>
      <c r="J798" s="122"/>
      <c r="K798" s="122"/>
      <c r="L798" s="122"/>
      <c r="M798" s="122"/>
      <c r="N798" s="122"/>
      <c r="O798" s="122"/>
    </row>
    <row r="799" spans="1:15" ht="14.55" hidden="1" x14ac:dyDescent="0.3">
      <c r="A799" s="149">
        <v>859</v>
      </c>
      <c r="B799" s="150" t="s">
        <v>2324</v>
      </c>
      <c r="C799" s="150"/>
      <c r="D799" s="143" t="s">
        <v>2325</v>
      </c>
      <c r="E799" s="120" t="s">
        <v>2124</v>
      </c>
      <c r="F799" s="127" t="s">
        <v>430</v>
      </c>
      <c r="G799" s="121" t="s">
        <v>421</v>
      </c>
      <c r="H799" s="132" t="s">
        <v>435</v>
      </c>
      <c r="I799" s="122" t="s">
        <v>928</v>
      </c>
      <c r="J799" s="122"/>
      <c r="K799" s="122"/>
      <c r="L799" s="122"/>
      <c r="M799" s="122"/>
      <c r="N799" s="122"/>
      <c r="O799" s="122"/>
    </row>
    <row r="800" spans="1:15" ht="14.55" hidden="1" x14ac:dyDescent="0.3">
      <c r="A800" s="149">
        <v>860</v>
      </c>
      <c r="B800" s="150" t="s">
        <v>2326</v>
      </c>
      <c r="C800" s="150"/>
      <c r="D800" s="143" t="s">
        <v>2327</v>
      </c>
      <c r="E800" s="120" t="s">
        <v>2124</v>
      </c>
      <c r="F800" s="127" t="s">
        <v>430</v>
      </c>
      <c r="G800" s="121" t="s">
        <v>421</v>
      </c>
      <c r="H800" s="121" t="s">
        <v>421</v>
      </c>
      <c r="I800" s="122" t="s">
        <v>928</v>
      </c>
      <c r="J800" s="122"/>
      <c r="K800" s="122"/>
      <c r="L800" s="122"/>
      <c r="M800" s="122"/>
      <c r="N800" s="122"/>
      <c r="O800" s="122"/>
    </row>
    <row r="801" spans="1:15" ht="14.55" hidden="1" x14ac:dyDescent="0.3">
      <c r="A801" s="149">
        <v>861</v>
      </c>
      <c r="B801" s="150" t="s">
        <v>2328</v>
      </c>
      <c r="C801" s="150"/>
      <c r="D801" s="143" t="s">
        <v>2329</v>
      </c>
      <c r="E801" s="120" t="s">
        <v>2124</v>
      </c>
      <c r="F801" s="127" t="s">
        <v>430</v>
      </c>
      <c r="G801" s="121" t="s">
        <v>421</v>
      </c>
      <c r="H801" s="132" t="s">
        <v>435</v>
      </c>
      <c r="I801" s="122" t="s">
        <v>928</v>
      </c>
      <c r="J801" s="122"/>
      <c r="K801" s="122"/>
      <c r="L801" s="122"/>
      <c r="M801" s="122"/>
      <c r="N801" s="122"/>
      <c r="O801" s="122"/>
    </row>
    <row r="802" spans="1:15" ht="14.55" hidden="1" x14ac:dyDescent="0.3">
      <c r="A802" s="149">
        <v>862</v>
      </c>
      <c r="B802" s="150" t="s">
        <v>2330</v>
      </c>
      <c r="C802" s="150"/>
      <c r="D802" s="143" t="s">
        <v>2331</v>
      </c>
      <c r="E802" s="120" t="s">
        <v>2124</v>
      </c>
      <c r="F802" s="127" t="s">
        <v>430</v>
      </c>
      <c r="G802" s="121" t="s">
        <v>421</v>
      </c>
      <c r="H802" s="132" t="s">
        <v>435</v>
      </c>
      <c r="I802" s="122" t="s">
        <v>928</v>
      </c>
      <c r="J802" s="122"/>
      <c r="K802" s="122"/>
      <c r="L802" s="122"/>
      <c r="M802" s="122"/>
      <c r="N802" s="122"/>
      <c r="O802" s="122"/>
    </row>
    <row r="803" spans="1:15" ht="20.55" hidden="1" x14ac:dyDescent="0.3">
      <c r="A803" s="149">
        <v>863</v>
      </c>
      <c r="B803" s="150" t="s">
        <v>2332</v>
      </c>
      <c r="C803" s="150"/>
      <c r="D803" s="143" t="s">
        <v>2333</v>
      </c>
      <c r="E803" s="120" t="s">
        <v>2124</v>
      </c>
      <c r="F803" s="127" t="s">
        <v>430</v>
      </c>
      <c r="G803" s="121" t="s">
        <v>421</v>
      </c>
      <c r="H803" s="132" t="s">
        <v>435</v>
      </c>
      <c r="I803" s="122" t="s">
        <v>928</v>
      </c>
      <c r="J803" s="122"/>
      <c r="K803" s="122"/>
      <c r="L803" s="122"/>
      <c r="M803" s="122"/>
      <c r="N803" s="122"/>
      <c r="O803" s="122"/>
    </row>
    <row r="804" spans="1:15" ht="14.55" hidden="1" x14ac:dyDescent="0.3">
      <c r="A804" s="149">
        <v>864</v>
      </c>
      <c r="B804" s="150" t="s">
        <v>2334</v>
      </c>
      <c r="C804" s="150"/>
      <c r="D804" s="143" t="s">
        <v>2335</v>
      </c>
      <c r="E804" s="120" t="s">
        <v>2124</v>
      </c>
      <c r="F804" s="127" t="s">
        <v>430</v>
      </c>
      <c r="G804" s="121" t="s">
        <v>421</v>
      </c>
      <c r="H804" s="132" t="s">
        <v>435</v>
      </c>
      <c r="I804" s="122" t="s">
        <v>928</v>
      </c>
      <c r="J804" s="122"/>
      <c r="K804" s="122"/>
      <c r="L804" s="122"/>
      <c r="M804" s="122"/>
      <c r="N804" s="122"/>
      <c r="O804" s="122"/>
    </row>
    <row r="805" spans="1:15" ht="20.55" hidden="1" x14ac:dyDescent="0.3">
      <c r="A805" s="149">
        <v>865</v>
      </c>
      <c r="B805" s="150" t="s">
        <v>2336</v>
      </c>
      <c r="C805" s="150"/>
      <c r="D805" s="143" t="s">
        <v>2337</v>
      </c>
      <c r="E805" s="120" t="s">
        <v>2124</v>
      </c>
      <c r="F805" s="127" t="s">
        <v>430</v>
      </c>
      <c r="G805" s="121" t="s">
        <v>421</v>
      </c>
      <c r="H805" s="132" t="s">
        <v>435</v>
      </c>
      <c r="I805" s="122" t="s">
        <v>928</v>
      </c>
      <c r="J805" s="122"/>
      <c r="K805" s="122"/>
      <c r="L805" s="122"/>
      <c r="M805" s="122"/>
      <c r="N805" s="122"/>
      <c r="O805" s="122"/>
    </row>
    <row r="806" spans="1:15" ht="14.55" hidden="1" x14ac:dyDescent="0.3">
      <c r="A806" s="149">
        <v>866</v>
      </c>
      <c r="B806" s="150" t="s">
        <v>2338</v>
      </c>
      <c r="C806" s="150"/>
      <c r="D806" s="143" t="s">
        <v>2339</v>
      </c>
      <c r="E806" s="120" t="s">
        <v>2124</v>
      </c>
      <c r="F806" s="127" t="s">
        <v>430</v>
      </c>
      <c r="G806" s="121" t="s">
        <v>421</v>
      </c>
      <c r="H806" s="132" t="s">
        <v>435</v>
      </c>
      <c r="I806" s="122" t="s">
        <v>928</v>
      </c>
      <c r="J806" s="122"/>
      <c r="K806" s="122"/>
      <c r="L806" s="122"/>
      <c r="M806" s="122"/>
      <c r="N806" s="122"/>
      <c r="O806" s="122"/>
    </row>
    <row r="807" spans="1:15" ht="14.55" hidden="1" x14ac:dyDescent="0.3">
      <c r="A807" s="149">
        <v>867</v>
      </c>
      <c r="B807" s="150" t="s">
        <v>2340</v>
      </c>
      <c r="C807" s="150"/>
      <c r="D807" s="143" t="s">
        <v>2341</v>
      </c>
      <c r="E807" s="120" t="s">
        <v>2124</v>
      </c>
      <c r="F807" s="127" t="s">
        <v>430</v>
      </c>
      <c r="G807" s="121" t="s">
        <v>421</v>
      </c>
      <c r="H807" s="121" t="s">
        <v>421</v>
      </c>
      <c r="I807" s="122" t="s">
        <v>812</v>
      </c>
      <c r="J807" s="122" t="s">
        <v>452</v>
      </c>
      <c r="K807" s="122"/>
      <c r="L807" s="122"/>
      <c r="M807" s="122"/>
      <c r="N807" s="122"/>
      <c r="O807" s="122"/>
    </row>
    <row r="808" spans="1:15" ht="30.6" hidden="1" x14ac:dyDescent="0.3">
      <c r="A808" s="149">
        <v>868</v>
      </c>
      <c r="B808" s="150" t="s">
        <v>2342</v>
      </c>
      <c r="C808" s="150"/>
      <c r="D808" s="143" t="s">
        <v>2343</v>
      </c>
      <c r="E808" s="120" t="s">
        <v>2124</v>
      </c>
      <c r="F808" s="127" t="s">
        <v>430</v>
      </c>
      <c r="G808" s="121" t="s">
        <v>421</v>
      </c>
      <c r="H808" s="132" t="s">
        <v>435</v>
      </c>
      <c r="I808" s="122" t="s">
        <v>928</v>
      </c>
      <c r="J808" s="122"/>
      <c r="K808" s="122"/>
      <c r="L808" s="122"/>
      <c r="M808" s="122"/>
      <c r="N808" s="122"/>
      <c r="O808" s="122"/>
    </row>
    <row r="809" spans="1:15" ht="14.55" hidden="1" x14ac:dyDescent="0.3">
      <c r="A809" s="149">
        <v>869</v>
      </c>
      <c r="B809" s="150" t="s">
        <v>2344</v>
      </c>
      <c r="C809" s="150"/>
      <c r="D809" s="143" t="s">
        <v>2345</v>
      </c>
      <c r="E809" s="120" t="s">
        <v>2124</v>
      </c>
      <c r="F809" s="127" t="s">
        <v>430</v>
      </c>
      <c r="G809" s="121" t="s">
        <v>421</v>
      </c>
      <c r="H809" s="132" t="s">
        <v>435</v>
      </c>
      <c r="I809" s="122" t="s">
        <v>928</v>
      </c>
      <c r="J809" s="122"/>
      <c r="K809" s="122"/>
      <c r="L809" s="122"/>
      <c r="M809" s="122"/>
      <c r="N809" s="122"/>
      <c r="O809" s="122"/>
    </row>
    <row r="810" spans="1:15" ht="30.6" hidden="1" x14ac:dyDescent="0.3">
      <c r="A810" s="149">
        <v>870</v>
      </c>
      <c r="B810" s="150" t="s">
        <v>2346</v>
      </c>
      <c r="C810" s="150"/>
      <c r="D810" s="143" t="s">
        <v>2347</v>
      </c>
      <c r="E810" s="120" t="s">
        <v>2124</v>
      </c>
      <c r="F810" s="127" t="s">
        <v>430</v>
      </c>
      <c r="G810" s="121" t="s">
        <v>421</v>
      </c>
      <c r="H810" s="132" t="s">
        <v>435</v>
      </c>
      <c r="I810" s="122" t="s">
        <v>928</v>
      </c>
      <c r="J810" s="122"/>
      <c r="K810" s="122"/>
      <c r="L810" s="122"/>
      <c r="M810" s="122"/>
      <c r="N810" s="122"/>
      <c r="O810" s="122"/>
    </row>
    <row r="811" spans="1:15" ht="20.55" hidden="1" x14ac:dyDescent="0.3">
      <c r="A811" s="149">
        <v>871</v>
      </c>
      <c r="B811" s="150" t="s">
        <v>2348</v>
      </c>
      <c r="C811" s="150"/>
      <c r="D811" s="143" t="s">
        <v>2349</v>
      </c>
      <c r="E811" s="120" t="s">
        <v>2124</v>
      </c>
      <c r="F811" s="127" t="s">
        <v>430</v>
      </c>
      <c r="G811" s="121" t="s">
        <v>421</v>
      </c>
      <c r="H811" s="123" t="s">
        <v>435</v>
      </c>
      <c r="I811" s="122" t="s">
        <v>928</v>
      </c>
      <c r="J811" s="122"/>
      <c r="K811" s="122"/>
      <c r="L811" s="122"/>
      <c r="M811" s="122"/>
      <c r="N811" s="122"/>
      <c r="O811" s="122"/>
    </row>
    <row r="812" spans="1:15" ht="14.55" hidden="1" x14ac:dyDescent="0.3">
      <c r="A812" s="149">
        <v>872</v>
      </c>
      <c r="B812" s="150" t="s">
        <v>2350</v>
      </c>
      <c r="C812" s="150"/>
      <c r="D812" s="143" t="s">
        <v>2351</v>
      </c>
      <c r="E812" s="120" t="s">
        <v>2124</v>
      </c>
      <c r="F812" s="127" t="s">
        <v>430</v>
      </c>
      <c r="G812" s="121" t="s">
        <v>421</v>
      </c>
      <c r="H812" s="132" t="s">
        <v>435</v>
      </c>
      <c r="I812" s="122" t="s">
        <v>928</v>
      </c>
      <c r="J812" s="122"/>
      <c r="K812" s="122"/>
      <c r="L812" s="122"/>
      <c r="M812" s="122"/>
      <c r="N812" s="122"/>
      <c r="O812" s="122"/>
    </row>
    <row r="813" spans="1:15" ht="14.55" hidden="1" x14ac:dyDescent="0.3">
      <c r="A813" s="149">
        <v>873</v>
      </c>
      <c r="B813" s="150" t="s">
        <v>2352</v>
      </c>
      <c r="C813" s="150"/>
      <c r="D813" s="143" t="s">
        <v>2353</v>
      </c>
      <c r="E813" s="120" t="s">
        <v>2124</v>
      </c>
      <c r="F813" s="127" t="s">
        <v>430</v>
      </c>
      <c r="G813" s="121" t="s">
        <v>421</v>
      </c>
      <c r="H813" s="132" t="s">
        <v>435</v>
      </c>
      <c r="I813" s="122" t="s">
        <v>928</v>
      </c>
      <c r="J813" s="122"/>
      <c r="K813" s="122"/>
      <c r="L813" s="122"/>
      <c r="M813" s="122"/>
      <c r="N813" s="122"/>
      <c r="O813" s="122"/>
    </row>
    <row r="814" spans="1:15" ht="20.55" hidden="1" x14ac:dyDescent="0.3">
      <c r="A814" s="149">
        <v>874</v>
      </c>
      <c r="B814" s="150" t="s">
        <v>2354</v>
      </c>
      <c r="C814" s="150"/>
      <c r="D814" s="143" t="s">
        <v>2355</v>
      </c>
      <c r="E814" s="120" t="s">
        <v>2124</v>
      </c>
      <c r="F814" s="127" t="s">
        <v>430</v>
      </c>
      <c r="G814" s="121" t="s">
        <v>421</v>
      </c>
      <c r="H814" s="132" t="s">
        <v>435</v>
      </c>
      <c r="I814" s="122" t="s">
        <v>928</v>
      </c>
      <c r="J814" s="122"/>
      <c r="K814" s="122"/>
      <c r="L814" s="122"/>
      <c r="M814" s="122"/>
      <c r="N814" s="122"/>
      <c r="O814" s="122"/>
    </row>
    <row r="815" spans="1:15" ht="14.55" hidden="1" x14ac:dyDescent="0.3">
      <c r="A815" s="149">
        <v>875</v>
      </c>
      <c r="B815" s="150" t="s">
        <v>2356</v>
      </c>
      <c r="C815" s="150"/>
      <c r="D815" s="143" t="s">
        <v>2357</v>
      </c>
      <c r="E815" s="120" t="s">
        <v>2124</v>
      </c>
      <c r="F815" s="127" t="s">
        <v>430</v>
      </c>
      <c r="G815" s="121" t="s">
        <v>421</v>
      </c>
      <c r="H815" s="132" t="s">
        <v>435</v>
      </c>
      <c r="I815" s="122" t="s">
        <v>812</v>
      </c>
      <c r="J815" s="122" t="s">
        <v>452</v>
      </c>
      <c r="K815" s="122"/>
      <c r="L815" s="122"/>
      <c r="M815" s="122"/>
      <c r="N815" s="122"/>
      <c r="O815" s="122"/>
    </row>
    <row r="816" spans="1:15" ht="14.55" hidden="1" x14ac:dyDescent="0.3">
      <c r="A816" s="149">
        <v>876</v>
      </c>
      <c r="B816" s="150" t="s">
        <v>2358</v>
      </c>
      <c r="C816" s="150"/>
      <c r="D816" s="143" t="s">
        <v>2359</v>
      </c>
      <c r="E816" s="120" t="s">
        <v>2124</v>
      </c>
      <c r="F816" s="127" t="s">
        <v>430</v>
      </c>
      <c r="G816" s="121" t="s">
        <v>421</v>
      </c>
      <c r="H816" s="132" t="s">
        <v>435</v>
      </c>
      <c r="I816" s="122" t="s">
        <v>812</v>
      </c>
      <c r="J816" s="122" t="s">
        <v>452</v>
      </c>
      <c r="K816" s="122"/>
      <c r="L816" s="122"/>
      <c r="M816" s="122"/>
      <c r="N816" s="122"/>
      <c r="O816" s="122"/>
    </row>
    <row r="817" spans="1:15" ht="14.55" hidden="1" x14ac:dyDescent="0.3">
      <c r="A817" s="149">
        <v>877</v>
      </c>
      <c r="B817" s="150" t="s">
        <v>2360</v>
      </c>
      <c r="C817" s="150"/>
      <c r="D817" s="143" t="s">
        <v>2361</v>
      </c>
      <c r="E817" s="120" t="s">
        <v>2124</v>
      </c>
      <c r="F817" s="127" t="s">
        <v>430</v>
      </c>
      <c r="G817" s="121" t="s">
        <v>421</v>
      </c>
      <c r="H817" s="132" t="s">
        <v>435</v>
      </c>
      <c r="I817" s="122" t="s">
        <v>928</v>
      </c>
      <c r="J817" s="122"/>
      <c r="K817" s="122"/>
      <c r="L817" s="122"/>
      <c r="M817" s="122"/>
      <c r="N817" s="122"/>
      <c r="O817" s="122"/>
    </row>
    <row r="818" spans="1:15" ht="14.55" hidden="1" x14ac:dyDescent="0.3">
      <c r="A818" s="149">
        <v>878</v>
      </c>
      <c r="B818" s="150" t="s">
        <v>2362</v>
      </c>
      <c r="C818" s="150"/>
      <c r="D818" s="143" t="s">
        <v>2363</v>
      </c>
      <c r="E818" s="120" t="s">
        <v>2124</v>
      </c>
      <c r="F818" s="127" t="s">
        <v>430</v>
      </c>
      <c r="G818" s="121" t="s">
        <v>421</v>
      </c>
      <c r="H818" s="132" t="s">
        <v>435</v>
      </c>
      <c r="I818" s="122" t="s">
        <v>812</v>
      </c>
      <c r="J818" s="122" t="s">
        <v>452</v>
      </c>
      <c r="K818" s="122"/>
      <c r="L818" s="122"/>
      <c r="M818" s="122"/>
      <c r="N818" s="122"/>
      <c r="O818" s="122"/>
    </row>
    <row r="819" spans="1:15" ht="20.55" hidden="1" x14ac:dyDescent="0.3">
      <c r="A819" s="149">
        <v>879</v>
      </c>
      <c r="B819" s="150" t="s">
        <v>2364</v>
      </c>
      <c r="C819" s="150"/>
      <c r="D819" s="143" t="s">
        <v>2365</v>
      </c>
      <c r="E819" s="120" t="s">
        <v>2124</v>
      </c>
      <c r="F819" s="127" t="s">
        <v>430</v>
      </c>
      <c r="G819" s="121" t="s">
        <v>421</v>
      </c>
      <c r="H819" s="132" t="s">
        <v>435</v>
      </c>
      <c r="I819" s="122" t="s">
        <v>812</v>
      </c>
      <c r="J819" s="122" t="s">
        <v>452</v>
      </c>
      <c r="K819" s="122"/>
      <c r="L819" s="122"/>
      <c r="M819" s="122"/>
      <c r="N819" s="122"/>
      <c r="O819" s="122"/>
    </row>
    <row r="820" spans="1:15" ht="30.6" hidden="1" x14ac:dyDescent="0.3">
      <c r="A820" s="149">
        <v>880</v>
      </c>
      <c r="B820" s="150" t="s">
        <v>2366</v>
      </c>
      <c r="C820" s="150"/>
      <c r="D820" s="143" t="s">
        <v>2367</v>
      </c>
      <c r="E820" s="120" t="s">
        <v>2124</v>
      </c>
      <c r="F820" s="127" t="s">
        <v>430</v>
      </c>
      <c r="G820" s="121" t="s">
        <v>421</v>
      </c>
      <c r="H820" s="123" t="s">
        <v>435</v>
      </c>
      <c r="I820" s="122" t="s">
        <v>812</v>
      </c>
      <c r="J820" s="122" t="s">
        <v>452</v>
      </c>
      <c r="K820" s="122"/>
      <c r="L820" s="122"/>
      <c r="M820" s="122"/>
      <c r="N820" s="122"/>
      <c r="O820" s="122"/>
    </row>
    <row r="821" spans="1:15" ht="14.55" hidden="1" x14ac:dyDescent="0.3">
      <c r="A821" s="149">
        <v>881</v>
      </c>
      <c r="B821" s="150" t="s">
        <v>2368</v>
      </c>
      <c r="C821" s="150"/>
      <c r="D821" s="143" t="s">
        <v>2369</v>
      </c>
      <c r="E821" s="120" t="s">
        <v>2124</v>
      </c>
      <c r="F821" s="127" t="s">
        <v>430</v>
      </c>
      <c r="G821" s="121" t="s">
        <v>421</v>
      </c>
      <c r="H821" s="132" t="s">
        <v>435</v>
      </c>
      <c r="I821" s="122" t="s">
        <v>928</v>
      </c>
      <c r="J821" s="122"/>
      <c r="K821" s="122"/>
      <c r="L821" s="122"/>
      <c r="M821" s="122"/>
      <c r="N821" s="122"/>
      <c r="O821" s="122"/>
    </row>
    <row r="822" spans="1:15" ht="20.55" hidden="1" x14ac:dyDescent="0.3">
      <c r="A822" s="149">
        <v>882</v>
      </c>
      <c r="B822" s="150" t="s">
        <v>2370</v>
      </c>
      <c r="C822" s="150"/>
      <c r="D822" s="143" t="s">
        <v>2371</v>
      </c>
      <c r="E822" s="120" t="s">
        <v>2124</v>
      </c>
      <c r="F822" s="127" t="s">
        <v>430</v>
      </c>
      <c r="G822" s="121" t="s">
        <v>421</v>
      </c>
      <c r="H822" s="132" t="s">
        <v>435</v>
      </c>
      <c r="I822" s="122" t="s">
        <v>928</v>
      </c>
      <c r="J822" s="122"/>
      <c r="K822" s="122"/>
      <c r="L822" s="122"/>
      <c r="M822" s="122"/>
      <c r="N822" s="122"/>
      <c r="O822" s="122"/>
    </row>
    <row r="823" spans="1:15" ht="20.55" hidden="1" x14ac:dyDescent="0.3">
      <c r="A823" s="149">
        <v>883</v>
      </c>
      <c r="B823" s="150" t="s">
        <v>2372</v>
      </c>
      <c r="C823" s="150"/>
      <c r="D823" s="143" t="s">
        <v>2373</v>
      </c>
      <c r="E823" s="120" t="s">
        <v>2124</v>
      </c>
      <c r="F823" s="127" t="s">
        <v>430</v>
      </c>
      <c r="G823" s="121" t="s">
        <v>421</v>
      </c>
      <c r="H823" s="132" t="s">
        <v>435</v>
      </c>
      <c r="I823" s="122" t="s">
        <v>928</v>
      </c>
      <c r="J823" s="122"/>
      <c r="K823" s="122"/>
      <c r="L823" s="122"/>
      <c r="M823" s="122"/>
      <c r="N823" s="122"/>
      <c r="O823" s="122"/>
    </row>
    <row r="824" spans="1:15" ht="30.6" hidden="1" x14ac:dyDescent="0.3">
      <c r="A824" s="149">
        <v>884</v>
      </c>
      <c r="B824" s="150" t="s">
        <v>2374</v>
      </c>
      <c r="C824" s="150"/>
      <c r="D824" s="143" t="s">
        <v>2375</v>
      </c>
      <c r="E824" s="120" t="s">
        <v>2124</v>
      </c>
      <c r="F824" s="127" t="s">
        <v>430</v>
      </c>
      <c r="G824" s="121" t="s">
        <v>421</v>
      </c>
      <c r="H824" s="132" t="s">
        <v>435</v>
      </c>
      <c r="I824" s="122" t="s">
        <v>928</v>
      </c>
      <c r="J824" s="122"/>
      <c r="K824" s="122"/>
      <c r="L824" s="122"/>
      <c r="M824" s="122"/>
      <c r="N824" s="122"/>
      <c r="O824" s="122"/>
    </row>
    <row r="825" spans="1:15" ht="14.55" hidden="1" x14ac:dyDescent="0.3">
      <c r="A825" s="149">
        <v>885</v>
      </c>
      <c r="B825" s="150" t="s">
        <v>2376</v>
      </c>
      <c r="C825" s="150" t="s">
        <v>2377</v>
      </c>
      <c r="D825" s="143" t="s">
        <v>2378</v>
      </c>
      <c r="E825" s="120" t="s">
        <v>2124</v>
      </c>
      <c r="F825" s="127" t="s">
        <v>430</v>
      </c>
      <c r="G825" s="121" t="s">
        <v>421</v>
      </c>
      <c r="H825" s="123" t="s">
        <v>435</v>
      </c>
      <c r="I825" s="122" t="s">
        <v>928</v>
      </c>
      <c r="J825" s="122"/>
      <c r="K825" s="122"/>
      <c r="L825" s="122"/>
      <c r="M825" s="122"/>
      <c r="N825" s="122"/>
      <c r="O825" s="122"/>
    </row>
    <row r="826" spans="1:15" ht="14.55" hidden="1" x14ac:dyDescent="0.3">
      <c r="A826" s="149">
        <v>886</v>
      </c>
      <c r="B826" s="150" t="s">
        <v>2379</v>
      </c>
      <c r="C826" s="150"/>
      <c r="D826" s="143" t="s">
        <v>2380</v>
      </c>
      <c r="E826" s="120" t="s">
        <v>2124</v>
      </c>
      <c r="F826" s="127" t="s">
        <v>430</v>
      </c>
      <c r="G826" s="121" t="s">
        <v>421</v>
      </c>
      <c r="H826" s="123" t="s">
        <v>435</v>
      </c>
      <c r="I826" s="122" t="s">
        <v>928</v>
      </c>
      <c r="J826" s="122"/>
      <c r="K826" s="122"/>
      <c r="L826" s="122"/>
      <c r="M826" s="122"/>
      <c r="N826" s="122"/>
      <c r="O826" s="122"/>
    </row>
    <row r="827" spans="1:15" ht="20.55" hidden="1" x14ac:dyDescent="0.3">
      <c r="A827" s="149">
        <v>887</v>
      </c>
      <c r="B827" s="150" t="s">
        <v>2381</v>
      </c>
      <c r="C827" s="150"/>
      <c r="D827" s="143" t="s">
        <v>2382</v>
      </c>
      <c r="E827" s="120" t="s">
        <v>2124</v>
      </c>
      <c r="F827" s="127" t="s">
        <v>430</v>
      </c>
      <c r="G827" s="121" t="s">
        <v>421</v>
      </c>
      <c r="H827" s="132" t="s">
        <v>435</v>
      </c>
      <c r="I827" s="122" t="s">
        <v>928</v>
      </c>
      <c r="J827" s="122"/>
      <c r="K827" s="122"/>
      <c r="L827" s="122"/>
      <c r="M827" s="122"/>
      <c r="N827" s="122"/>
      <c r="O827" s="122"/>
    </row>
    <row r="828" spans="1:15" ht="14.55" hidden="1" x14ac:dyDescent="0.3">
      <c r="A828" s="149">
        <v>888</v>
      </c>
      <c r="B828" s="150" t="s">
        <v>2383</v>
      </c>
      <c r="C828" s="150"/>
      <c r="D828" s="143" t="s">
        <v>2384</v>
      </c>
      <c r="E828" s="120" t="s">
        <v>2124</v>
      </c>
      <c r="F828" s="127" t="s">
        <v>430</v>
      </c>
      <c r="G828" s="121" t="s">
        <v>421</v>
      </c>
      <c r="H828" s="132" t="s">
        <v>435</v>
      </c>
      <c r="I828" s="122" t="s">
        <v>928</v>
      </c>
      <c r="J828" s="122"/>
      <c r="K828" s="122"/>
      <c r="L828" s="122"/>
      <c r="M828" s="122"/>
      <c r="N828" s="122"/>
      <c r="O828" s="122"/>
    </row>
    <row r="829" spans="1:15" ht="20.55" hidden="1" x14ac:dyDescent="0.3">
      <c r="A829" s="149">
        <v>889</v>
      </c>
      <c r="B829" s="150" t="s">
        <v>2385</v>
      </c>
      <c r="C829" s="150"/>
      <c r="D829" s="143" t="s">
        <v>2386</v>
      </c>
      <c r="E829" s="120" t="s">
        <v>2124</v>
      </c>
      <c r="F829" s="127" t="s">
        <v>430</v>
      </c>
      <c r="G829" s="121" t="s">
        <v>421</v>
      </c>
      <c r="H829" s="132" t="s">
        <v>435</v>
      </c>
      <c r="I829" s="122" t="s">
        <v>928</v>
      </c>
      <c r="J829" s="122"/>
      <c r="K829" s="122"/>
      <c r="L829" s="122"/>
      <c r="M829" s="122"/>
      <c r="N829" s="122"/>
      <c r="O829" s="122"/>
    </row>
    <row r="830" spans="1:15" ht="20.55" hidden="1" x14ac:dyDescent="0.3">
      <c r="A830" s="149">
        <v>890</v>
      </c>
      <c r="B830" s="150" t="s">
        <v>2387</v>
      </c>
      <c r="C830" s="150"/>
      <c r="D830" s="143" t="s">
        <v>2388</v>
      </c>
      <c r="E830" s="120" t="s">
        <v>2124</v>
      </c>
      <c r="F830" s="127" t="s">
        <v>430</v>
      </c>
      <c r="G830" s="121" t="s">
        <v>421</v>
      </c>
      <c r="H830" s="132" t="s">
        <v>435</v>
      </c>
      <c r="I830" s="122" t="s">
        <v>928</v>
      </c>
      <c r="J830" s="122"/>
      <c r="K830" s="122"/>
      <c r="L830" s="122"/>
      <c r="M830" s="122"/>
      <c r="N830" s="122"/>
      <c r="O830" s="122"/>
    </row>
    <row r="831" spans="1:15" ht="14.55" hidden="1" x14ac:dyDescent="0.3">
      <c r="A831" s="149">
        <v>891</v>
      </c>
      <c r="B831" s="150" t="s">
        <v>2389</v>
      </c>
      <c r="C831" s="150"/>
      <c r="D831" s="143" t="s">
        <v>2390</v>
      </c>
      <c r="E831" s="120" t="s">
        <v>2124</v>
      </c>
      <c r="F831" s="127" t="s">
        <v>430</v>
      </c>
      <c r="G831" s="121" t="s">
        <v>421</v>
      </c>
      <c r="H831" s="132" t="s">
        <v>435</v>
      </c>
      <c r="I831" s="122" t="s">
        <v>928</v>
      </c>
      <c r="J831" s="122"/>
      <c r="K831" s="122"/>
      <c r="L831" s="122"/>
      <c r="M831" s="122"/>
      <c r="N831" s="122"/>
      <c r="O831" s="122"/>
    </row>
    <row r="832" spans="1:15" ht="14.55" hidden="1" x14ac:dyDescent="0.3">
      <c r="A832" s="149">
        <v>892</v>
      </c>
      <c r="B832" s="150" t="s">
        <v>2391</v>
      </c>
      <c r="C832" s="150"/>
      <c r="D832" s="143" t="s">
        <v>2392</v>
      </c>
      <c r="E832" s="120" t="s">
        <v>2124</v>
      </c>
      <c r="F832" s="127" t="s">
        <v>430</v>
      </c>
      <c r="G832" s="121" t="s">
        <v>421</v>
      </c>
      <c r="H832" s="132" t="s">
        <v>435</v>
      </c>
      <c r="I832" s="122" t="s">
        <v>928</v>
      </c>
      <c r="J832" s="122"/>
      <c r="K832" s="122"/>
      <c r="L832" s="122"/>
      <c r="M832" s="122"/>
      <c r="N832" s="122"/>
      <c r="O832" s="122"/>
    </row>
    <row r="833" spans="1:15" ht="14.55" hidden="1" x14ac:dyDescent="0.3">
      <c r="A833" s="149">
        <v>893</v>
      </c>
      <c r="B833" s="150" t="s">
        <v>2393</v>
      </c>
      <c r="C833" s="150"/>
      <c r="D833" s="143" t="s">
        <v>2394</v>
      </c>
      <c r="E833" s="120" t="s">
        <v>2124</v>
      </c>
      <c r="F833" s="127" t="s">
        <v>430</v>
      </c>
      <c r="G833" s="121" t="s">
        <v>421</v>
      </c>
      <c r="H833" s="132" t="s">
        <v>435</v>
      </c>
      <c r="I833" s="122" t="s">
        <v>928</v>
      </c>
      <c r="J833" s="122"/>
      <c r="K833" s="122"/>
      <c r="L833" s="122"/>
      <c r="M833" s="122"/>
      <c r="N833" s="122"/>
      <c r="O833" s="122"/>
    </row>
    <row r="834" spans="1:15" ht="20.55" hidden="1" x14ac:dyDescent="0.3">
      <c r="A834" s="149">
        <v>894</v>
      </c>
      <c r="B834" s="152" t="s">
        <v>2395</v>
      </c>
      <c r="C834" s="152"/>
      <c r="D834" s="148" t="s">
        <v>2396</v>
      </c>
      <c r="E834" s="120" t="s">
        <v>2124</v>
      </c>
      <c r="F834" s="127" t="s">
        <v>430</v>
      </c>
      <c r="G834" s="121" t="s">
        <v>421</v>
      </c>
      <c r="H834" s="132" t="s">
        <v>435</v>
      </c>
      <c r="I834" s="122" t="s">
        <v>812</v>
      </c>
      <c r="J834" s="122" t="s">
        <v>452</v>
      </c>
      <c r="K834" s="122"/>
      <c r="L834" s="122"/>
      <c r="M834" s="122"/>
      <c r="N834" s="122"/>
      <c r="O834" s="122"/>
    </row>
    <row r="835" spans="1:15" x14ac:dyDescent="0.3">
      <c r="A835" s="149">
        <v>895</v>
      </c>
      <c r="B835" s="153" t="s">
        <v>2397</v>
      </c>
      <c r="C835" s="153" t="s">
        <v>2398</v>
      </c>
      <c r="D835" s="143" t="s">
        <v>2399</v>
      </c>
      <c r="E835" s="120" t="s">
        <v>2124</v>
      </c>
      <c r="F835" s="127" t="s">
        <v>430</v>
      </c>
      <c r="G835" s="123" t="s">
        <v>435</v>
      </c>
      <c r="H835" s="123" t="s">
        <v>435</v>
      </c>
      <c r="I835" s="122" t="s">
        <v>524</v>
      </c>
      <c r="J835" s="122"/>
      <c r="K835" s="122" t="s">
        <v>525</v>
      </c>
      <c r="L835" s="122"/>
      <c r="M835" s="122"/>
      <c r="N835" s="122"/>
      <c r="O835" s="122"/>
    </row>
    <row r="836" spans="1:15" x14ac:dyDescent="0.3">
      <c r="A836" s="149">
        <v>896</v>
      </c>
      <c r="B836" s="153" t="s">
        <v>2400</v>
      </c>
      <c r="C836" s="153" t="s">
        <v>2401</v>
      </c>
      <c r="D836" s="143" t="s">
        <v>2402</v>
      </c>
      <c r="E836" s="120" t="s">
        <v>2124</v>
      </c>
      <c r="F836" s="127" t="s">
        <v>430</v>
      </c>
      <c r="G836" s="123" t="s">
        <v>435</v>
      </c>
      <c r="H836" s="123" t="s">
        <v>435</v>
      </c>
      <c r="I836" s="122" t="s">
        <v>524</v>
      </c>
      <c r="J836" s="122"/>
      <c r="K836" s="122" t="s">
        <v>525</v>
      </c>
      <c r="L836" s="122"/>
      <c r="M836" s="122"/>
      <c r="N836" s="122"/>
      <c r="O836" s="122"/>
    </row>
    <row r="837" spans="1:15" x14ac:dyDescent="0.3">
      <c r="A837" s="149">
        <v>897</v>
      </c>
      <c r="B837" s="153" t="s">
        <v>2403</v>
      </c>
      <c r="C837" s="153" t="s">
        <v>2404</v>
      </c>
      <c r="D837" s="143" t="s">
        <v>2405</v>
      </c>
      <c r="E837" s="120" t="s">
        <v>2124</v>
      </c>
      <c r="F837" s="127" t="s">
        <v>430</v>
      </c>
      <c r="G837" s="123" t="s">
        <v>435</v>
      </c>
      <c r="H837" s="123" t="s">
        <v>435</v>
      </c>
      <c r="I837" s="122" t="s">
        <v>524</v>
      </c>
      <c r="J837" s="122"/>
      <c r="K837" s="122" t="s">
        <v>525</v>
      </c>
      <c r="L837" s="122"/>
      <c r="M837" s="122"/>
      <c r="N837" s="122"/>
      <c r="O837" s="122"/>
    </row>
    <row r="838" spans="1:15" x14ac:dyDescent="0.3">
      <c r="A838" s="149">
        <v>898</v>
      </c>
      <c r="B838" s="153" t="s">
        <v>2406</v>
      </c>
      <c r="C838" s="153" t="s">
        <v>2407</v>
      </c>
      <c r="D838" s="143" t="s">
        <v>2408</v>
      </c>
      <c r="E838" s="120" t="s">
        <v>2124</v>
      </c>
      <c r="F838" s="127" t="s">
        <v>430</v>
      </c>
      <c r="G838" s="123" t="s">
        <v>435</v>
      </c>
      <c r="H838" s="123" t="s">
        <v>435</v>
      </c>
      <c r="I838" s="122" t="s">
        <v>524</v>
      </c>
      <c r="J838" s="122"/>
      <c r="K838" s="122" t="s">
        <v>2409</v>
      </c>
      <c r="L838" s="122" t="s">
        <v>2410</v>
      </c>
      <c r="M838" s="122"/>
      <c r="N838" s="122"/>
      <c r="O838" s="122"/>
    </row>
    <row r="839" spans="1:15" x14ac:dyDescent="0.3">
      <c r="A839" s="149">
        <v>899</v>
      </c>
      <c r="B839" s="153" t="s">
        <v>2411</v>
      </c>
      <c r="C839" s="153" t="s">
        <v>2412</v>
      </c>
      <c r="D839" s="143" t="s">
        <v>2413</v>
      </c>
      <c r="E839" s="120" t="s">
        <v>2124</v>
      </c>
      <c r="F839" s="127" t="s">
        <v>430</v>
      </c>
      <c r="G839" s="123" t="s">
        <v>435</v>
      </c>
      <c r="H839" s="123" t="s">
        <v>435</v>
      </c>
      <c r="I839" s="122" t="s">
        <v>524</v>
      </c>
      <c r="J839" s="122"/>
      <c r="K839" s="122" t="s">
        <v>525</v>
      </c>
      <c r="L839" s="122"/>
      <c r="M839" s="122"/>
      <c r="N839" s="122"/>
      <c r="O839" s="122"/>
    </row>
    <row r="840" spans="1:15" x14ac:dyDescent="0.3">
      <c r="A840" s="149">
        <v>900</v>
      </c>
      <c r="B840" s="153" t="s">
        <v>2414</v>
      </c>
      <c r="C840" s="153" t="s">
        <v>2415</v>
      </c>
      <c r="D840" s="143" t="s">
        <v>2416</v>
      </c>
      <c r="E840" s="120" t="s">
        <v>2124</v>
      </c>
      <c r="F840" s="127" t="s">
        <v>430</v>
      </c>
      <c r="G840" s="123" t="s">
        <v>435</v>
      </c>
      <c r="H840" s="123" t="s">
        <v>435</v>
      </c>
      <c r="I840" s="122" t="s">
        <v>524</v>
      </c>
      <c r="J840" s="122"/>
      <c r="K840" s="122" t="s">
        <v>525</v>
      </c>
      <c r="L840" s="122"/>
      <c r="M840" s="122"/>
      <c r="N840" s="122"/>
      <c r="O840" s="122"/>
    </row>
    <row r="841" spans="1:15" x14ac:dyDescent="0.3">
      <c r="A841" s="149">
        <v>901</v>
      </c>
      <c r="B841" s="153" t="s">
        <v>2417</v>
      </c>
      <c r="C841" s="153" t="s">
        <v>2418</v>
      </c>
      <c r="D841" s="143" t="s">
        <v>2419</v>
      </c>
      <c r="E841" s="120" t="s">
        <v>2124</v>
      </c>
      <c r="F841" s="127" t="s">
        <v>430</v>
      </c>
      <c r="G841" s="123" t="s">
        <v>435</v>
      </c>
      <c r="H841" s="123" t="s">
        <v>435</v>
      </c>
      <c r="I841" s="122" t="s">
        <v>524</v>
      </c>
      <c r="J841" s="122"/>
      <c r="K841" s="122" t="s">
        <v>525</v>
      </c>
      <c r="L841" s="122"/>
      <c r="M841" s="122"/>
      <c r="N841" s="122"/>
      <c r="O841" s="122"/>
    </row>
    <row r="842" spans="1:15" x14ac:dyDescent="0.3">
      <c r="A842" s="149">
        <v>902</v>
      </c>
      <c r="B842" s="153" t="s">
        <v>2420</v>
      </c>
      <c r="C842" s="153" t="s">
        <v>2421</v>
      </c>
      <c r="D842" s="143" t="s">
        <v>2422</v>
      </c>
      <c r="E842" s="120" t="s">
        <v>2124</v>
      </c>
      <c r="F842" s="127" t="s">
        <v>430</v>
      </c>
      <c r="G842" s="123" t="s">
        <v>435</v>
      </c>
      <c r="H842" s="123" t="s">
        <v>435</v>
      </c>
      <c r="I842" s="122" t="s">
        <v>524</v>
      </c>
      <c r="J842" s="122"/>
      <c r="K842" s="122" t="s">
        <v>525</v>
      </c>
      <c r="L842" s="122"/>
      <c r="M842" s="122"/>
      <c r="N842" s="122"/>
      <c r="O842" s="122"/>
    </row>
    <row r="843" spans="1:15" x14ac:dyDescent="0.3">
      <c r="A843" s="149">
        <v>903</v>
      </c>
      <c r="B843" s="153" t="s">
        <v>2423</v>
      </c>
      <c r="C843" s="153" t="s">
        <v>2424</v>
      </c>
      <c r="D843" s="143" t="s">
        <v>2425</v>
      </c>
      <c r="E843" s="120" t="s">
        <v>2124</v>
      </c>
      <c r="F843" s="127" t="s">
        <v>430</v>
      </c>
      <c r="G843" s="123" t="s">
        <v>435</v>
      </c>
      <c r="H843" s="123" t="s">
        <v>435</v>
      </c>
      <c r="I843" s="122" t="s">
        <v>524</v>
      </c>
      <c r="J843" s="122"/>
      <c r="K843" s="122" t="s">
        <v>525</v>
      </c>
      <c r="L843" s="122"/>
      <c r="M843" s="122"/>
      <c r="N843" s="122"/>
      <c r="O843" s="122"/>
    </row>
    <row r="844" spans="1:15" x14ac:dyDescent="0.3">
      <c r="A844" s="149">
        <v>904</v>
      </c>
      <c r="B844" s="153" t="s">
        <v>2426</v>
      </c>
      <c r="C844" s="153" t="s">
        <v>2427</v>
      </c>
      <c r="D844" s="154" t="s">
        <v>2428</v>
      </c>
      <c r="E844" s="120" t="s">
        <v>2124</v>
      </c>
      <c r="F844" s="127" t="s">
        <v>430</v>
      </c>
      <c r="G844" s="123" t="s">
        <v>435</v>
      </c>
      <c r="H844" s="123" t="s">
        <v>435</v>
      </c>
      <c r="I844" s="122" t="s">
        <v>524</v>
      </c>
      <c r="J844" s="122"/>
      <c r="K844" s="122" t="s">
        <v>525</v>
      </c>
      <c r="L844" s="122"/>
      <c r="M844" s="122"/>
      <c r="N844" s="122"/>
      <c r="O844" s="122"/>
    </row>
    <row r="845" spans="1:15" x14ac:dyDescent="0.3">
      <c r="A845" s="149">
        <v>905</v>
      </c>
      <c r="B845" s="153" t="s">
        <v>2429</v>
      </c>
      <c r="C845" s="153" t="s">
        <v>2430</v>
      </c>
      <c r="D845" s="143" t="s">
        <v>2431</v>
      </c>
      <c r="E845" s="120" t="s">
        <v>2124</v>
      </c>
      <c r="F845" s="127" t="s">
        <v>430</v>
      </c>
      <c r="G845" s="123" t="s">
        <v>435</v>
      </c>
      <c r="H845" s="123" t="s">
        <v>435</v>
      </c>
      <c r="I845" s="122" t="s">
        <v>524</v>
      </c>
      <c r="J845" s="122"/>
      <c r="K845" s="122" t="s">
        <v>525</v>
      </c>
      <c r="L845" s="122"/>
      <c r="M845" s="122"/>
      <c r="N845" s="122"/>
      <c r="O845" s="122"/>
    </row>
    <row r="846" spans="1:15" x14ac:dyDescent="0.3">
      <c r="A846" s="149">
        <v>906</v>
      </c>
      <c r="B846" s="153" t="s">
        <v>2432</v>
      </c>
      <c r="C846" s="153" t="s">
        <v>2433</v>
      </c>
      <c r="D846" s="143" t="s">
        <v>2434</v>
      </c>
      <c r="E846" s="120" t="s">
        <v>2124</v>
      </c>
      <c r="F846" s="127" t="s">
        <v>430</v>
      </c>
      <c r="G846" s="123" t="s">
        <v>435</v>
      </c>
      <c r="H846" s="123" t="s">
        <v>435</v>
      </c>
      <c r="I846" s="122" t="s">
        <v>524</v>
      </c>
      <c r="J846" s="122"/>
      <c r="K846" s="122" t="s">
        <v>525</v>
      </c>
      <c r="L846" s="122"/>
      <c r="M846" s="122"/>
      <c r="N846" s="122"/>
      <c r="O846" s="122"/>
    </row>
    <row r="847" spans="1:15" x14ac:dyDescent="0.3">
      <c r="A847" s="149">
        <v>907</v>
      </c>
      <c r="B847" s="153" t="s">
        <v>2435</v>
      </c>
      <c r="C847" s="153" t="s">
        <v>2436</v>
      </c>
      <c r="D847" s="143" t="s">
        <v>2437</v>
      </c>
      <c r="E847" s="120" t="s">
        <v>2124</v>
      </c>
      <c r="F847" s="127" t="s">
        <v>430</v>
      </c>
      <c r="G847" s="123" t="s">
        <v>435</v>
      </c>
      <c r="H847" s="123" t="s">
        <v>435</v>
      </c>
      <c r="I847" s="122" t="s">
        <v>524</v>
      </c>
      <c r="J847" s="122"/>
      <c r="K847" s="122" t="s">
        <v>525</v>
      </c>
      <c r="L847" s="122"/>
      <c r="M847" s="122"/>
      <c r="N847" s="122"/>
      <c r="O847" s="122"/>
    </row>
    <row r="848" spans="1:15" x14ac:dyDescent="0.3">
      <c r="A848" s="149">
        <v>908</v>
      </c>
      <c r="B848" s="153" t="s">
        <v>2438</v>
      </c>
      <c r="C848" s="153" t="s">
        <v>2439</v>
      </c>
      <c r="D848" s="143" t="s">
        <v>2440</v>
      </c>
      <c r="E848" s="120" t="s">
        <v>2124</v>
      </c>
      <c r="F848" s="127" t="s">
        <v>430</v>
      </c>
      <c r="G848" s="123" t="s">
        <v>435</v>
      </c>
      <c r="H848" s="123" t="s">
        <v>435</v>
      </c>
      <c r="I848" s="122" t="s">
        <v>524</v>
      </c>
      <c r="J848" s="122"/>
      <c r="K848" s="122" t="s">
        <v>525</v>
      </c>
      <c r="L848" s="122"/>
      <c r="M848" s="122"/>
      <c r="N848" s="122"/>
      <c r="O848" s="122"/>
    </row>
    <row r="849" spans="1:15" x14ac:dyDescent="0.3">
      <c r="A849" s="149">
        <v>909</v>
      </c>
      <c r="B849" s="153" t="s">
        <v>2441</v>
      </c>
      <c r="C849" s="153" t="s">
        <v>2442</v>
      </c>
      <c r="D849" s="143" t="s">
        <v>2443</v>
      </c>
      <c r="E849" s="120" t="s">
        <v>2124</v>
      </c>
      <c r="F849" s="127" t="s">
        <v>430</v>
      </c>
      <c r="G849" s="123" t="s">
        <v>435</v>
      </c>
      <c r="H849" s="123" t="s">
        <v>435</v>
      </c>
      <c r="I849" s="122" t="s">
        <v>524</v>
      </c>
      <c r="J849" s="122"/>
      <c r="K849" s="122" t="s">
        <v>525</v>
      </c>
      <c r="L849" s="122"/>
      <c r="M849" s="122"/>
      <c r="N849" s="122"/>
      <c r="O849" s="122"/>
    </row>
    <row r="850" spans="1:15" ht="20.399999999999999" x14ac:dyDescent="0.3">
      <c r="A850" s="149">
        <v>910</v>
      </c>
      <c r="B850" s="153" t="s">
        <v>2444</v>
      </c>
      <c r="C850" s="153" t="s">
        <v>2445</v>
      </c>
      <c r="D850" s="143" t="s">
        <v>2446</v>
      </c>
      <c r="E850" s="120" t="s">
        <v>2124</v>
      </c>
      <c r="F850" s="127" t="s">
        <v>430</v>
      </c>
      <c r="G850" s="123" t="s">
        <v>435</v>
      </c>
      <c r="H850" s="123" t="s">
        <v>435</v>
      </c>
      <c r="I850" s="122" t="s">
        <v>524</v>
      </c>
      <c r="J850" s="122"/>
      <c r="K850" s="122" t="s">
        <v>525</v>
      </c>
      <c r="L850" s="122"/>
      <c r="M850" s="122"/>
      <c r="N850" s="122"/>
      <c r="O850" s="122"/>
    </row>
    <row r="851" spans="1:15" x14ac:dyDescent="0.3">
      <c r="A851" s="149">
        <v>911</v>
      </c>
      <c r="B851" s="153" t="s">
        <v>2447</v>
      </c>
      <c r="C851" s="153" t="s">
        <v>2448</v>
      </c>
      <c r="D851" s="143" t="s">
        <v>2449</v>
      </c>
      <c r="E851" s="120" t="s">
        <v>2124</v>
      </c>
      <c r="F851" s="127" t="s">
        <v>430</v>
      </c>
      <c r="G851" s="123" t="s">
        <v>435</v>
      </c>
      <c r="H851" s="123" t="s">
        <v>435</v>
      </c>
      <c r="I851" s="122" t="s">
        <v>524</v>
      </c>
      <c r="J851" s="122"/>
      <c r="K851" s="122" t="s">
        <v>525</v>
      </c>
      <c r="L851" s="122"/>
      <c r="M851" s="122"/>
      <c r="N851" s="122"/>
      <c r="O851" s="122"/>
    </row>
    <row r="852" spans="1:15" x14ac:dyDescent="0.3">
      <c r="A852" s="149">
        <v>912</v>
      </c>
      <c r="B852" s="153" t="s">
        <v>2450</v>
      </c>
      <c r="C852" s="153" t="s">
        <v>2451</v>
      </c>
      <c r="D852" s="143" t="s">
        <v>2452</v>
      </c>
      <c r="E852" s="120" t="s">
        <v>2124</v>
      </c>
      <c r="F852" s="127" t="s">
        <v>430</v>
      </c>
      <c r="G852" s="123" t="s">
        <v>435</v>
      </c>
      <c r="H852" s="123" t="s">
        <v>435</v>
      </c>
      <c r="I852" s="122" t="s">
        <v>524</v>
      </c>
      <c r="J852" s="122"/>
      <c r="K852" s="122" t="s">
        <v>525</v>
      </c>
      <c r="L852" s="122"/>
      <c r="M852" s="122"/>
      <c r="N852" s="122"/>
      <c r="O852" s="122"/>
    </row>
    <row r="853" spans="1:15" x14ac:dyDescent="0.3">
      <c r="A853" s="149">
        <v>913</v>
      </c>
      <c r="B853" s="153" t="s">
        <v>2453</v>
      </c>
      <c r="C853" s="153" t="s">
        <v>2454</v>
      </c>
      <c r="D853" s="143" t="s">
        <v>2455</v>
      </c>
      <c r="E853" s="120" t="s">
        <v>2124</v>
      </c>
      <c r="F853" s="127" t="s">
        <v>430</v>
      </c>
      <c r="G853" s="123" t="s">
        <v>435</v>
      </c>
      <c r="H853" s="123" t="s">
        <v>435</v>
      </c>
      <c r="I853" s="122" t="s">
        <v>524</v>
      </c>
      <c r="J853" s="122"/>
      <c r="K853" s="122" t="s">
        <v>525</v>
      </c>
      <c r="L853" s="122"/>
      <c r="M853" s="122"/>
      <c r="N853" s="122"/>
      <c r="O853" s="122"/>
    </row>
    <row r="854" spans="1:15" x14ac:dyDescent="0.3">
      <c r="A854" s="149">
        <v>914</v>
      </c>
      <c r="B854" s="153" t="s">
        <v>2456</v>
      </c>
      <c r="C854" s="153" t="s">
        <v>2457</v>
      </c>
      <c r="D854" s="143" t="s">
        <v>2458</v>
      </c>
      <c r="E854" s="120" t="s">
        <v>2124</v>
      </c>
      <c r="F854" s="127" t="s">
        <v>430</v>
      </c>
      <c r="G854" s="123" t="s">
        <v>435</v>
      </c>
      <c r="H854" s="123" t="s">
        <v>435</v>
      </c>
      <c r="I854" s="122" t="s">
        <v>524</v>
      </c>
      <c r="J854" s="122"/>
      <c r="K854" s="122" t="s">
        <v>525</v>
      </c>
      <c r="L854" s="122"/>
      <c r="M854" s="122"/>
      <c r="N854" s="122"/>
      <c r="O854" s="122"/>
    </row>
    <row r="855" spans="1:15" x14ac:dyDescent="0.3">
      <c r="A855" s="149">
        <v>915</v>
      </c>
      <c r="B855" s="153" t="s">
        <v>2459</v>
      </c>
      <c r="C855" s="153" t="s">
        <v>2460</v>
      </c>
      <c r="D855" s="143" t="s">
        <v>2461</v>
      </c>
      <c r="E855" s="120" t="s">
        <v>2124</v>
      </c>
      <c r="F855" s="127" t="s">
        <v>430</v>
      </c>
      <c r="G855" s="123" t="s">
        <v>435</v>
      </c>
      <c r="H855" s="123" t="s">
        <v>435</v>
      </c>
      <c r="I855" s="122" t="s">
        <v>524</v>
      </c>
      <c r="J855" s="122"/>
      <c r="K855" s="122" t="s">
        <v>525</v>
      </c>
      <c r="L855" s="122"/>
      <c r="M855" s="122"/>
      <c r="N855" s="122"/>
      <c r="O855" s="122"/>
    </row>
    <row r="856" spans="1:15" x14ac:dyDescent="0.3">
      <c r="A856" s="149">
        <v>916</v>
      </c>
      <c r="B856" s="153" t="s">
        <v>2462</v>
      </c>
      <c r="C856" s="153" t="s">
        <v>2463</v>
      </c>
      <c r="D856" s="143" t="s">
        <v>2464</v>
      </c>
      <c r="E856" s="120" t="s">
        <v>2124</v>
      </c>
      <c r="F856" s="127" t="s">
        <v>430</v>
      </c>
      <c r="G856" s="123" t="s">
        <v>435</v>
      </c>
      <c r="H856" s="123" t="s">
        <v>435</v>
      </c>
      <c r="I856" s="122" t="s">
        <v>524</v>
      </c>
      <c r="J856" s="122"/>
      <c r="K856" s="122" t="s">
        <v>525</v>
      </c>
      <c r="L856" s="122"/>
      <c r="M856" s="122"/>
      <c r="N856" s="122"/>
      <c r="O856" s="122"/>
    </row>
    <row r="857" spans="1:15" x14ac:dyDescent="0.3">
      <c r="A857" s="149">
        <v>917</v>
      </c>
      <c r="B857" s="153" t="s">
        <v>2465</v>
      </c>
      <c r="C857" s="153" t="s">
        <v>2466</v>
      </c>
      <c r="D857" s="143" t="s">
        <v>2467</v>
      </c>
      <c r="E857" s="120" t="s">
        <v>2124</v>
      </c>
      <c r="F857" s="127" t="s">
        <v>430</v>
      </c>
      <c r="G857" s="123" t="s">
        <v>435</v>
      </c>
      <c r="H857" s="123" t="s">
        <v>435</v>
      </c>
      <c r="I857" s="122" t="s">
        <v>524</v>
      </c>
      <c r="J857" s="122"/>
      <c r="K857" s="122" t="s">
        <v>525</v>
      </c>
      <c r="L857" s="122"/>
      <c r="M857" s="122"/>
      <c r="N857" s="122"/>
      <c r="O857" s="122"/>
    </row>
    <row r="858" spans="1:15" x14ac:dyDescent="0.3">
      <c r="A858" s="149">
        <v>918</v>
      </c>
      <c r="B858" s="153" t="s">
        <v>2468</v>
      </c>
      <c r="C858" s="153" t="s">
        <v>2469</v>
      </c>
      <c r="D858" s="143" t="s">
        <v>2470</v>
      </c>
      <c r="E858" s="120" t="s">
        <v>2124</v>
      </c>
      <c r="F858" s="127" t="s">
        <v>430</v>
      </c>
      <c r="G858" s="123" t="s">
        <v>435</v>
      </c>
      <c r="H858" s="123" t="s">
        <v>435</v>
      </c>
      <c r="I858" s="122" t="s">
        <v>524</v>
      </c>
      <c r="J858" s="122"/>
      <c r="K858" s="122" t="s">
        <v>525</v>
      </c>
      <c r="L858" s="122"/>
      <c r="M858" s="122"/>
      <c r="N858" s="122"/>
      <c r="O858" s="122"/>
    </row>
    <row r="859" spans="1:15" x14ac:dyDescent="0.3">
      <c r="A859" s="149">
        <v>919</v>
      </c>
      <c r="B859" s="153" t="s">
        <v>2471</v>
      </c>
      <c r="C859" s="153" t="s">
        <v>2472</v>
      </c>
      <c r="D859" s="143" t="s">
        <v>2473</v>
      </c>
      <c r="E859" s="120" t="s">
        <v>2124</v>
      </c>
      <c r="F859" s="127" t="s">
        <v>430</v>
      </c>
      <c r="G859" s="123" t="s">
        <v>435</v>
      </c>
      <c r="H859" s="123" t="s">
        <v>435</v>
      </c>
      <c r="I859" s="122" t="s">
        <v>524</v>
      </c>
      <c r="J859" s="122"/>
      <c r="K859" s="122" t="s">
        <v>525</v>
      </c>
      <c r="L859" s="122"/>
      <c r="M859" s="122"/>
      <c r="N859" s="122"/>
      <c r="O859" s="122"/>
    </row>
    <row r="860" spans="1:15" x14ac:dyDescent="0.3">
      <c r="A860" s="149">
        <v>920</v>
      </c>
      <c r="B860" s="153" t="s">
        <v>2474</v>
      </c>
      <c r="C860" s="153" t="s">
        <v>2475</v>
      </c>
      <c r="D860" s="143" t="s">
        <v>2476</v>
      </c>
      <c r="E860" s="120" t="s">
        <v>2124</v>
      </c>
      <c r="F860" s="127" t="s">
        <v>430</v>
      </c>
      <c r="G860" s="123" t="s">
        <v>435</v>
      </c>
      <c r="H860" s="123" t="s">
        <v>435</v>
      </c>
      <c r="I860" s="122" t="s">
        <v>524</v>
      </c>
      <c r="J860" s="122"/>
      <c r="K860" s="122" t="s">
        <v>525</v>
      </c>
      <c r="L860" s="122"/>
      <c r="M860" s="122"/>
      <c r="N860" s="122"/>
      <c r="O860" s="122"/>
    </row>
    <row r="861" spans="1:15" x14ac:dyDescent="0.3">
      <c r="A861" s="149">
        <v>921</v>
      </c>
      <c r="B861" s="153" t="s">
        <v>2477</v>
      </c>
      <c r="C861" s="153" t="s">
        <v>2478</v>
      </c>
      <c r="D861" s="143" t="s">
        <v>2479</v>
      </c>
      <c r="E861" s="120" t="s">
        <v>2124</v>
      </c>
      <c r="F861" s="127" t="s">
        <v>430</v>
      </c>
      <c r="G861" s="123" t="s">
        <v>435</v>
      </c>
      <c r="H861" s="123" t="s">
        <v>435</v>
      </c>
      <c r="I861" s="122" t="s">
        <v>524</v>
      </c>
      <c r="J861" s="122"/>
      <c r="K861" s="122" t="s">
        <v>525</v>
      </c>
      <c r="L861" s="122"/>
      <c r="M861" s="122"/>
      <c r="N861" s="122"/>
      <c r="O861" s="122"/>
    </row>
    <row r="862" spans="1:15" x14ac:dyDescent="0.3">
      <c r="A862" s="149">
        <v>922</v>
      </c>
      <c r="B862" s="153" t="s">
        <v>2480</v>
      </c>
      <c r="C862" s="153" t="s">
        <v>2481</v>
      </c>
      <c r="D862" s="143" t="s">
        <v>2482</v>
      </c>
      <c r="E862" s="120" t="s">
        <v>2124</v>
      </c>
      <c r="F862" s="127" t="s">
        <v>430</v>
      </c>
      <c r="G862" s="123" t="s">
        <v>435</v>
      </c>
      <c r="H862" s="123" t="s">
        <v>435</v>
      </c>
      <c r="I862" s="122" t="s">
        <v>524</v>
      </c>
      <c r="J862" s="122"/>
      <c r="K862" s="122" t="s">
        <v>525</v>
      </c>
      <c r="L862" s="122"/>
      <c r="M862" s="122"/>
      <c r="N862" s="122"/>
      <c r="O862" s="122"/>
    </row>
    <row r="863" spans="1:15" x14ac:dyDescent="0.3">
      <c r="A863" s="149">
        <v>923</v>
      </c>
      <c r="B863" s="153" t="s">
        <v>2483</v>
      </c>
      <c r="C863" s="153" t="s">
        <v>2484</v>
      </c>
      <c r="D863" s="143" t="s">
        <v>2485</v>
      </c>
      <c r="E863" s="120" t="s">
        <v>2124</v>
      </c>
      <c r="F863" s="127" t="s">
        <v>430</v>
      </c>
      <c r="G863" s="123" t="s">
        <v>435</v>
      </c>
      <c r="H863" s="123" t="s">
        <v>435</v>
      </c>
      <c r="I863" s="122" t="s">
        <v>524</v>
      </c>
      <c r="J863" s="122"/>
      <c r="K863" s="122" t="s">
        <v>525</v>
      </c>
      <c r="L863" s="122"/>
      <c r="M863" s="122"/>
      <c r="N863" s="122"/>
      <c r="O863" s="122"/>
    </row>
    <row r="864" spans="1:15" ht="20.399999999999999" x14ac:dyDescent="0.3">
      <c r="A864" s="149">
        <v>924</v>
      </c>
      <c r="B864" s="153" t="s">
        <v>2486</v>
      </c>
      <c r="C864" s="153" t="s">
        <v>2487</v>
      </c>
      <c r="D864" s="143" t="s">
        <v>2488</v>
      </c>
      <c r="E864" s="120" t="s">
        <v>2124</v>
      </c>
      <c r="F864" s="127" t="s">
        <v>430</v>
      </c>
      <c r="G864" s="123" t="s">
        <v>435</v>
      </c>
      <c r="H864" s="123" t="s">
        <v>435</v>
      </c>
      <c r="I864" s="122" t="s">
        <v>524</v>
      </c>
      <c r="J864" s="122"/>
      <c r="K864" s="122" t="s">
        <v>525</v>
      </c>
      <c r="L864" s="122"/>
      <c r="M864" s="122"/>
      <c r="N864" s="122"/>
      <c r="O864" s="122"/>
    </row>
    <row r="865" spans="1:15" x14ac:dyDescent="0.3">
      <c r="A865" s="149">
        <v>925</v>
      </c>
      <c r="B865" s="153" t="s">
        <v>2489</v>
      </c>
      <c r="C865" s="153" t="s">
        <v>2490</v>
      </c>
      <c r="D865" s="143" t="s">
        <v>2491</v>
      </c>
      <c r="E865" s="120" t="s">
        <v>2124</v>
      </c>
      <c r="F865" s="127" t="s">
        <v>430</v>
      </c>
      <c r="G865" s="123" t="s">
        <v>435</v>
      </c>
      <c r="H865" s="123" t="s">
        <v>435</v>
      </c>
      <c r="I865" s="122" t="s">
        <v>524</v>
      </c>
      <c r="J865" s="122"/>
      <c r="K865" s="122" t="s">
        <v>525</v>
      </c>
      <c r="L865" s="122"/>
      <c r="M865" s="122"/>
      <c r="N865" s="122"/>
      <c r="O865" s="122"/>
    </row>
    <row r="866" spans="1:15" x14ac:dyDescent="0.3">
      <c r="A866" s="149">
        <v>926</v>
      </c>
      <c r="B866" s="153" t="s">
        <v>2492</v>
      </c>
      <c r="C866" s="153" t="s">
        <v>2493</v>
      </c>
      <c r="D866" s="143" t="s">
        <v>2494</v>
      </c>
      <c r="E866" s="120" t="s">
        <v>2124</v>
      </c>
      <c r="F866" s="127" t="s">
        <v>430</v>
      </c>
      <c r="G866" s="123" t="s">
        <v>435</v>
      </c>
      <c r="H866" s="123" t="s">
        <v>435</v>
      </c>
      <c r="I866" s="122" t="s">
        <v>524</v>
      </c>
      <c r="J866" s="122"/>
      <c r="K866" s="122" t="s">
        <v>525</v>
      </c>
      <c r="L866" s="122"/>
      <c r="M866" s="122"/>
      <c r="N866" s="122"/>
      <c r="O866" s="122"/>
    </row>
    <row r="867" spans="1:15" ht="20.399999999999999" x14ac:dyDescent="0.3">
      <c r="A867" s="149">
        <v>927</v>
      </c>
      <c r="B867" s="153" t="s">
        <v>2495</v>
      </c>
      <c r="C867" s="153" t="s">
        <v>2496</v>
      </c>
      <c r="D867" s="143" t="s">
        <v>2497</v>
      </c>
      <c r="E867" s="120" t="s">
        <v>2124</v>
      </c>
      <c r="F867" s="127" t="s">
        <v>430</v>
      </c>
      <c r="G867" s="123" t="s">
        <v>435</v>
      </c>
      <c r="H867" s="123" t="s">
        <v>435</v>
      </c>
      <c r="I867" s="122" t="s">
        <v>524</v>
      </c>
      <c r="J867" s="122"/>
      <c r="K867" s="122" t="s">
        <v>525</v>
      </c>
      <c r="L867" s="122"/>
      <c r="M867" s="122"/>
      <c r="N867" s="122"/>
      <c r="O867" s="122"/>
    </row>
    <row r="868" spans="1:15" ht="20.399999999999999" x14ac:dyDescent="0.3">
      <c r="A868" s="149">
        <v>928</v>
      </c>
      <c r="B868" s="153" t="s">
        <v>2498</v>
      </c>
      <c r="C868" s="153" t="s">
        <v>2499</v>
      </c>
      <c r="D868" s="143" t="s">
        <v>2500</v>
      </c>
      <c r="E868" s="120" t="s">
        <v>2124</v>
      </c>
      <c r="F868" s="127" t="s">
        <v>430</v>
      </c>
      <c r="G868" s="123" t="s">
        <v>435</v>
      </c>
      <c r="H868" s="123" t="s">
        <v>435</v>
      </c>
      <c r="I868" s="122" t="s">
        <v>524</v>
      </c>
      <c r="J868" s="122"/>
      <c r="K868" s="122" t="s">
        <v>525</v>
      </c>
      <c r="L868" s="122"/>
      <c r="M868" s="122"/>
      <c r="N868" s="122"/>
      <c r="O868" s="122"/>
    </row>
    <row r="869" spans="1:15" ht="20.399999999999999" x14ac:dyDescent="0.3">
      <c r="A869" s="149">
        <v>929</v>
      </c>
      <c r="B869" s="153" t="s">
        <v>2501</v>
      </c>
      <c r="C869" s="153" t="s">
        <v>2502</v>
      </c>
      <c r="D869" s="143" t="s">
        <v>2503</v>
      </c>
      <c r="E869" s="120" t="s">
        <v>2124</v>
      </c>
      <c r="F869" s="127" t="s">
        <v>430</v>
      </c>
      <c r="G869" s="123" t="s">
        <v>435</v>
      </c>
      <c r="H869" s="123" t="s">
        <v>435</v>
      </c>
      <c r="I869" s="122" t="s">
        <v>524</v>
      </c>
      <c r="J869" s="122"/>
      <c r="K869" s="122" t="s">
        <v>525</v>
      </c>
      <c r="L869" s="122"/>
      <c r="M869" s="122"/>
      <c r="N869" s="122"/>
      <c r="O869" s="122"/>
    </row>
    <row r="870" spans="1:15" x14ac:dyDescent="0.3">
      <c r="A870" s="149">
        <v>930</v>
      </c>
      <c r="B870" s="153" t="s">
        <v>2504</v>
      </c>
      <c r="C870" s="153" t="s">
        <v>2505</v>
      </c>
      <c r="D870" s="143" t="s">
        <v>2506</v>
      </c>
      <c r="E870" s="120" t="s">
        <v>2124</v>
      </c>
      <c r="F870" s="127" t="s">
        <v>430</v>
      </c>
      <c r="G870" s="123" t="s">
        <v>435</v>
      </c>
      <c r="H870" s="123" t="s">
        <v>435</v>
      </c>
      <c r="I870" s="122" t="s">
        <v>524</v>
      </c>
      <c r="J870" s="122"/>
      <c r="K870" s="122" t="s">
        <v>525</v>
      </c>
      <c r="L870" s="122"/>
      <c r="M870" s="122"/>
      <c r="N870" s="122"/>
      <c r="O870" s="122"/>
    </row>
    <row r="871" spans="1:15" x14ac:dyDescent="0.3">
      <c r="A871" s="149">
        <v>931</v>
      </c>
      <c r="B871" s="153" t="s">
        <v>2507</v>
      </c>
      <c r="C871" s="153" t="s">
        <v>2508</v>
      </c>
      <c r="D871" s="143" t="s">
        <v>2509</v>
      </c>
      <c r="E871" s="120" t="s">
        <v>2124</v>
      </c>
      <c r="F871" s="127" t="s">
        <v>430</v>
      </c>
      <c r="G871" s="123" t="s">
        <v>435</v>
      </c>
      <c r="H871" s="123" t="s">
        <v>435</v>
      </c>
      <c r="I871" s="122" t="s">
        <v>524</v>
      </c>
      <c r="J871" s="122"/>
      <c r="K871" s="122" t="s">
        <v>525</v>
      </c>
      <c r="L871" s="122"/>
      <c r="M871" s="122"/>
      <c r="N871" s="122"/>
      <c r="O871" s="122"/>
    </row>
    <row r="872" spans="1:15" ht="20.399999999999999" x14ac:dyDescent="0.3">
      <c r="A872" s="149">
        <v>932</v>
      </c>
      <c r="B872" s="153" t="s">
        <v>2510</v>
      </c>
      <c r="C872" s="153" t="s">
        <v>2511</v>
      </c>
      <c r="D872" s="143" t="s">
        <v>2512</v>
      </c>
      <c r="E872" s="120" t="s">
        <v>2124</v>
      </c>
      <c r="F872" s="127" t="s">
        <v>430</v>
      </c>
      <c r="G872" s="123" t="s">
        <v>435</v>
      </c>
      <c r="H872" s="123" t="s">
        <v>435</v>
      </c>
      <c r="I872" s="122" t="s">
        <v>524</v>
      </c>
      <c r="J872" s="122"/>
      <c r="K872" s="122" t="s">
        <v>2409</v>
      </c>
      <c r="L872" s="122" t="s">
        <v>2410</v>
      </c>
      <c r="M872" s="122"/>
      <c r="N872" s="122"/>
      <c r="O872" s="122"/>
    </row>
    <row r="873" spans="1:15" x14ac:dyDescent="0.3">
      <c r="A873" s="149">
        <v>933</v>
      </c>
      <c r="B873" s="153" t="s">
        <v>2513</v>
      </c>
      <c r="C873" s="153" t="s">
        <v>2514</v>
      </c>
      <c r="D873" s="143" t="s">
        <v>2515</v>
      </c>
      <c r="E873" s="120" t="s">
        <v>2124</v>
      </c>
      <c r="F873" s="127" t="s">
        <v>430</v>
      </c>
      <c r="G873" s="123" t="s">
        <v>435</v>
      </c>
      <c r="H873" s="123" t="s">
        <v>435</v>
      </c>
      <c r="I873" s="122" t="s">
        <v>524</v>
      </c>
      <c r="J873" s="122"/>
      <c r="K873" s="122" t="s">
        <v>525</v>
      </c>
      <c r="L873" s="122"/>
      <c r="M873" s="122"/>
      <c r="N873" s="122"/>
      <c r="O873" s="122"/>
    </row>
    <row r="874" spans="1:15" ht="20.399999999999999" x14ac:dyDescent="0.3">
      <c r="A874" s="149">
        <v>934</v>
      </c>
      <c r="B874" s="153" t="s">
        <v>2516</v>
      </c>
      <c r="C874" s="153" t="s">
        <v>2517</v>
      </c>
      <c r="D874" s="143" t="s">
        <v>2518</v>
      </c>
      <c r="E874" s="120" t="s">
        <v>2124</v>
      </c>
      <c r="F874" s="127" t="s">
        <v>430</v>
      </c>
      <c r="G874" s="123" t="s">
        <v>435</v>
      </c>
      <c r="H874" s="123" t="s">
        <v>435</v>
      </c>
      <c r="I874" s="122" t="s">
        <v>524</v>
      </c>
      <c r="J874" s="122"/>
      <c r="K874" s="122" t="s">
        <v>525</v>
      </c>
      <c r="L874" s="122"/>
      <c r="M874" s="122"/>
      <c r="N874" s="122"/>
      <c r="O874" s="122"/>
    </row>
    <row r="875" spans="1:15" ht="20.399999999999999" x14ac:dyDescent="0.3">
      <c r="A875" s="149">
        <v>935</v>
      </c>
      <c r="B875" s="153" t="s">
        <v>2519</v>
      </c>
      <c r="C875" s="153" t="s">
        <v>2520</v>
      </c>
      <c r="D875" s="143" t="s">
        <v>2521</v>
      </c>
      <c r="E875" s="120" t="s">
        <v>2124</v>
      </c>
      <c r="F875" s="127" t="s">
        <v>430</v>
      </c>
      <c r="G875" s="123" t="s">
        <v>435</v>
      </c>
      <c r="H875" s="123" t="s">
        <v>435</v>
      </c>
      <c r="I875" s="122" t="s">
        <v>524</v>
      </c>
      <c r="J875" s="122"/>
      <c r="K875" s="122" t="s">
        <v>525</v>
      </c>
      <c r="L875" s="122"/>
      <c r="M875" s="122"/>
      <c r="N875" s="122"/>
      <c r="O875" s="122"/>
    </row>
    <row r="876" spans="1:15" ht="20.399999999999999" x14ac:dyDescent="0.3">
      <c r="A876" s="149">
        <v>936</v>
      </c>
      <c r="B876" s="153" t="s">
        <v>2522</v>
      </c>
      <c r="C876" s="153" t="s">
        <v>2523</v>
      </c>
      <c r="D876" s="143" t="s">
        <v>2524</v>
      </c>
      <c r="E876" s="120" t="s">
        <v>2124</v>
      </c>
      <c r="F876" s="127" t="s">
        <v>430</v>
      </c>
      <c r="G876" s="123" t="s">
        <v>435</v>
      </c>
      <c r="H876" s="123" t="s">
        <v>435</v>
      </c>
      <c r="I876" s="122" t="s">
        <v>524</v>
      </c>
      <c r="J876" s="122"/>
      <c r="K876" s="122" t="s">
        <v>525</v>
      </c>
      <c r="L876" s="122"/>
      <c r="M876" s="122"/>
      <c r="N876" s="122"/>
      <c r="O876" s="122"/>
    </row>
    <row r="877" spans="1:15" x14ac:dyDescent="0.3">
      <c r="A877" s="149">
        <v>937</v>
      </c>
      <c r="B877" s="153" t="s">
        <v>2525</v>
      </c>
      <c r="C877" s="153" t="s">
        <v>2526</v>
      </c>
      <c r="D877" s="143" t="s">
        <v>2527</v>
      </c>
      <c r="E877" s="120" t="s">
        <v>2124</v>
      </c>
      <c r="F877" s="127" t="s">
        <v>430</v>
      </c>
      <c r="G877" s="123" t="s">
        <v>435</v>
      </c>
      <c r="H877" s="123" t="s">
        <v>435</v>
      </c>
      <c r="I877" s="122" t="s">
        <v>524</v>
      </c>
      <c r="J877" s="122"/>
      <c r="K877" s="122" t="s">
        <v>525</v>
      </c>
      <c r="L877" s="122"/>
      <c r="M877" s="122"/>
      <c r="N877" s="122"/>
      <c r="O877" s="122"/>
    </row>
    <row r="878" spans="1:15" x14ac:dyDescent="0.3">
      <c r="A878" s="149">
        <v>938</v>
      </c>
      <c r="B878" s="153" t="s">
        <v>2528</v>
      </c>
      <c r="C878" s="153" t="s">
        <v>2529</v>
      </c>
      <c r="D878" s="143" t="s">
        <v>2530</v>
      </c>
      <c r="E878" s="120" t="s">
        <v>2124</v>
      </c>
      <c r="F878" s="127" t="s">
        <v>430</v>
      </c>
      <c r="G878" s="123" t="s">
        <v>435</v>
      </c>
      <c r="H878" s="123" t="s">
        <v>435</v>
      </c>
      <c r="I878" s="122" t="s">
        <v>524</v>
      </c>
      <c r="J878" s="122"/>
      <c r="K878" s="122" t="s">
        <v>2409</v>
      </c>
      <c r="L878" s="122" t="s">
        <v>2531</v>
      </c>
      <c r="M878" s="122"/>
      <c r="N878" s="122"/>
      <c r="O878" s="122"/>
    </row>
    <row r="879" spans="1:15" x14ac:dyDescent="0.3">
      <c r="A879" s="149">
        <v>939</v>
      </c>
      <c r="B879" s="153" t="s">
        <v>2532</v>
      </c>
      <c r="C879" s="153" t="s">
        <v>2533</v>
      </c>
      <c r="D879" s="143" t="s">
        <v>2534</v>
      </c>
      <c r="E879" s="120" t="s">
        <v>2124</v>
      </c>
      <c r="F879" s="127" t="s">
        <v>430</v>
      </c>
      <c r="G879" s="123" t="s">
        <v>435</v>
      </c>
      <c r="H879" s="123" t="s">
        <v>435</v>
      </c>
      <c r="I879" s="122" t="s">
        <v>524</v>
      </c>
      <c r="J879" s="122"/>
      <c r="K879" s="122" t="s">
        <v>2409</v>
      </c>
      <c r="L879" s="122" t="s">
        <v>2531</v>
      </c>
      <c r="M879" s="122"/>
      <c r="N879" s="122"/>
      <c r="O879" s="122"/>
    </row>
    <row r="880" spans="1:15" x14ac:dyDescent="0.3">
      <c r="A880" s="149">
        <v>940</v>
      </c>
      <c r="B880" s="153" t="s">
        <v>2535</v>
      </c>
      <c r="C880" s="153" t="s">
        <v>2536</v>
      </c>
      <c r="D880" s="143" t="s">
        <v>2537</v>
      </c>
      <c r="E880" s="120" t="s">
        <v>2124</v>
      </c>
      <c r="F880" s="127" t="s">
        <v>430</v>
      </c>
      <c r="G880" s="123" t="s">
        <v>435</v>
      </c>
      <c r="H880" s="123" t="s">
        <v>435</v>
      </c>
      <c r="I880" s="122" t="s">
        <v>524</v>
      </c>
      <c r="J880" s="122"/>
      <c r="K880" s="122" t="s">
        <v>525</v>
      </c>
      <c r="L880" s="122"/>
      <c r="M880" s="122"/>
      <c r="N880" s="122"/>
      <c r="O880" s="122"/>
    </row>
    <row r="881" spans="1:15" x14ac:dyDescent="0.3">
      <c r="A881" s="149">
        <v>941</v>
      </c>
      <c r="B881" s="155" t="s">
        <v>2538</v>
      </c>
      <c r="C881" s="155" t="s">
        <v>2539</v>
      </c>
      <c r="D881" s="156" t="s">
        <v>2540</v>
      </c>
      <c r="E881" s="120" t="s">
        <v>2124</v>
      </c>
      <c r="F881" s="127" t="s">
        <v>430</v>
      </c>
      <c r="G881" s="123" t="s">
        <v>435</v>
      </c>
      <c r="H881" s="123" t="s">
        <v>435</v>
      </c>
      <c r="I881" s="122" t="s">
        <v>524</v>
      </c>
      <c r="J881" s="122"/>
      <c r="K881" s="122" t="s">
        <v>525</v>
      </c>
      <c r="L881" s="122"/>
      <c r="M881" s="122"/>
      <c r="N881" s="122"/>
      <c r="O881" s="122"/>
    </row>
    <row r="882" spans="1:15" x14ac:dyDescent="0.3">
      <c r="A882" s="157">
        <v>942</v>
      </c>
      <c r="B882" s="155" t="s">
        <v>2541</v>
      </c>
      <c r="C882" s="155" t="s">
        <v>2542</v>
      </c>
      <c r="D882" s="156" t="s">
        <v>2543</v>
      </c>
      <c r="E882" s="120" t="s">
        <v>2124</v>
      </c>
      <c r="F882" s="127" t="s">
        <v>430</v>
      </c>
      <c r="G882" s="123" t="s">
        <v>435</v>
      </c>
      <c r="H882" s="123" t="s">
        <v>435</v>
      </c>
      <c r="I882" s="122" t="s">
        <v>524</v>
      </c>
      <c r="J882" s="122"/>
      <c r="K882" s="122" t="s">
        <v>608</v>
      </c>
      <c r="L882" s="122"/>
      <c r="M882" s="122"/>
      <c r="N882" s="122"/>
      <c r="O882" s="122"/>
    </row>
    <row r="883" spans="1:15" x14ac:dyDescent="0.3">
      <c r="A883" s="157">
        <v>944</v>
      </c>
      <c r="B883" s="155" t="s">
        <v>2544</v>
      </c>
      <c r="C883" s="155" t="s">
        <v>2545</v>
      </c>
      <c r="D883" s="156" t="s">
        <v>2546</v>
      </c>
      <c r="E883" s="120" t="s">
        <v>2124</v>
      </c>
      <c r="F883" s="127" t="s">
        <v>430</v>
      </c>
      <c r="G883" s="123" t="s">
        <v>435</v>
      </c>
      <c r="H883" s="123" t="s">
        <v>435</v>
      </c>
      <c r="I883" s="122" t="s">
        <v>524</v>
      </c>
      <c r="J883" s="122"/>
      <c r="K883" s="122" t="s">
        <v>608</v>
      </c>
      <c r="L883" s="122"/>
      <c r="M883" s="122"/>
      <c r="N883" s="122"/>
      <c r="O883" s="122"/>
    </row>
    <row r="884" spans="1:15" ht="20.399999999999999" x14ac:dyDescent="0.3">
      <c r="A884" s="157">
        <v>945</v>
      </c>
      <c r="B884" s="153" t="s">
        <v>2547</v>
      </c>
      <c r="C884" s="153" t="s">
        <v>2548</v>
      </c>
      <c r="D884" s="143" t="s">
        <v>2549</v>
      </c>
      <c r="E884" s="120" t="s">
        <v>2124</v>
      </c>
      <c r="F884" s="127" t="s">
        <v>430</v>
      </c>
      <c r="G884" s="123" t="s">
        <v>435</v>
      </c>
      <c r="H884" s="123" t="s">
        <v>435</v>
      </c>
      <c r="I884" s="122" t="s">
        <v>524</v>
      </c>
      <c r="J884" s="122"/>
      <c r="K884" s="122" t="s">
        <v>608</v>
      </c>
      <c r="L884" s="122"/>
      <c r="M884" s="122"/>
      <c r="N884" s="122"/>
      <c r="O884" s="122"/>
    </row>
    <row r="885" spans="1:15" ht="20.399999999999999" x14ac:dyDescent="0.3">
      <c r="A885" s="157">
        <v>946</v>
      </c>
      <c r="B885" s="153" t="s">
        <v>2550</v>
      </c>
      <c r="C885" s="153" t="s">
        <v>2551</v>
      </c>
      <c r="D885" s="143" t="s">
        <v>2552</v>
      </c>
      <c r="E885" s="120" t="s">
        <v>2124</v>
      </c>
      <c r="F885" s="127" t="s">
        <v>430</v>
      </c>
      <c r="G885" s="123" t="s">
        <v>435</v>
      </c>
      <c r="H885" s="123" t="s">
        <v>435</v>
      </c>
      <c r="I885" s="122" t="s">
        <v>524</v>
      </c>
      <c r="J885" s="122"/>
      <c r="K885" s="122" t="s">
        <v>608</v>
      </c>
      <c r="L885" s="122"/>
      <c r="M885" s="122"/>
      <c r="N885" s="122"/>
      <c r="O885" s="122"/>
    </row>
    <row r="886" spans="1:15" x14ac:dyDescent="0.3">
      <c r="A886" s="157">
        <v>948</v>
      </c>
      <c r="B886" s="153" t="s">
        <v>2553</v>
      </c>
      <c r="C886" s="153" t="s">
        <v>2554</v>
      </c>
      <c r="D886" s="143" t="s">
        <v>2555</v>
      </c>
      <c r="E886" s="120" t="s">
        <v>2124</v>
      </c>
      <c r="F886" s="127" t="s">
        <v>430</v>
      </c>
      <c r="G886" s="123" t="s">
        <v>435</v>
      </c>
      <c r="H886" s="123" t="s">
        <v>435</v>
      </c>
      <c r="I886" s="122" t="s">
        <v>524</v>
      </c>
      <c r="J886" s="122"/>
      <c r="K886" s="122" t="s">
        <v>608</v>
      </c>
      <c r="L886" s="122"/>
      <c r="M886" s="122"/>
      <c r="N886" s="122"/>
      <c r="O886" s="122"/>
    </row>
    <row r="887" spans="1:15" ht="30.6" x14ac:dyDescent="0.3">
      <c r="A887" s="157">
        <v>949</v>
      </c>
      <c r="B887" s="153" t="s">
        <v>2556</v>
      </c>
      <c r="C887" s="153" t="s">
        <v>2557</v>
      </c>
      <c r="D887" s="143" t="s">
        <v>2558</v>
      </c>
      <c r="E887" s="120" t="s">
        <v>2124</v>
      </c>
      <c r="F887" s="127" t="s">
        <v>430</v>
      </c>
      <c r="G887" s="123" t="s">
        <v>435</v>
      </c>
      <c r="H887" s="123" t="s">
        <v>435</v>
      </c>
      <c r="I887" s="122" t="s">
        <v>524</v>
      </c>
      <c r="J887" s="122"/>
      <c r="K887" s="122" t="s">
        <v>608</v>
      </c>
      <c r="L887" s="122"/>
      <c r="M887" s="122"/>
      <c r="N887" s="122"/>
      <c r="O887" s="122"/>
    </row>
    <row r="888" spans="1:15" x14ac:dyDescent="0.3">
      <c r="A888" s="157">
        <v>950</v>
      </c>
      <c r="B888" s="153" t="s">
        <v>2559</v>
      </c>
      <c r="C888" s="153" t="s">
        <v>2560</v>
      </c>
      <c r="D888" s="143" t="s">
        <v>2561</v>
      </c>
      <c r="E888" s="120" t="s">
        <v>2124</v>
      </c>
      <c r="F888" s="127" t="s">
        <v>430</v>
      </c>
      <c r="G888" s="123" t="s">
        <v>435</v>
      </c>
      <c r="H888" s="123" t="s">
        <v>435</v>
      </c>
      <c r="I888" s="122" t="s">
        <v>524</v>
      </c>
      <c r="J888" s="122"/>
      <c r="K888" s="122" t="s">
        <v>608</v>
      </c>
      <c r="L888" s="122"/>
      <c r="M888" s="122"/>
      <c r="N888" s="122"/>
      <c r="O888" s="122"/>
    </row>
    <row r="889" spans="1:15" ht="30.6" x14ac:dyDescent="0.3">
      <c r="A889" s="157">
        <v>951</v>
      </c>
      <c r="B889" s="153" t="s">
        <v>2562</v>
      </c>
      <c r="C889" s="153" t="s">
        <v>2563</v>
      </c>
      <c r="D889" s="143" t="s">
        <v>2564</v>
      </c>
      <c r="E889" s="120" t="s">
        <v>2124</v>
      </c>
      <c r="F889" s="127" t="s">
        <v>430</v>
      </c>
      <c r="G889" s="123" t="s">
        <v>435</v>
      </c>
      <c r="H889" s="123" t="s">
        <v>435</v>
      </c>
      <c r="I889" s="122" t="s">
        <v>524</v>
      </c>
      <c r="J889" s="122"/>
      <c r="K889" s="122" t="s">
        <v>608</v>
      </c>
      <c r="L889" s="122"/>
      <c r="M889" s="122"/>
      <c r="N889" s="122"/>
      <c r="O889" s="122"/>
    </row>
    <row r="890" spans="1:15" ht="20.399999999999999" x14ac:dyDescent="0.3">
      <c r="A890" s="157">
        <v>953</v>
      </c>
      <c r="B890" s="158" t="s">
        <v>2565</v>
      </c>
      <c r="C890" s="158" t="s">
        <v>2566</v>
      </c>
      <c r="D890" s="159" t="s">
        <v>2567</v>
      </c>
      <c r="E890" s="120" t="s">
        <v>2124</v>
      </c>
      <c r="F890" s="127" t="s">
        <v>430</v>
      </c>
      <c r="G890" s="123" t="s">
        <v>435</v>
      </c>
      <c r="H890" s="123" t="s">
        <v>435</v>
      </c>
      <c r="I890" s="122" t="s">
        <v>524</v>
      </c>
      <c r="J890" s="122"/>
      <c r="K890" s="122" t="s">
        <v>2568</v>
      </c>
      <c r="L890" s="122" t="s">
        <v>2531</v>
      </c>
      <c r="M890" s="122"/>
      <c r="N890" s="122" t="s">
        <v>594</v>
      </c>
      <c r="O890" s="122"/>
    </row>
    <row r="891" spans="1:15" x14ac:dyDescent="0.3">
      <c r="A891" s="157">
        <v>954</v>
      </c>
      <c r="B891" s="153" t="s">
        <v>2569</v>
      </c>
      <c r="C891" s="153" t="s">
        <v>2570</v>
      </c>
      <c r="D891" s="143" t="s">
        <v>2571</v>
      </c>
      <c r="E891" s="120" t="s">
        <v>2124</v>
      </c>
      <c r="F891" s="127" t="s">
        <v>430</v>
      </c>
      <c r="G891" s="123" t="s">
        <v>435</v>
      </c>
      <c r="H891" s="123" t="s">
        <v>435</v>
      </c>
      <c r="I891" s="122" t="s">
        <v>524</v>
      </c>
      <c r="J891" s="122"/>
      <c r="K891" s="122" t="s">
        <v>556</v>
      </c>
      <c r="L891" s="122"/>
      <c r="M891" s="122"/>
      <c r="N891" s="122"/>
      <c r="O891" s="122"/>
    </row>
    <row r="892" spans="1:15" x14ac:dyDescent="0.3">
      <c r="A892" s="157">
        <v>955</v>
      </c>
      <c r="B892" s="153" t="s">
        <v>2572</v>
      </c>
      <c r="C892" s="153" t="s">
        <v>2573</v>
      </c>
      <c r="D892" s="143" t="s">
        <v>2574</v>
      </c>
      <c r="E892" s="120" t="s">
        <v>2124</v>
      </c>
      <c r="F892" s="127" t="s">
        <v>430</v>
      </c>
      <c r="G892" s="123" t="s">
        <v>435</v>
      </c>
      <c r="H892" s="123" t="s">
        <v>435</v>
      </c>
      <c r="I892" s="122" t="s">
        <v>524</v>
      </c>
      <c r="J892" s="122"/>
      <c r="K892" s="122" t="s">
        <v>556</v>
      </c>
      <c r="L892" s="122"/>
      <c r="M892" s="122"/>
      <c r="N892" s="122"/>
      <c r="O892" s="122"/>
    </row>
    <row r="893" spans="1:15" ht="20.399999999999999" x14ac:dyDescent="0.3">
      <c r="A893" s="157">
        <v>957</v>
      </c>
      <c r="B893" s="153" t="s">
        <v>2575</v>
      </c>
      <c r="C893" s="153" t="s">
        <v>2576</v>
      </c>
      <c r="D893" s="143" t="s">
        <v>2577</v>
      </c>
      <c r="E893" s="120" t="s">
        <v>2124</v>
      </c>
      <c r="F893" s="127" t="s">
        <v>430</v>
      </c>
      <c r="G893" s="123" t="s">
        <v>435</v>
      </c>
      <c r="H893" s="123" t="s">
        <v>435</v>
      </c>
      <c r="I893" s="122" t="s">
        <v>524</v>
      </c>
      <c r="J893" s="122"/>
      <c r="K893" s="122" t="s">
        <v>556</v>
      </c>
      <c r="L893" s="122"/>
      <c r="M893" s="122"/>
      <c r="N893" s="122"/>
      <c r="O893" s="122"/>
    </row>
    <row r="894" spans="1:15" x14ac:dyDescent="0.3">
      <c r="A894" s="157">
        <v>960</v>
      </c>
      <c r="B894" s="153" t="s">
        <v>2578</v>
      </c>
      <c r="C894" s="153" t="s">
        <v>2579</v>
      </c>
      <c r="D894" s="143" t="s">
        <v>2580</v>
      </c>
      <c r="E894" s="120" t="s">
        <v>2124</v>
      </c>
      <c r="F894" s="127" t="s">
        <v>430</v>
      </c>
      <c r="G894" s="123" t="s">
        <v>435</v>
      </c>
      <c r="H894" s="123" t="s">
        <v>435</v>
      </c>
      <c r="I894" s="122" t="s">
        <v>524</v>
      </c>
      <c r="J894" s="122"/>
      <c r="K894" s="122" t="s">
        <v>556</v>
      </c>
      <c r="L894" s="122"/>
      <c r="M894" s="122"/>
      <c r="N894" s="122"/>
      <c r="O894" s="122"/>
    </row>
    <row r="895" spans="1:15" x14ac:dyDescent="0.3">
      <c r="A895" s="157">
        <v>961</v>
      </c>
      <c r="B895" s="153" t="s">
        <v>2581</v>
      </c>
      <c r="C895" s="153" t="s">
        <v>2582</v>
      </c>
      <c r="D895" s="143" t="s">
        <v>2583</v>
      </c>
      <c r="E895" s="120" t="s">
        <v>2124</v>
      </c>
      <c r="F895" s="127" t="s">
        <v>430</v>
      </c>
      <c r="G895" s="123" t="s">
        <v>435</v>
      </c>
      <c r="H895" s="123" t="s">
        <v>435</v>
      </c>
      <c r="I895" s="122" t="s">
        <v>524</v>
      </c>
      <c r="J895" s="122"/>
      <c r="K895" s="122" t="s">
        <v>556</v>
      </c>
      <c r="L895" s="122"/>
      <c r="M895" s="122"/>
      <c r="N895" s="122"/>
      <c r="O895" s="122"/>
    </row>
    <row r="896" spans="1:15" x14ac:dyDescent="0.3">
      <c r="A896" s="157">
        <v>962</v>
      </c>
      <c r="B896" s="153" t="s">
        <v>2584</v>
      </c>
      <c r="C896" s="153" t="s">
        <v>2585</v>
      </c>
      <c r="D896" s="143" t="s">
        <v>2586</v>
      </c>
      <c r="E896" s="120" t="s">
        <v>2124</v>
      </c>
      <c r="F896" s="127" t="s">
        <v>430</v>
      </c>
      <c r="G896" s="123" t="s">
        <v>435</v>
      </c>
      <c r="H896" s="123" t="s">
        <v>435</v>
      </c>
      <c r="I896" s="122" t="s">
        <v>524</v>
      </c>
      <c r="J896" s="122"/>
      <c r="K896" s="122" t="s">
        <v>556</v>
      </c>
      <c r="L896" s="122"/>
      <c r="M896" s="122"/>
      <c r="N896" s="122"/>
      <c r="O896" s="122"/>
    </row>
    <row r="897" spans="1:15" x14ac:dyDescent="0.3">
      <c r="A897" s="157">
        <v>963</v>
      </c>
      <c r="B897" s="153" t="s">
        <v>2587</v>
      </c>
      <c r="C897" s="153" t="s">
        <v>2588</v>
      </c>
      <c r="D897" s="143" t="s">
        <v>2589</v>
      </c>
      <c r="E897" s="120" t="s">
        <v>2124</v>
      </c>
      <c r="F897" s="127" t="s">
        <v>430</v>
      </c>
      <c r="G897" s="123" t="s">
        <v>435</v>
      </c>
      <c r="H897" s="123" t="s">
        <v>435</v>
      </c>
      <c r="I897" s="122" t="s">
        <v>524</v>
      </c>
      <c r="J897" s="122"/>
      <c r="K897" s="122" t="s">
        <v>556</v>
      </c>
      <c r="L897" s="122"/>
      <c r="M897" s="122"/>
      <c r="N897" s="122"/>
      <c r="O897" s="122"/>
    </row>
    <row r="898" spans="1:15" x14ac:dyDescent="0.3">
      <c r="A898" s="157">
        <v>964</v>
      </c>
      <c r="B898" s="153" t="s">
        <v>2590</v>
      </c>
      <c r="C898" s="153" t="s">
        <v>2591</v>
      </c>
      <c r="D898" s="143" t="s">
        <v>2592</v>
      </c>
      <c r="E898" s="120" t="s">
        <v>2124</v>
      </c>
      <c r="F898" s="127" t="s">
        <v>430</v>
      </c>
      <c r="G898" s="123" t="s">
        <v>435</v>
      </c>
      <c r="H898" s="123" t="s">
        <v>435</v>
      </c>
      <c r="I898" s="122" t="s">
        <v>524</v>
      </c>
      <c r="J898" s="122"/>
      <c r="K898" s="122" t="s">
        <v>556</v>
      </c>
      <c r="L898" s="122"/>
      <c r="M898" s="122"/>
      <c r="N898" s="122" t="s">
        <v>2593</v>
      </c>
      <c r="O898" s="122"/>
    </row>
    <row r="899" spans="1:15" x14ac:dyDescent="0.3">
      <c r="A899" s="157">
        <v>965</v>
      </c>
      <c r="B899" s="153" t="s">
        <v>2594</v>
      </c>
      <c r="C899" s="153" t="s">
        <v>2595</v>
      </c>
      <c r="D899" s="143" t="s">
        <v>2596</v>
      </c>
      <c r="E899" s="120" t="s">
        <v>2124</v>
      </c>
      <c r="F899" s="127" t="s">
        <v>430</v>
      </c>
      <c r="G899" s="123" t="s">
        <v>435</v>
      </c>
      <c r="H899" s="123" t="s">
        <v>435</v>
      </c>
      <c r="I899" s="122" t="s">
        <v>524</v>
      </c>
      <c r="J899" s="122"/>
      <c r="K899" s="122" t="s">
        <v>556</v>
      </c>
      <c r="L899" s="122"/>
      <c r="M899" s="122"/>
      <c r="N899" s="122" t="s">
        <v>2593</v>
      </c>
      <c r="O899" s="122"/>
    </row>
    <row r="900" spans="1:15" x14ac:dyDescent="0.3">
      <c r="A900" s="157">
        <v>966</v>
      </c>
      <c r="B900" s="153" t="s">
        <v>2597</v>
      </c>
      <c r="C900" s="153" t="s">
        <v>2598</v>
      </c>
      <c r="D900" s="143" t="s">
        <v>2599</v>
      </c>
      <c r="E900" s="120" t="s">
        <v>2124</v>
      </c>
      <c r="F900" s="127" t="s">
        <v>430</v>
      </c>
      <c r="G900" s="123" t="s">
        <v>435</v>
      </c>
      <c r="H900" s="123" t="s">
        <v>435</v>
      </c>
      <c r="I900" s="122" t="s">
        <v>524</v>
      </c>
      <c r="J900" s="122"/>
      <c r="K900" s="122" t="s">
        <v>556</v>
      </c>
      <c r="L900" s="122"/>
      <c r="M900" s="122"/>
      <c r="N900" s="122" t="s">
        <v>2593</v>
      </c>
      <c r="O900" s="122"/>
    </row>
    <row r="901" spans="1:15" ht="14.55" hidden="1" x14ac:dyDescent="0.3">
      <c r="A901" s="157">
        <v>967</v>
      </c>
      <c r="B901" s="160" t="s">
        <v>2600</v>
      </c>
      <c r="C901" s="161"/>
      <c r="D901" s="162" t="s">
        <v>2601</v>
      </c>
      <c r="E901" s="120" t="s">
        <v>2124</v>
      </c>
      <c r="F901" s="127" t="s">
        <v>430</v>
      </c>
      <c r="G901" s="121" t="s">
        <v>421</v>
      </c>
      <c r="H901" s="132" t="s">
        <v>435</v>
      </c>
      <c r="I901" s="122" t="s">
        <v>812</v>
      </c>
      <c r="J901" s="122" t="s">
        <v>452</v>
      </c>
      <c r="K901" s="122" t="s">
        <v>1845</v>
      </c>
      <c r="L901" s="122"/>
      <c r="M901" s="122"/>
      <c r="N901" s="122"/>
      <c r="O901" s="122"/>
    </row>
    <row r="902" spans="1:15" ht="14.55" hidden="1" x14ac:dyDescent="0.3">
      <c r="A902" s="157">
        <v>968</v>
      </c>
      <c r="B902" s="160" t="s">
        <v>2602</v>
      </c>
      <c r="C902" s="161"/>
      <c r="D902" s="162" t="s">
        <v>2603</v>
      </c>
      <c r="E902" s="120" t="s">
        <v>2124</v>
      </c>
      <c r="F902" s="127" t="s">
        <v>430</v>
      </c>
      <c r="G902" s="121" t="s">
        <v>421</v>
      </c>
      <c r="H902" s="132" t="s">
        <v>435</v>
      </c>
      <c r="I902" s="122" t="s">
        <v>482</v>
      </c>
      <c r="J902" s="122"/>
      <c r="K902" s="122" t="s">
        <v>1798</v>
      </c>
      <c r="L902" s="122"/>
      <c r="M902" s="122"/>
      <c r="N902" s="122"/>
      <c r="O902" s="122"/>
    </row>
    <row r="903" spans="1:15" ht="14.55" hidden="1" x14ac:dyDescent="0.3">
      <c r="A903" s="157">
        <v>969</v>
      </c>
      <c r="B903" s="160" t="s">
        <v>2604</v>
      </c>
      <c r="C903" s="161"/>
      <c r="D903" s="162" t="s">
        <v>2605</v>
      </c>
      <c r="E903" s="120" t="s">
        <v>2124</v>
      </c>
      <c r="F903" s="127" t="s">
        <v>430</v>
      </c>
      <c r="G903" s="121" t="s">
        <v>421</v>
      </c>
      <c r="H903" s="132" t="s">
        <v>435</v>
      </c>
      <c r="I903" s="122" t="s">
        <v>482</v>
      </c>
      <c r="J903" s="122"/>
      <c r="K903" s="122" t="s">
        <v>1798</v>
      </c>
      <c r="L903" s="122"/>
      <c r="M903" s="122"/>
      <c r="N903" s="122"/>
      <c r="O903" s="122"/>
    </row>
    <row r="904" spans="1:15" ht="14.55" hidden="1" x14ac:dyDescent="0.3">
      <c r="A904" s="157">
        <v>970</v>
      </c>
      <c r="B904" s="160" t="s">
        <v>2606</v>
      </c>
      <c r="C904" s="161"/>
      <c r="D904" s="162" t="s">
        <v>2607</v>
      </c>
      <c r="E904" s="120" t="s">
        <v>2124</v>
      </c>
      <c r="F904" s="127" t="s">
        <v>430</v>
      </c>
      <c r="G904" s="121" t="s">
        <v>421</v>
      </c>
      <c r="H904" s="132" t="s">
        <v>435</v>
      </c>
      <c r="I904" s="122" t="s">
        <v>482</v>
      </c>
      <c r="J904" s="122"/>
      <c r="K904" s="122" t="s">
        <v>1845</v>
      </c>
      <c r="L904" s="122"/>
      <c r="M904" s="122"/>
      <c r="N904" s="122"/>
      <c r="O904" s="122"/>
    </row>
    <row r="905" spans="1:15" ht="14.55" hidden="1" x14ac:dyDescent="0.3">
      <c r="A905" s="157">
        <v>971</v>
      </c>
      <c r="B905" s="160" t="s">
        <v>2608</v>
      </c>
      <c r="C905" s="161"/>
      <c r="D905" s="162" t="s">
        <v>2609</v>
      </c>
      <c r="E905" s="120" t="s">
        <v>2124</v>
      </c>
      <c r="F905" s="127" t="s">
        <v>430</v>
      </c>
      <c r="G905" s="121" t="s">
        <v>421</v>
      </c>
      <c r="H905" s="132" t="s">
        <v>435</v>
      </c>
      <c r="I905" s="122" t="s">
        <v>482</v>
      </c>
      <c r="J905" s="122"/>
      <c r="K905" s="122" t="s">
        <v>1845</v>
      </c>
      <c r="L905" s="122"/>
      <c r="M905" s="122"/>
      <c r="N905" s="122"/>
      <c r="O905" s="122"/>
    </row>
    <row r="906" spans="1:15" ht="14.55" hidden="1" x14ac:dyDescent="0.3">
      <c r="A906" s="157">
        <v>972</v>
      </c>
      <c r="B906" s="160" t="s">
        <v>2610</v>
      </c>
      <c r="C906" s="161"/>
      <c r="D906" s="162" t="s">
        <v>2611</v>
      </c>
      <c r="E906" s="120" t="s">
        <v>2124</v>
      </c>
      <c r="F906" s="127" t="s">
        <v>430</v>
      </c>
      <c r="G906" s="121" t="s">
        <v>421</v>
      </c>
      <c r="H906" s="132" t="s">
        <v>435</v>
      </c>
      <c r="I906" s="122" t="s">
        <v>482</v>
      </c>
      <c r="J906" s="122"/>
      <c r="K906" s="122" t="s">
        <v>1798</v>
      </c>
      <c r="L906" s="122"/>
      <c r="M906" s="122"/>
      <c r="N906" s="122"/>
      <c r="O906" s="122"/>
    </row>
    <row r="907" spans="1:15" ht="14.55" hidden="1" x14ac:dyDescent="0.3">
      <c r="A907" s="157">
        <v>973</v>
      </c>
      <c r="B907" s="160" t="s">
        <v>2612</v>
      </c>
      <c r="C907" s="161"/>
      <c r="D907" s="162" t="s">
        <v>2613</v>
      </c>
      <c r="E907" s="120" t="s">
        <v>2124</v>
      </c>
      <c r="F907" s="127" t="s">
        <v>430</v>
      </c>
      <c r="G907" s="121" t="s">
        <v>421</v>
      </c>
      <c r="H907" s="132" t="s">
        <v>435</v>
      </c>
      <c r="I907" s="122" t="s">
        <v>482</v>
      </c>
      <c r="J907" s="122"/>
      <c r="K907" s="122" t="s">
        <v>1798</v>
      </c>
      <c r="L907" s="122"/>
      <c r="M907" s="122"/>
      <c r="N907" s="122"/>
      <c r="O907" s="122"/>
    </row>
    <row r="908" spans="1:15" ht="14.55" hidden="1" x14ac:dyDescent="0.3">
      <c r="A908" s="157">
        <v>974</v>
      </c>
      <c r="B908" s="160" t="s">
        <v>2614</v>
      </c>
      <c r="C908" s="161"/>
      <c r="D908" s="162" t="s">
        <v>2615</v>
      </c>
      <c r="E908" s="120" t="s">
        <v>2124</v>
      </c>
      <c r="F908" s="127" t="s">
        <v>430</v>
      </c>
      <c r="G908" s="121" t="s">
        <v>421</v>
      </c>
      <c r="H908" s="132" t="s">
        <v>435</v>
      </c>
      <c r="I908" s="122" t="s">
        <v>482</v>
      </c>
      <c r="J908" s="122"/>
      <c r="K908" s="122" t="s">
        <v>1798</v>
      </c>
      <c r="L908" s="122"/>
      <c r="M908" s="122"/>
      <c r="N908" s="122"/>
      <c r="O908" s="122"/>
    </row>
    <row r="909" spans="1:15" ht="14.55" hidden="1" x14ac:dyDescent="0.3">
      <c r="A909" s="157">
        <v>975</v>
      </c>
      <c r="B909" s="160" t="s">
        <v>2616</v>
      </c>
      <c r="C909" s="161"/>
      <c r="D909" s="162" t="s">
        <v>2617</v>
      </c>
      <c r="E909" s="120" t="s">
        <v>2124</v>
      </c>
      <c r="F909" s="127" t="s">
        <v>430</v>
      </c>
      <c r="G909" s="121" t="s">
        <v>421</v>
      </c>
      <c r="H909" s="132" t="s">
        <v>435</v>
      </c>
      <c r="I909" s="122" t="s">
        <v>482</v>
      </c>
      <c r="J909" s="122"/>
      <c r="K909" s="122" t="s">
        <v>1845</v>
      </c>
      <c r="L909" s="122"/>
      <c r="M909" s="122"/>
      <c r="N909" s="122"/>
      <c r="O909" s="122"/>
    </row>
    <row r="910" spans="1:15" ht="14.55" hidden="1" x14ac:dyDescent="0.3">
      <c r="A910" s="157">
        <v>976</v>
      </c>
      <c r="B910" s="160" t="s">
        <v>2618</v>
      </c>
      <c r="C910" s="161"/>
      <c r="D910" s="162" t="s">
        <v>2619</v>
      </c>
      <c r="E910" s="120" t="s">
        <v>2124</v>
      </c>
      <c r="F910" s="127" t="s">
        <v>430</v>
      </c>
      <c r="G910" s="121" t="s">
        <v>421</v>
      </c>
      <c r="H910" s="132" t="s">
        <v>435</v>
      </c>
      <c r="I910" s="122" t="s">
        <v>482</v>
      </c>
      <c r="J910" s="122"/>
      <c r="K910" s="122" t="s">
        <v>1798</v>
      </c>
      <c r="L910" s="122"/>
      <c r="M910" s="122"/>
      <c r="N910" s="122"/>
      <c r="O910" s="122"/>
    </row>
    <row r="911" spans="1:15" x14ac:dyDescent="0.3">
      <c r="A911" s="157">
        <v>977</v>
      </c>
      <c r="B911" s="160" t="s">
        <v>2620</v>
      </c>
      <c r="C911" s="160"/>
      <c r="D911" s="163" t="s">
        <v>2621</v>
      </c>
      <c r="E911" s="120" t="s">
        <v>2124</v>
      </c>
      <c r="F911" s="127" t="s">
        <v>430</v>
      </c>
      <c r="G911" s="121" t="s">
        <v>435</v>
      </c>
      <c r="H911" s="132" t="s">
        <v>435</v>
      </c>
      <c r="I911" s="122" t="s">
        <v>560</v>
      </c>
      <c r="J911" s="122"/>
      <c r="K911" s="122" t="s">
        <v>1845</v>
      </c>
      <c r="L911" s="122"/>
      <c r="M911" s="122"/>
      <c r="N911" s="122"/>
      <c r="O911" s="122"/>
    </row>
    <row r="912" spans="1:15" ht="14.55" hidden="1" x14ac:dyDescent="0.3">
      <c r="A912" s="157">
        <v>978</v>
      </c>
      <c r="B912" s="160" t="s">
        <v>2622</v>
      </c>
      <c r="C912" s="160"/>
      <c r="D912" s="163" t="s">
        <v>2623</v>
      </c>
      <c r="E912" s="120" t="s">
        <v>2124</v>
      </c>
      <c r="F912" s="127" t="s">
        <v>430</v>
      </c>
      <c r="G912" s="121" t="s">
        <v>421</v>
      </c>
      <c r="H912" s="121" t="s">
        <v>421</v>
      </c>
      <c r="I912" s="122" t="s">
        <v>296</v>
      </c>
      <c r="J912" s="122"/>
      <c r="K912" s="122"/>
      <c r="L912" s="122"/>
      <c r="M912" s="122"/>
      <c r="N912" s="122"/>
      <c r="O912" s="122"/>
    </row>
    <row r="913" spans="1:15" ht="14.55" hidden="1" x14ac:dyDescent="0.3">
      <c r="A913" s="157">
        <v>979</v>
      </c>
      <c r="B913" s="160" t="s">
        <v>2624</v>
      </c>
      <c r="C913" s="160"/>
      <c r="D913" s="163" t="s">
        <v>2625</v>
      </c>
      <c r="E913" s="120" t="s">
        <v>2124</v>
      </c>
      <c r="F913" s="127" t="s">
        <v>430</v>
      </c>
      <c r="G913" s="121" t="s">
        <v>421</v>
      </c>
      <c r="H913" s="121" t="s">
        <v>421</v>
      </c>
      <c r="I913" s="122" t="s">
        <v>296</v>
      </c>
      <c r="J913" s="122"/>
      <c r="K913" s="122"/>
      <c r="L913" s="122"/>
      <c r="M913" s="122"/>
      <c r="N913" s="122"/>
      <c r="O913" s="122"/>
    </row>
    <row r="914" spans="1:15" ht="14.55" hidden="1" x14ac:dyDescent="0.3">
      <c r="A914" s="157">
        <v>980</v>
      </c>
      <c r="B914" s="160" t="s">
        <v>2626</v>
      </c>
      <c r="C914" s="160"/>
      <c r="D914" s="163" t="s">
        <v>2627</v>
      </c>
      <c r="E914" s="120" t="s">
        <v>2124</v>
      </c>
      <c r="F914" s="127" t="s">
        <v>430</v>
      </c>
      <c r="G914" s="121" t="s">
        <v>421</v>
      </c>
      <c r="H914" s="121" t="s">
        <v>421</v>
      </c>
      <c r="I914" s="122" t="s">
        <v>296</v>
      </c>
      <c r="J914" s="122"/>
      <c r="K914" s="122"/>
      <c r="L914" s="122"/>
      <c r="M914" s="122"/>
      <c r="N914" s="122"/>
      <c r="O914" s="122"/>
    </row>
    <row r="915" spans="1:15" ht="14.55" hidden="1" x14ac:dyDescent="0.3">
      <c r="A915" s="157">
        <v>981</v>
      </c>
      <c r="B915" s="160" t="s">
        <v>2628</v>
      </c>
      <c r="C915" s="160"/>
      <c r="D915" s="163" t="s">
        <v>2629</v>
      </c>
      <c r="E915" s="120" t="s">
        <v>2124</v>
      </c>
      <c r="F915" s="127" t="s">
        <v>430</v>
      </c>
      <c r="G915" s="121" t="s">
        <v>421</v>
      </c>
      <c r="H915" s="121" t="s">
        <v>421</v>
      </c>
      <c r="I915" s="122" t="s">
        <v>296</v>
      </c>
      <c r="J915" s="122"/>
      <c r="K915" s="122"/>
      <c r="L915" s="122"/>
      <c r="M915" s="122"/>
      <c r="N915" s="122"/>
      <c r="O915" s="122"/>
    </row>
    <row r="916" spans="1:15" ht="14.55" hidden="1" x14ac:dyDescent="0.3">
      <c r="A916" s="157">
        <v>982</v>
      </c>
      <c r="B916" s="160" t="s">
        <v>2630</v>
      </c>
      <c r="C916" s="160"/>
      <c r="D916" s="163" t="s">
        <v>2631</v>
      </c>
      <c r="E916" s="120" t="s">
        <v>2124</v>
      </c>
      <c r="F916" s="127" t="s">
        <v>430</v>
      </c>
      <c r="G916" s="121" t="s">
        <v>421</v>
      </c>
      <c r="H916" s="121" t="s">
        <v>421</v>
      </c>
      <c r="I916" s="122" t="s">
        <v>296</v>
      </c>
      <c r="J916" s="122"/>
      <c r="K916" s="122"/>
      <c r="L916" s="122"/>
      <c r="M916" s="122"/>
      <c r="N916" s="122"/>
      <c r="O916" s="122"/>
    </row>
    <row r="917" spans="1:15" ht="14.55" hidden="1" x14ac:dyDescent="0.3">
      <c r="A917" s="157">
        <v>983</v>
      </c>
      <c r="B917" s="160" t="s">
        <v>2632</v>
      </c>
      <c r="C917" s="160"/>
      <c r="D917" s="163" t="s">
        <v>2633</v>
      </c>
      <c r="E917" s="120" t="s">
        <v>2124</v>
      </c>
      <c r="F917" s="127" t="s">
        <v>430</v>
      </c>
      <c r="G917" s="121" t="s">
        <v>421</v>
      </c>
      <c r="H917" s="121" t="s">
        <v>421</v>
      </c>
      <c r="I917" s="122" t="s">
        <v>296</v>
      </c>
      <c r="J917" s="122"/>
      <c r="K917" s="122"/>
      <c r="L917" s="122"/>
      <c r="M917" s="122"/>
      <c r="N917" s="122"/>
      <c r="O917" s="122"/>
    </row>
    <row r="918" spans="1:15" ht="14.55" hidden="1" x14ac:dyDescent="0.3">
      <c r="A918" s="157">
        <v>984</v>
      </c>
      <c r="B918" s="160" t="s">
        <v>2634</v>
      </c>
      <c r="C918" s="160"/>
      <c r="D918" s="163" t="s">
        <v>2635</v>
      </c>
      <c r="E918" s="120" t="s">
        <v>2124</v>
      </c>
      <c r="F918" s="127" t="s">
        <v>430</v>
      </c>
      <c r="G918" s="121" t="s">
        <v>421</v>
      </c>
      <c r="H918" s="121" t="s">
        <v>421</v>
      </c>
      <c r="I918" s="122" t="s">
        <v>296</v>
      </c>
      <c r="J918" s="122"/>
      <c r="K918" s="122"/>
      <c r="L918" s="122"/>
      <c r="M918" s="122"/>
      <c r="N918" s="122"/>
      <c r="O918" s="122"/>
    </row>
    <row r="919" spans="1:15" x14ac:dyDescent="0.3">
      <c r="A919" s="157">
        <v>985</v>
      </c>
      <c r="B919" s="164" t="s">
        <v>2636</v>
      </c>
      <c r="C919" s="164" t="s">
        <v>2637</v>
      </c>
      <c r="D919" s="165" t="s">
        <v>2638</v>
      </c>
      <c r="E919" s="120" t="s">
        <v>2124</v>
      </c>
      <c r="F919" s="127" t="s">
        <v>430</v>
      </c>
      <c r="G919" s="123" t="s">
        <v>435</v>
      </c>
      <c r="H919" s="123" t="s">
        <v>435</v>
      </c>
      <c r="I919" s="122" t="s">
        <v>669</v>
      </c>
      <c r="J919" s="122"/>
      <c r="K919" s="122" t="s">
        <v>670</v>
      </c>
      <c r="L919" s="122"/>
      <c r="M919" s="122"/>
      <c r="N919" s="122" t="s">
        <v>682</v>
      </c>
      <c r="O919" s="122"/>
    </row>
    <row r="920" spans="1:15" x14ac:dyDescent="0.3">
      <c r="A920" s="157">
        <v>986</v>
      </c>
      <c r="B920" s="166" t="s">
        <v>2639</v>
      </c>
      <c r="C920" s="164" t="s">
        <v>2640</v>
      </c>
      <c r="D920" s="119" t="s">
        <v>2641</v>
      </c>
      <c r="E920" s="120" t="s">
        <v>2124</v>
      </c>
      <c r="F920" s="127" t="s">
        <v>430</v>
      </c>
      <c r="G920" s="123" t="s">
        <v>435</v>
      </c>
      <c r="H920" s="123" t="s">
        <v>435</v>
      </c>
      <c r="I920" s="122" t="s">
        <v>669</v>
      </c>
      <c r="J920" s="122"/>
      <c r="K920" s="122" t="s">
        <v>670</v>
      </c>
      <c r="L920" s="122"/>
      <c r="M920" s="122"/>
      <c r="N920" s="122" t="s">
        <v>682</v>
      </c>
      <c r="O920" s="122"/>
    </row>
    <row r="921" spans="1:15" x14ac:dyDescent="0.3">
      <c r="A921" s="157">
        <v>987</v>
      </c>
      <c r="B921" s="164" t="s">
        <v>2642</v>
      </c>
      <c r="C921" s="164" t="s">
        <v>2643</v>
      </c>
      <c r="D921" s="165" t="s">
        <v>2644</v>
      </c>
      <c r="E921" s="120" t="s">
        <v>2124</v>
      </c>
      <c r="F921" s="127" t="s">
        <v>430</v>
      </c>
      <c r="G921" s="123" t="s">
        <v>435</v>
      </c>
      <c r="H921" s="123" t="s">
        <v>435</v>
      </c>
      <c r="I921" s="122" t="s">
        <v>669</v>
      </c>
      <c r="J921" s="122"/>
      <c r="K921" s="122" t="s">
        <v>670</v>
      </c>
      <c r="L921" s="122"/>
      <c r="M921" s="122"/>
      <c r="N921" s="122" t="s">
        <v>2645</v>
      </c>
      <c r="O921" s="122"/>
    </row>
    <row r="922" spans="1:15" x14ac:dyDescent="0.3">
      <c r="A922" s="157">
        <v>988</v>
      </c>
      <c r="B922" s="164" t="s">
        <v>2646</v>
      </c>
      <c r="C922" s="164" t="s">
        <v>2647</v>
      </c>
      <c r="D922" s="165" t="s">
        <v>2648</v>
      </c>
      <c r="E922" s="120" t="s">
        <v>2124</v>
      </c>
      <c r="F922" s="127" t="s">
        <v>430</v>
      </c>
      <c r="G922" s="123" t="s">
        <v>435</v>
      </c>
      <c r="H922" s="123" t="s">
        <v>435</v>
      </c>
      <c r="I922" s="122" t="s">
        <v>669</v>
      </c>
      <c r="J922" s="122"/>
      <c r="K922" s="122" t="s">
        <v>670</v>
      </c>
      <c r="L922" s="122"/>
      <c r="M922" s="122"/>
      <c r="N922" s="122" t="s">
        <v>2649</v>
      </c>
      <c r="O922" s="122"/>
    </row>
    <row r="923" spans="1:15" x14ac:dyDescent="0.3">
      <c r="A923" s="157">
        <v>989</v>
      </c>
      <c r="B923" s="164" t="s">
        <v>2650</v>
      </c>
      <c r="C923" s="164" t="s">
        <v>2651</v>
      </c>
      <c r="D923" s="165" t="s">
        <v>2652</v>
      </c>
      <c r="E923" s="120" t="s">
        <v>2124</v>
      </c>
      <c r="F923" s="127" t="s">
        <v>430</v>
      </c>
      <c r="G923" s="123" t="s">
        <v>435</v>
      </c>
      <c r="H923" s="123" t="s">
        <v>435</v>
      </c>
      <c r="I923" s="122" t="s">
        <v>669</v>
      </c>
      <c r="J923" s="122"/>
      <c r="K923" s="122" t="s">
        <v>670</v>
      </c>
      <c r="L923" s="122"/>
      <c r="M923" s="122"/>
      <c r="N923" s="122" t="s">
        <v>2649</v>
      </c>
      <c r="O923" s="122"/>
    </row>
    <row r="924" spans="1:15" x14ac:dyDescent="0.3">
      <c r="A924" s="157">
        <v>990</v>
      </c>
      <c r="B924" s="164" t="s">
        <v>2653</v>
      </c>
      <c r="C924" s="164" t="s">
        <v>2654</v>
      </c>
      <c r="D924" s="165" t="s">
        <v>2655</v>
      </c>
      <c r="E924" s="120" t="s">
        <v>2124</v>
      </c>
      <c r="F924" s="127" t="s">
        <v>430</v>
      </c>
      <c r="G924" s="123" t="s">
        <v>435</v>
      </c>
      <c r="H924" s="123" t="s">
        <v>435</v>
      </c>
      <c r="I924" s="122" t="s">
        <v>669</v>
      </c>
      <c r="J924" s="122"/>
      <c r="K924" s="122" t="s">
        <v>670</v>
      </c>
      <c r="L924" s="122"/>
      <c r="M924" s="122"/>
      <c r="N924" s="122" t="s">
        <v>2649</v>
      </c>
      <c r="O924" s="122"/>
    </row>
    <row r="925" spans="1:15" x14ac:dyDescent="0.3">
      <c r="A925" s="157">
        <v>991</v>
      </c>
      <c r="B925" s="164" t="s">
        <v>2656</v>
      </c>
      <c r="C925" s="164" t="s">
        <v>2657</v>
      </c>
      <c r="D925" s="165" t="s">
        <v>2658</v>
      </c>
      <c r="E925" s="120" t="s">
        <v>2124</v>
      </c>
      <c r="F925" s="127" t="s">
        <v>430</v>
      </c>
      <c r="G925" s="123" t="s">
        <v>435</v>
      </c>
      <c r="H925" s="123" t="s">
        <v>435</v>
      </c>
      <c r="I925" s="122" t="s">
        <v>669</v>
      </c>
      <c r="J925" s="122"/>
      <c r="K925" s="122" t="s">
        <v>2659</v>
      </c>
      <c r="L925" s="122"/>
      <c r="M925" s="122"/>
      <c r="N925" s="122" t="s">
        <v>2659</v>
      </c>
      <c r="O925" s="122"/>
    </row>
    <row r="926" spans="1:15" x14ac:dyDescent="0.3">
      <c r="A926" s="157">
        <v>992</v>
      </c>
      <c r="B926" s="164" t="s">
        <v>2660</v>
      </c>
      <c r="C926" s="164" t="s">
        <v>2661</v>
      </c>
      <c r="D926" s="165" t="s">
        <v>2662</v>
      </c>
      <c r="E926" s="120" t="s">
        <v>2124</v>
      </c>
      <c r="F926" s="127" t="s">
        <v>430</v>
      </c>
      <c r="G926" s="123" t="s">
        <v>435</v>
      </c>
      <c r="H926" s="123" t="s">
        <v>435</v>
      </c>
      <c r="I926" s="122" t="s">
        <v>669</v>
      </c>
      <c r="J926" s="122"/>
      <c r="K926" s="122" t="s">
        <v>2659</v>
      </c>
      <c r="L926" s="122"/>
      <c r="M926" s="122"/>
      <c r="N926" s="122" t="s">
        <v>2659</v>
      </c>
      <c r="O926" s="122"/>
    </row>
    <row r="927" spans="1:15" ht="20.399999999999999" x14ac:dyDescent="0.3">
      <c r="A927" s="157">
        <v>993</v>
      </c>
      <c r="B927" s="164" t="s">
        <v>2663</v>
      </c>
      <c r="C927" s="164" t="s">
        <v>2664</v>
      </c>
      <c r="D927" s="165" t="s">
        <v>2665</v>
      </c>
      <c r="E927" s="120" t="s">
        <v>2124</v>
      </c>
      <c r="F927" s="127" t="s">
        <v>430</v>
      </c>
      <c r="G927" s="123" t="s">
        <v>435</v>
      </c>
      <c r="H927" s="123" t="s">
        <v>435</v>
      </c>
      <c r="I927" s="122" t="s">
        <v>669</v>
      </c>
      <c r="J927" s="122"/>
      <c r="K927" s="122" t="s">
        <v>2659</v>
      </c>
      <c r="L927" s="122"/>
      <c r="M927" s="122"/>
      <c r="N927" s="122" t="s">
        <v>2659</v>
      </c>
      <c r="O927" s="122"/>
    </row>
    <row r="928" spans="1:15" x14ac:dyDescent="0.3">
      <c r="A928" s="157">
        <v>994</v>
      </c>
      <c r="B928" s="164" t="s">
        <v>2666</v>
      </c>
      <c r="C928" s="164" t="s">
        <v>2667</v>
      </c>
      <c r="D928" s="165" t="s">
        <v>2668</v>
      </c>
      <c r="E928" s="120" t="s">
        <v>2124</v>
      </c>
      <c r="F928" s="127" t="s">
        <v>430</v>
      </c>
      <c r="G928" s="123" t="s">
        <v>435</v>
      </c>
      <c r="H928" s="123" t="s">
        <v>435</v>
      </c>
      <c r="I928" s="122" t="s">
        <v>669</v>
      </c>
      <c r="J928" s="122"/>
      <c r="K928" s="122" t="s">
        <v>2659</v>
      </c>
      <c r="L928" s="122"/>
      <c r="M928" s="122"/>
      <c r="N928" s="122" t="s">
        <v>2669</v>
      </c>
      <c r="O928" s="122"/>
    </row>
    <row r="929" spans="1:15" x14ac:dyDescent="0.3">
      <c r="A929" s="157">
        <v>995</v>
      </c>
      <c r="B929" s="164" t="s">
        <v>2670</v>
      </c>
      <c r="C929" s="164" t="s">
        <v>2671</v>
      </c>
      <c r="D929" s="165" t="s">
        <v>2672</v>
      </c>
      <c r="E929" s="120" t="s">
        <v>2124</v>
      </c>
      <c r="F929" s="127" t="s">
        <v>430</v>
      </c>
      <c r="G929" s="123" t="s">
        <v>435</v>
      </c>
      <c r="H929" s="123" t="s">
        <v>435</v>
      </c>
      <c r="I929" s="122" t="s">
        <v>669</v>
      </c>
      <c r="J929" s="122"/>
      <c r="K929" s="122" t="s">
        <v>2659</v>
      </c>
      <c r="L929" s="122"/>
      <c r="M929" s="122"/>
      <c r="N929" s="122" t="s">
        <v>2669</v>
      </c>
      <c r="O929" s="122"/>
    </row>
    <row r="930" spans="1:15" x14ac:dyDescent="0.3">
      <c r="A930" s="157">
        <v>996</v>
      </c>
      <c r="B930" s="164" t="s">
        <v>2673</v>
      </c>
      <c r="C930" s="164" t="s">
        <v>2674</v>
      </c>
      <c r="D930" s="165" t="s">
        <v>2675</v>
      </c>
      <c r="E930" s="120" t="s">
        <v>2124</v>
      </c>
      <c r="F930" s="127" t="s">
        <v>430</v>
      </c>
      <c r="G930" s="123" t="s">
        <v>435</v>
      </c>
      <c r="H930" s="123" t="s">
        <v>435</v>
      </c>
      <c r="I930" s="122" t="s">
        <v>669</v>
      </c>
      <c r="J930" s="122"/>
      <c r="K930" s="122" t="s">
        <v>2659</v>
      </c>
      <c r="L930" s="122"/>
      <c r="M930" s="122"/>
      <c r="N930" s="122" t="s">
        <v>2669</v>
      </c>
      <c r="O930" s="122"/>
    </row>
    <row r="931" spans="1:15" ht="20.399999999999999" x14ac:dyDescent="0.3">
      <c r="A931" s="157">
        <v>997</v>
      </c>
      <c r="B931" s="164" t="s">
        <v>2676</v>
      </c>
      <c r="C931" s="164" t="s">
        <v>2677</v>
      </c>
      <c r="D931" s="165" t="s">
        <v>2678</v>
      </c>
      <c r="E931" s="120" t="s">
        <v>2124</v>
      </c>
      <c r="F931" s="127" t="s">
        <v>430</v>
      </c>
      <c r="G931" s="123" t="s">
        <v>435</v>
      </c>
      <c r="H931" s="123" t="s">
        <v>435</v>
      </c>
      <c r="I931" s="122" t="s">
        <v>669</v>
      </c>
      <c r="J931" s="122"/>
      <c r="K931" s="122" t="s">
        <v>2659</v>
      </c>
      <c r="L931" s="122"/>
      <c r="M931" s="122"/>
      <c r="N931" s="122" t="s">
        <v>2679</v>
      </c>
      <c r="O931" s="122"/>
    </row>
    <row r="932" spans="1:15" ht="20.399999999999999" x14ac:dyDescent="0.3">
      <c r="A932" s="157">
        <v>998</v>
      </c>
      <c r="B932" s="164" t="s">
        <v>2680</v>
      </c>
      <c r="C932" s="164" t="s">
        <v>2681</v>
      </c>
      <c r="D932" s="165" t="s">
        <v>2682</v>
      </c>
      <c r="E932" s="120" t="s">
        <v>2124</v>
      </c>
      <c r="F932" s="127" t="s">
        <v>430</v>
      </c>
      <c r="G932" s="123" t="s">
        <v>435</v>
      </c>
      <c r="H932" s="123" t="s">
        <v>435</v>
      </c>
      <c r="I932" s="122" t="s">
        <v>669</v>
      </c>
      <c r="J932" s="122"/>
      <c r="K932" s="122" t="s">
        <v>2659</v>
      </c>
      <c r="L932" s="122"/>
      <c r="M932" s="122"/>
      <c r="N932" s="122" t="s">
        <v>2679</v>
      </c>
      <c r="O932" s="122"/>
    </row>
    <row r="933" spans="1:15" ht="20.399999999999999" x14ac:dyDescent="0.3">
      <c r="A933" s="157">
        <v>999</v>
      </c>
      <c r="B933" s="164" t="s">
        <v>2683</v>
      </c>
      <c r="C933" s="164" t="s">
        <v>2684</v>
      </c>
      <c r="D933" s="165" t="s">
        <v>2685</v>
      </c>
      <c r="E933" s="120" t="s">
        <v>2124</v>
      </c>
      <c r="F933" s="127" t="s">
        <v>430</v>
      </c>
      <c r="G933" s="123" t="s">
        <v>435</v>
      </c>
      <c r="H933" s="123" t="s">
        <v>435</v>
      </c>
      <c r="I933" s="122" t="s">
        <v>669</v>
      </c>
      <c r="J933" s="122"/>
      <c r="K933" s="122" t="s">
        <v>2659</v>
      </c>
      <c r="L933" s="122"/>
      <c r="M933" s="122"/>
      <c r="N933" s="122" t="s">
        <v>2679</v>
      </c>
      <c r="O933" s="122"/>
    </row>
    <row r="934" spans="1:15" x14ac:dyDescent="0.3">
      <c r="A934" s="157">
        <v>1000</v>
      </c>
      <c r="B934" s="164" t="s">
        <v>2686</v>
      </c>
      <c r="C934" s="164" t="s">
        <v>2687</v>
      </c>
      <c r="D934" s="165" t="s">
        <v>2688</v>
      </c>
      <c r="E934" s="120" t="s">
        <v>2124</v>
      </c>
      <c r="F934" s="127" t="s">
        <v>430</v>
      </c>
      <c r="G934" s="123" t="s">
        <v>435</v>
      </c>
      <c r="H934" s="123" t="s">
        <v>435</v>
      </c>
      <c r="I934" s="122" t="s">
        <v>669</v>
      </c>
      <c r="J934" s="122"/>
      <c r="K934" s="122" t="s">
        <v>2689</v>
      </c>
      <c r="L934" s="122"/>
      <c r="M934" s="122"/>
      <c r="N934" s="122" t="s">
        <v>2689</v>
      </c>
      <c r="O934" s="122"/>
    </row>
    <row r="935" spans="1:15" x14ac:dyDescent="0.3">
      <c r="A935" s="157">
        <v>1001</v>
      </c>
      <c r="B935" s="164" t="s">
        <v>2690</v>
      </c>
      <c r="C935" s="164" t="s">
        <v>2691</v>
      </c>
      <c r="D935" s="165" t="s">
        <v>2692</v>
      </c>
      <c r="E935" s="120" t="s">
        <v>2124</v>
      </c>
      <c r="F935" s="127" t="s">
        <v>430</v>
      </c>
      <c r="G935" s="123" t="s">
        <v>435</v>
      </c>
      <c r="H935" s="123" t="s">
        <v>435</v>
      </c>
      <c r="I935" s="122" t="s">
        <v>669</v>
      </c>
      <c r="J935" s="122"/>
      <c r="K935" s="122" t="s">
        <v>2689</v>
      </c>
      <c r="L935" s="122"/>
      <c r="M935" s="122"/>
      <c r="N935" s="122" t="s">
        <v>2689</v>
      </c>
      <c r="O935" s="122"/>
    </row>
    <row r="936" spans="1:15" x14ac:dyDescent="0.3">
      <c r="A936" s="157">
        <v>1002</v>
      </c>
      <c r="B936" s="164" t="s">
        <v>2693</v>
      </c>
      <c r="C936" s="164" t="s">
        <v>2694</v>
      </c>
      <c r="D936" s="165" t="s">
        <v>2695</v>
      </c>
      <c r="E936" s="120" t="s">
        <v>2124</v>
      </c>
      <c r="F936" s="127" t="s">
        <v>430</v>
      </c>
      <c r="G936" s="123" t="s">
        <v>435</v>
      </c>
      <c r="H936" s="123" t="s">
        <v>435</v>
      </c>
      <c r="I936" s="122" t="s">
        <v>669</v>
      </c>
      <c r="J936" s="122"/>
      <c r="K936" s="122" t="s">
        <v>692</v>
      </c>
      <c r="L936" s="122"/>
      <c r="M936" s="122"/>
      <c r="N936" s="122" t="s">
        <v>2696</v>
      </c>
      <c r="O936" s="122"/>
    </row>
    <row r="937" spans="1:15" x14ac:dyDescent="0.3">
      <c r="A937" s="157">
        <v>1003</v>
      </c>
      <c r="B937" s="164" t="s">
        <v>2697</v>
      </c>
      <c r="C937" s="164" t="s">
        <v>2698</v>
      </c>
      <c r="D937" s="165" t="s">
        <v>2699</v>
      </c>
      <c r="E937" s="120" t="s">
        <v>2124</v>
      </c>
      <c r="F937" s="127" t="s">
        <v>430</v>
      </c>
      <c r="G937" s="123" t="s">
        <v>435</v>
      </c>
      <c r="H937" s="123" t="s">
        <v>435</v>
      </c>
      <c r="I937" s="122" t="s">
        <v>669</v>
      </c>
      <c r="J937" s="122"/>
      <c r="K937" s="122" t="s">
        <v>692</v>
      </c>
      <c r="L937" s="122"/>
      <c r="M937" s="122"/>
      <c r="N937" s="122" t="s">
        <v>2696</v>
      </c>
      <c r="O937" s="122"/>
    </row>
    <row r="938" spans="1:15" x14ac:dyDescent="0.3">
      <c r="A938" s="157">
        <v>1004</v>
      </c>
      <c r="B938" s="164" t="s">
        <v>2700</v>
      </c>
      <c r="C938" s="164" t="s">
        <v>2701</v>
      </c>
      <c r="D938" s="165" t="s">
        <v>2702</v>
      </c>
      <c r="E938" s="120" t="s">
        <v>2124</v>
      </c>
      <c r="F938" s="127" t="s">
        <v>430</v>
      </c>
      <c r="G938" s="123" t="s">
        <v>435</v>
      </c>
      <c r="H938" s="123" t="s">
        <v>435</v>
      </c>
      <c r="I938" s="122" t="s">
        <v>669</v>
      </c>
      <c r="J938" s="122"/>
      <c r="K938" s="122" t="s">
        <v>692</v>
      </c>
      <c r="L938" s="122"/>
      <c r="M938" s="122"/>
      <c r="N938" s="122" t="s">
        <v>2696</v>
      </c>
      <c r="O938" s="122"/>
    </row>
    <row r="939" spans="1:15" x14ac:dyDescent="0.3">
      <c r="A939" s="157">
        <v>1005</v>
      </c>
      <c r="B939" s="164" t="s">
        <v>2703</v>
      </c>
      <c r="C939" s="164" t="s">
        <v>2704</v>
      </c>
      <c r="D939" s="165" t="s">
        <v>2705</v>
      </c>
      <c r="E939" s="120" t="s">
        <v>2124</v>
      </c>
      <c r="F939" s="127" t="s">
        <v>430</v>
      </c>
      <c r="G939" s="123" t="s">
        <v>435</v>
      </c>
      <c r="H939" s="123" t="s">
        <v>435</v>
      </c>
      <c r="I939" s="122" t="s">
        <v>669</v>
      </c>
      <c r="J939" s="122"/>
      <c r="K939" s="122" t="s">
        <v>692</v>
      </c>
      <c r="L939" s="122"/>
      <c r="M939" s="122"/>
      <c r="N939" s="122" t="s">
        <v>2696</v>
      </c>
      <c r="O939" s="122"/>
    </row>
    <row r="940" spans="1:15" x14ac:dyDescent="0.3">
      <c r="A940" s="157">
        <v>1006</v>
      </c>
      <c r="B940" s="164" t="s">
        <v>2706</v>
      </c>
      <c r="C940" s="164" t="s">
        <v>2707</v>
      </c>
      <c r="D940" s="165" t="s">
        <v>2708</v>
      </c>
      <c r="E940" s="120" t="s">
        <v>2124</v>
      </c>
      <c r="F940" s="127" t="s">
        <v>430</v>
      </c>
      <c r="G940" s="123" t="s">
        <v>435</v>
      </c>
      <c r="H940" s="123" t="s">
        <v>435</v>
      </c>
      <c r="I940" s="122" t="s">
        <v>669</v>
      </c>
      <c r="J940" s="122"/>
      <c r="K940" s="122" t="s">
        <v>692</v>
      </c>
      <c r="L940" s="122"/>
      <c r="M940" s="122"/>
      <c r="N940" s="122" t="s">
        <v>2696</v>
      </c>
      <c r="O940" s="122"/>
    </row>
    <row r="941" spans="1:15" x14ac:dyDescent="0.3">
      <c r="A941" s="157">
        <v>1007</v>
      </c>
      <c r="B941" s="164" t="s">
        <v>2709</v>
      </c>
      <c r="C941" s="164" t="s">
        <v>2710</v>
      </c>
      <c r="D941" s="165" t="s">
        <v>2711</v>
      </c>
      <c r="E941" s="120" t="s">
        <v>2124</v>
      </c>
      <c r="F941" s="127" t="s">
        <v>430</v>
      </c>
      <c r="G941" s="123" t="s">
        <v>435</v>
      </c>
      <c r="H941" s="123" t="s">
        <v>435</v>
      </c>
      <c r="I941" s="122" t="s">
        <v>669</v>
      </c>
      <c r="J941" s="122"/>
      <c r="K941" s="122" t="s">
        <v>692</v>
      </c>
      <c r="L941" s="122"/>
      <c r="M941" s="122"/>
      <c r="N941" s="122" t="s">
        <v>2696</v>
      </c>
      <c r="O941" s="122"/>
    </row>
    <row r="942" spans="1:15" x14ac:dyDescent="0.3">
      <c r="A942" s="157">
        <v>1008</v>
      </c>
      <c r="B942" s="164" t="s">
        <v>2712</v>
      </c>
      <c r="C942" s="164" t="s">
        <v>2713</v>
      </c>
      <c r="D942" s="165" t="s">
        <v>2714</v>
      </c>
      <c r="E942" s="120" t="s">
        <v>2124</v>
      </c>
      <c r="F942" s="127" t="s">
        <v>430</v>
      </c>
      <c r="G942" s="123" t="s">
        <v>435</v>
      </c>
      <c r="H942" s="123" t="s">
        <v>435</v>
      </c>
      <c r="I942" s="122" t="s">
        <v>669</v>
      </c>
      <c r="J942" s="122"/>
      <c r="K942" s="122" t="s">
        <v>670</v>
      </c>
      <c r="L942" s="122"/>
      <c r="M942" s="122"/>
      <c r="N942" s="122" t="s">
        <v>2715</v>
      </c>
      <c r="O942" s="122"/>
    </row>
    <row r="943" spans="1:15" x14ac:dyDescent="0.3">
      <c r="A943" s="157">
        <v>1009</v>
      </c>
      <c r="B943" s="164" t="s">
        <v>2716</v>
      </c>
      <c r="C943" s="164" t="s">
        <v>2717</v>
      </c>
      <c r="D943" s="165" t="s">
        <v>2718</v>
      </c>
      <c r="E943" s="120" t="s">
        <v>2124</v>
      </c>
      <c r="F943" s="127" t="s">
        <v>430</v>
      </c>
      <c r="G943" s="123" t="s">
        <v>435</v>
      </c>
      <c r="H943" s="123" t="s">
        <v>435</v>
      </c>
      <c r="I943" s="122" t="s">
        <v>669</v>
      </c>
      <c r="J943" s="122"/>
      <c r="K943" s="122" t="s">
        <v>670</v>
      </c>
      <c r="L943" s="122"/>
      <c r="M943" s="122"/>
      <c r="N943" s="122" t="s">
        <v>2715</v>
      </c>
      <c r="O943" s="122"/>
    </row>
    <row r="944" spans="1:15" ht="20.399999999999999" x14ac:dyDescent="0.3">
      <c r="A944" s="157">
        <v>1010</v>
      </c>
      <c r="B944" s="164" t="s">
        <v>2719</v>
      </c>
      <c r="C944" s="164" t="s">
        <v>2720</v>
      </c>
      <c r="D944" s="165" t="s">
        <v>2721</v>
      </c>
      <c r="E944" s="120" t="s">
        <v>2124</v>
      </c>
      <c r="F944" s="127" t="s">
        <v>430</v>
      </c>
      <c r="G944" s="123" t="s">
        <v>435</v>
      </c>
      <c r="H944" s="123" t="s">
        <v>435</v>
      </c>
      <c r="I944" s="122" t="s">
        <v>669</v>
      </c>
      <c r="J944" s="122"/>
      <c r="K944" s="122" t="s">
        <v>670</v>
      </c>
      <c r="L944" s="122"/>
      <c r="M944" s="122"/>
      <c r="N944" s="122" t="s">
        <v>2722</v>
      </c>
      <c r="O944" s="122"/>
    </row>
    <row r="945" spans="1:15" ht="20.399999999999999" x14ac:dyDescent="0.3">
      <c r="A945" s="157">
        <v>1011</v>
      </c>
      <c r="B945" s="164" t="s">
        <v>2723</v>
      </c>
      <c r="C945" s="164" t="s">
        <v>2724</v>
      </c>
      <c r="D945" s="165" t="s">
        <v>2725</v>
      </c>
      <c r="E945" s="120" t="s">
        <v>2124</v>
      </c>
      <c r="F945" s="127" t="s">
        <v>430</v>
      </c>
      <c r="G945" s="123" t="s">
        <v>435</v>
      </c>
      <c r="H945" s="123" t="s">
        <v>435</v>
      </c>
      <c r="I945" s="122" t="s">
        <v>669</v>
      </c>
      <c r="J945" s="122"/>
      <c r="K945" s="122" t="s">
        <v>670</v>
      </c>
      <c r="L945" s="122"/>
      <c r="M945" s="122"/>
      <c r="N945" s="122" t="s">
        <v>2722</v>
      </c>
      <c r="O945" s="122"/>
    </row>
    <row r="946" spans="1:15" ht="20.399999999999999" x14ac:dyDescent="0.3">
      <c r="A946" s="157">
        <v>1012</v>
      </c>
      <c r="B946" s="164" t="s">
        <v>2726</v>
      </c>
      <c r="C946" s="164" t="s">
        <v>2727</v>
      </c>
      <c r="D946" s="167" t="s">
        <v>2728</v>
      </c>
      <c r="E946" s="120" t="s">
        <v>2124</v>
      </c>
      <c r="F946" s="127" t="s">
        <v>430</v>
      </c>
      <c r="G946" s="123" t="s">
        <v>435</v>
      </c>
      <c r="H946" s="123" t="s">
        <v>435</v>
      </c>
      <c r="I946" s="122" t="s">
        <v>669</v>
      </c>
      <c r="J946" s="122"/>
      <c r="K946" s="122" t="s">
        <v>670</v>
      </c>
      <c r="L946" s="122"/>
      <c r="M946" s="122"/>
      <c r="N946" s="122" t="s">
        <v>2722</v>
      </c>
      <c r="O946" s="122"/>
    </row>
    <row r="947" spans="1:15" x14ac:dyDescent="0.3">
      <c r="A947" s="157">
        <v>1013</v>
      </c>
      <c r="B947" s="168" t="s">
        <v>2729</v>
      </c>
      <c r="C947" s="164" t="s">
        <v>2730</v>
      </c>
      <c r="D947" s="165" t="s">
        <v>2731</v>
      </c>
      <c r="E947" s="120" t="s">
        <v>2124</v>
      </c>
      <c r="F947" s="127" t="s">
        <v>430</v>
      </c>
      <c r="G947" s="123" t="s">
        <v>435</v>
      </c>
      <c r="H947" s="123" t="s">
        <v>435</v>
      </c>
      <c r="I947" s="122" t="s">
        <v>669</v>
      </c>
      <c r="J947" s="122"/>
      <c r="K947" s="122" t="s">
        <v>670</v>
      </c>
      <c r="L947" s="122"/>
      <c r="M947" s="122"/>
      <c r="N947" s="122" t="s">
        <v>2722</v>
      </c>
      <c r="O947" s="122"/>
    </row>
    <row r="948" spans="1:15" x14ac:dyDescent="0.3">
      <c r="A948" s="157">
        <v>1014</v>
      </c>
      <c r="B948" s="164" t="s">
        <v>2732</v>
      </c>
      <c r="C948" s="164" t="s">
        <v>2733</v>
      </c>
      <c r="D948" s="165" t="s">
        <v>2734</v>
      </c>
      <c r="E948" s="120" t="s">
        <v>2124</v>
      </c>
      <c r="F948" s="127" t="s">
        <v>430</v>
      </c>
      <c r="G948" s="123" t="s">
        <v>435</v>
      </c>
      <c r="H948" s="123" t="s">
        <v>435</v>
      </c>
      <c r="I948" s="122" t="s">
        <v>669</v>
      </c>
      <c r="J948" s="122"/>
      <c r="K948" s="122" t="s">
        <v>670</v>
      </c>
      <c r="L948" s="122"/>
      <c r="M948" s="122"/>
      <c r="N948" s="122" t="s">
        <v>2722</v>
      </c>
      <c r="O948" s="122"/>
    </row>
    <row r="949" spans="1:15" x14ac:dyDescent="0.3">
      <c r="A949" s="157">
        <v>1015</v>
      </c>
      <c r="B949" s="164" t="s">
        <v>2735</v>
      </c>
      <c r="C949" s="164" t="s">
        <v>2736</v>
      </c>
      <c r="D949" s="165" t="s">
        <v>2737</v>
      </c>
      <c r="E949" s="120" t="s">
        <v>2124</v>
      </c>
      <c r="F949" s="127" t="s">
        <v>430</v>
      </c>
      <c r="G949" s="123" t="s">
        <v>435</v>
      </c>
      <c r="H949" s="123" t="s">
        <v>435</v>
      </c>
      <c r="I949" s="122" t="s">
        <v>669</v>
      </c>
      <c r="J949" s="122"/>
      <c r="K949" s="122" t="s">
        <v>670</v>
      </c>
      <c r="L949" s="122"/>
      <c r="M949" s="122"/>
      <c r="N949" s="122" t="s">
        <v>2722</v>
      </c>
      <c r="O949" s="122"/>
    </row>
    <row r="950" spans="1:15" x14ac:dyDescent="0.3">
      <c r="A950" s="157">
        <v>1016</v>
      </c>
      <c r="B950" s="164" t="s">
        <v>2738</v>
      </c>
      <c r="C950" s="164" t="s">
        <v>2739</v>
      </c>
      <c r="D950" s="165" t="s">
        <v>2740</v>
      </c>
      <c r="E950" s="120" t="s">
        <v>2124</v>
      </c>
      <c r="F950" s="127" t="s">
        <v>430</v>
      </c>
      <c r="G950" s="123" t="s">
        <v>435</v>
      </c>
      <c r="H950" s="123" t="s">
        <v>435</v>
      </c>
      <c r="I950" s="122" t="s">
        <v>669</v>
      </c>
      <c r="J950" s="122"/>
      <c r="K950" s="122" t="s">
        <v>670</v>
      </c>
      <c r="L950" s="122"/>
      <c r="M950" s="122"/>
      <c r="N950" s="122" t="s">
        <v>2741</v>
      </c>
      <c r="O950" s="122"/>
    </row>
    <row r="951" spans="1:15" ht="51" x14ac:dyDescent="0.3">
      <c r="A951" s="157">
        <v>1017</v>
      </c>
      <c r="B951" s="169" t="s">
        <v>2742</v>
      </c>
      <c r="C951" s="164" t="s">
        <v>2743</v>
      </c>
      <c r="D951" s="165" t="s">
        <v>2744</v>
      </c>
      <c r="E951" s="120" t="s">
        <v>2124</v>
      </c>
      <c r="F951" s="127" t="s">
        <v>430</v>
      </c>
      <c r="G951" s="123" t="s">
        <v>435</v>
      </c>
      <c r="H951" s="123" t="s">
        <v>435</v>
      </c>
      <c r="I951" s="122" t="s">
        <v>669</v>
      </c>
      <c r="J951" s="122"/>
      <c r="K951" s="122" t="s">
        <v>2745</v>
      </c>
      <c r="L951" s="122"/>
      <c r="M951" s="122"/>
      <c r="N951" s="122" t="s">
        <v>2746</v>
      </c>
      <c r="O951" s="122"/>
    </row>
    <row r="952" spans="1:15" ht="21.6" x14ac:dyDescent="0.3">
      <c r="A952" s="157">
        <v>1018</v>
      </c>
      <c r="B952" s="169" t="s">
        <v>2747</v>
      </c>
      <c r="C952" s="164" t="s">
        <v>2748</v>
      </c>
      <c r="D952" s="165" t="s">
        <v>2749</v>
      </c>
      <c r="E952" s="120" t="s">
        <v>2124</v>
      </c>
      <c r="F952" s="127" t="s">
        <v>430</v>
      </c>
      <c r="G952" s="123" t="s">
        <v>435</v>
      </c>
      <c r="H952" s="123" t="s">
        <v>435</v>
      </c>
      <c r="I952" s="122" t="s">
        <v>669</v>
      </c>
      <c r="J952" s="122"/>
      <c r="K952" s="122" t="s">
        <v>2745</v>
      </c>
      <c r="L952" s="122"/>
      <c r="M952" s="122"/>
      <c r="N952" s="122" t="s">
        <v>2746</v>
      </c>
      <c r="O952" s="122"/>
    </row>
    <row r="953" spans="1:15" ht="21.6" x14ac:dyDescent="0.3">
      <c r="A953" s="157">
        <v>1019</v>
      </c>
      <c r="B953" s="169" t="s">
        <v>2750</v>
      </c>
      <c r="C953" s="164" t="s">
        <v>2751</v>
      </c>
      <c r="D953" s="165" t="s">
        <v>2752</v>
      </c>
      <c r="E953" s="120" t="s">
        <v>2124</v>
      </c>
      <c r="F953" s="127" t="s">
        <v>430</v>
      </c>
      <c r="G953" s="123" t="s">
        <v>435</v>
      </c>
      <c r="H953" s="123" t="s">
        <v>435</v>
      </c>
      <c r="I953" s="122" t="s">
        <v>669</v>
      </c>
      <c r="J953" s="122"/>
      <c r="K953" s="122" t="s">
        <v>2745</v>
      </c>
      <c r="L953" s="122"/>
      <c r="M953" s="122"/>
      <c r="N953" s="122" t="s">
        <v>2746</v>
      </c>
      <c r="O953" s="122"/>
    </row>
    <row r="954" spans="1:15" x14ac:dyDescent="0.3">
      <c r="A954" s="157">
        <v>1020</v>
      </c>
      <c r="B954" s="166" t="s">
        <v>2753</v>
      </c>
      <c r="C954" s="164" t="s">
        <v>2754</v>
      </c>
      <c r="D954" s="165" t="s">
        <v>2755</v>
      </c>
      <c r="E954" s="120" t="s">
        <v>2124</v>
      </c>
      <c r="F954" s="127" t="s">
        <v>430</v>
      </c>
      <c r="G954" s="123" t="s">
        <v>435</v>
      </c>
      <c r="H954" s="123" t="s">
        <v>435</v>
      </c>
      <c r="I954" s="122" t="s">
        <v>669</v>
      </c>
      <c r="J954" s="122"/>
      <c r="K954" s="122" t="s">
        <v>670</v>
      </c>
      <c r="L954" s="122"/>
      <c r="M954" s="122"/>
      <c r="N954" s="122" t="s">
        <v>736</v>
      </c>
      <c r="O954" s="122"/>
    </row>
    <row r="955" spans="1:15" x14ac:dyDescent="0.3">
      <c r="A955" s="157">
        <v>1021</v>
      </c>
      <c r="B955" s="166" t="s">
        <v>2756</v>
      </c>
      <c r="C955" s="164" t="s">
        <v>2757</v>
      </c>
      <c r="D955" s="165" t="s">
        <v>2758</v>
      </c>
      <c r="E955" s="120" t="s">
        <v>2124</v>
      </c>
      <c r="F955" s="127" t="s">
        <v>430</v>
      </c>
      <c r="G955" s="123" t="s">
        <v>435</v>
      </c>
      <c r="H955" s="123" t="s">
        <v>435</v>
      </c>
      <c r="I955" s="122" t="s">
        <v>669</v>
      </c>
      <c r="J955" s="122"/>
      <c r="K955" s="122" t="s">
        <v>670</v>
      </c>
      <c r="L955" s="122"/>
      <c r="M955" s="122"/>
      <c r="N955" s="122" t="s">
        <v>736</v>
      </c>
      <c r="O955" s="122"/>
    </row>
    <row r="956" spans="1:15" ht="21.6" x14ac:dyDescent="0.3">
      <c r="A956" s="157">
        <v>1022</v>
      </c>
      <c r="B956" s="169" t="s">
        <v>2759</v>
      </c>
      <c r="C956" s="164" t="s">
        <v>2760</v>
      </c>
      <c r="D956" s="165"/>
      <c r="E956" s="120" t="s">
        <v>2124</v>
      </c>
      <c r="F956" s="127" t="s">
        <v>430</v>
      </c>
      <c r="G956" s="123" t="s">
        <v>435</v>
      </c>
      <c r="H956" s="123" t="s">
        <v>435</v>
      </c>
      <c r="I956" s="170" t="s">
        <v>669</v>
      </c>
      <c r="J956" s="170"/>
      <c r="K956" s="127" t="s">
        <v>670</v>
      </c>
      <c r="L956" s="170"/>
      <c r="M956" s="170"/>
      <c r="N956" s="171" t="s">
        <v>2761</v>
      </c>
      <c r="O956" s="172"/>
    </row>
    <row r="957" spans="1:15" ht="20.399999999999999" x14ac:dyDescent="0.3">
      <c r="A957" s="157">
        <v>1023</v>
      </c>
      <c r="B957" s="164" t="s">
        <v>2762</v>
      </c>
      <c r="C957" s="164" t="s">
        <v>2763</v>
      </c>
      <c r="D957" s="165" t="s">
        <v>2764</v>
      </c>
      <c r="E957" s="120" t="s">
        <v>2124</v>
      </c>
      <c r="F957" s="127" t="s">
        <v>430</v>
      </c>
      <c r="G957" s="123" t="s">
        <v>435</v>
      </c>
      <c r="H957" s="123" t="s">
        <v>435</v>
      </c>
      <c r="I957" s="122" t="s">
        <v>669</v>
      </c>
      <c r="J957" s="122"/>
      <c r="K957" s="122" t="s">
        <v>670</v>
      </c>
      <c r="L957" s="122"/>
      <c r="M957" s="122"/>
      <c r="N957" s="122" t="s">
        <v>2765</v>
      </c>
      <c r="O957" s="122"/>
    </row>
    <row r="958" spans="1:15" x14ac:dyDescent="0.3">
      <c r="A958" s="157">
        <v>1024</v>
      </c>
      <c r="B958" s="164" t="s">
        <v>2766</v>
      </c>
      <c r="C958" s="164" t="s">
        <v>2767</v>
      </c>
      <c r="D958" s="165" t="s">
        <v>2768</v>
      </c>
      <c r="E958" s="120" t="s">
        <v>2124</v>
      </c>
      <c r="F958" s="127" t="s">
        <v>430</v>
      </c>
      <c r="G958" s="123" t="s">
        <v>435</v>
      </c>
      <c r="H958" s="123" t="s">
        <v>435</v>
      </c>
      <c r="I958" s="122" t="s">
        <v>669</v>
      </c>
      <c r="J958" s="122"/>
      <c r="K958" s="122" t="s">
        <v>692</v>
      </c>
      <c r="L958" s="122"/>
      <c r="M958" s="122"/>
      <c r="N958" s="122" t="s">
        <v>693</v>
      </c>
      <c r="O958" s="122"/>
    </row>
    <row r="959" spans="1:15" x14ac:dyDescent="0.3">
      <c r="A959" s="157">
        <v>1025</v>
      </c>
      <c r="B959" s="164" t="s">
        <v>2769</v>
      </c>
      <c r="C959" s="164" t="s">
        <v>2770</v>
      </c>
      <c r="D959" s="165" t="s">
        <v>2771</v>
      </c>
      <c r="E959" s="120" t="s">
        <v>2124</v>
      </c>
      <c r="F959" s="127" t="s">
        <v>430</v>
      </c>
      <c r="G959" s="123" t="s">
        <v>435</v>
      </c>
      <c r="H959" s="123" t="s">
        <v>435</v>
      </c>
      <c r="I959" s="122" t="s">
        <v>669</v>
      </c>
      <c r="J959" s="122"/>
      <c r="K959" s="122" t="s">
        <v>692</v>
      </c>
      <c r="L959" s="122"/>
      <c r="M959" s="122"/>
      <c r="N959" s="122" t="s">
        <v>693</v>
      </c>
      <c r="O959" s="122"/>
    </row>
    <row r="960" spans="1:15" x14ac:dyDescent="0.3">
      <c r="A960" s="157">
        <v>1026</v>
      </c>
      <c r="B960" s="164" t="s">
        <v>2772</v>
      </c>
      <c r="C960" s="164" t="s">
        <v>2773</v>
      </c>
      <c r="D960" s="165" t="s">
        <v>2774</v>
      </c>
      <c r="E960" s="120" t="s">
        <v>2124</v>
      </c>
      <c r="F960" s="127" t="s">
        <v>430</v>
      </c>
      <c r="G960" s="123" t="s">
        <v>435</v>
      </c>
      <c r="H960" s="123" t="s">
        <v>435</v>
      </c>
      <c r="I960" s="122" t="s">
        <v>669</v>
      </c>
      <c r="J960" s="122"/>
      <c r="K960" s="122" t="s">
        <v>670</v>
      </c>
      <c r="L960" s="122"/>
      <c r="M960" s="122"/>
      <c r="N960" s="122" t="s">
        <v>723</v>
      </c>
      <c r="O960" s="122"/>
    </row>
    <row r="961" spans="1:15" x14ac:dyDescent="0.3">
      <c r="A961" s="157">
        <v>1027</v>
      </c>
      <c r="B961" s="164" t="s">
        <v>2775</v>
      </c>
      <c r="C961" s="164" t="s">
        <v>2776</v>
      </c>
      <c r="D961" s="173"/>
      <c r="E961" s="120" t="s">
        <v>2124</v>
      </c>
      <c r="F961" s="127" t="s">
        <v>430</v>
      </c>
      <c r="G961" s="123" t="s">
        <v>435</v>
      </c>
      <c r="H961" s="123" t="s">
        <v>435</v>
      </c>
      <c r="I961" s="170" t="s">
        <v>669</v>
      </c>
      <c r="J961" s="170"/>
      <c r="K961" s="127" t="s">
        <v>670</v>
      </c>
      <c r="L961" s="170"/>
      <c r="M961" s="170"/>
      <c r="N961" s="171" t="s">
        <v>2777</v>
      </c>
      <c r="O961" s="122" t="s">
        <v>17</v>
      </c>
    </row>
    <row r="962" spans="1:15" x14ac:dyDescent="0.3">
      <c r="A962" s="157">
        <v>1028</v>
      </c>
      <c r="B962" s="164" t="s">
        <v>2778</v>
      </c>
      <c r="C962" s="164" t="s">
        <v>2779</v>
      </c>
      <c r="D962" s="173"/>
      <c r="E962" s="120" t="s">
        <v>2124</v>
      </c>
      <c r="F962" s="127" t="s">
        <v>430</v>
      </c>
      <c r="G962" s="123" t="s">
        <v>435</v>
      </c>
      <c r="H962" s="123" t="s">
        <v>435</v>
      </c>
      <c r="I962" s="170" t="s">
        <v>669</v>
      </c>
      <c r="J962" s="170"/>
      <c r="K962" s="127" t="s">
        <v>670</v>
      </c>
      <c r="L962" s="170"/>
      <c r="M962" s="170"/>
      <c r="N962" s="171" t="s">
        <v>2777</v>
      </c>
      <c r="O962" s="122" t="s">
        <v>17</v>
      </c>
    </row>
    <row r="963" spans="1:15" x14ac:dyDescent="0.3">
      <c r="A963" s="157">
        <v>1029</v>
      </c>
      <c r="B963" s="174" t="s">
        <v>2780</v>
      </c>
      <c r="C963" s="174" t="s">
        <v>2781</v>
      </c>
      <c r="D963" s="175"/>
      <c r="E963" s="120" t="s">
        <v>2124</v>
      </c>
      <c r="F963" s="127" t="s">
        <v>430</v>
      </c>
      <c r="G963" s="123" t="s">
        <v>435</v>
      </c>
      <c r="H963" s="123" t="s">
        <v>435</v>
      </c>
      <c r="I963" s="170" t="s">
        <v>669</v>
      </c>
      <c r="J963" s="170"/>
      <c r="K963" s="121" t="s">
        <v>670</v>
      </c>
      <c r="L963" s="170"/>
      <c r="M963" s="170"/>
      <c r="N963" s="171" t="s">
        <v>2777</v>
      </c>
      <c r="O963" s="122" t="s">
        <v>17</v>
      </c>
    </row>
    <row r="964" spans="1:15" ht="14.55" hidden="1" x14ac:dyDescent="0.3">
      <c r="A964" s="157">
        <v>1030</v>
      </c>
      <c r="B964" s="176" t="s">
        <v>2782</v>
      </c>
      <c r="C964" s="176"/>
      <c r="D964" s="170"/>
      <c r="E964" s="120" t="s">
        <v>2124</v>
      </c>
      <c r="F964" s="127" t="s">
        <v>430</v>
      </c>
      <c r="G964" s="121" t="s">
        <v>421</v>
      </c>
      <c r="H964" s="121" t="s">
        <v>421</v>
      </c>
      <c r="I964" s="121" t="s">
        <v>296</v>
      </c>
      <c r="J964" s="121"/>
      <c r="K964" s="121" t="s">
        <v>670</v>
      </c>
      <c r="L964" s="172"/>
      <c r="M964" s="172"/>
      <c r="N964" s="172"/>
      <c r="O964" s="122" t="s">
        <v>17</v>
      </c>
    </row>
    <row r="965" spans="1:15" ht="14.55" hidden="1" x14ac:dyDescent="0.3">
      <c r="A965" s="157">
        <v>1032</v>
      </c>
      <c r="B965" s="121" t="s">
        <v>2783</v>
      </c>
      <c r="C965" s="121"/>
      <c r="D965" s="170" t="s">
        <v>2784</v>
      </c>
      <c r="E965" s="120" t="s">
        <v>2124</v>
      </c>
      <c r="F965" s="127" t="s">
        <v>430</v>
      </c>
      <c r="G965" s="121" t="s">
        <v>421</v>
      </c>
      <c r="H965" s="121" t="s">
        <v>421</v>
      </c>
      <c r="I965" s="122" t="s">
        <v>2785</v>
      </c>
      <c r="J965" s="122"/>
      <c r="K965" s="122"/>
      <c r="L965" s="122"/>
      <c r="M965" s="122"/>
      <c r="N965" s="122"/>
      <c r="O965" s="122"/>
    </row>
    <row r="966" spans="1:15" ht="14.55" hidden="1" x14ac:dyDescent="0.3">
      <c r="A966" s="157">
        <v>1033</v>
      </c>
      <c r="B966" s="121" t="s">
        <v>2786</v>
      </c>
      <c r="C966" s="121"/>
      <c r="D966" s="170" t="s">
        <v>2787</v>
      </c>
      <c r="E966" s="120" t="s">
        <v>2124</v>
      </c>
      <c r="F966" s="127" t="s">
        <v>430</v>
      </c>
      <c r="G966" s="121" t="s">
        <v>421</v>
      </c>
      <c r="H966" s="121" t="s">
        <v>421</v>
      </c>
      <c r="I966" s="122" t="s">
        <v>939</v>
      </c>
      <c r="J966" s="122"/>
      <c r="K966" s="122"/>
      <c r="L966" s="122"/>
      <c r="M966" s="122"/>
      <c r="N966" s="122"/>
      <c r="O966" s="122"/>
    </row>
    <row r="967" spans="1:15" ht="14.55" hidden="1" x14ac:dyDescent="0.3">
      <c r="A967" s="157">
        <v>1034</v>
      </c>
      <c r="B967" s="121" t="s">
        <v>2788</v>
      </c>
      <c r="C967" s="121"/>
      <c r="D967" s="170" t="s">
        <v>2789</v>
      </c>
      <c r="E967" s="120" t="s">
        <v>2124</v>
      </c>
      <c r="F967" s="127" t="s">
        <v>430</v>
      </c>
      <c r="G967" s="121" t="s">
        <v>421</v>
      </c>
      <c r="H967" s="121" t="s">
        <v>421</v>
      </c>
      <c r="I967" s="122" t="s">
        <v>939</v>
      </c>
      <c r="J967" s="122"/>
      <c r="K967" s="122"/>
      <c r="L967" s="122"/>
      <c r="M967" s="122"/>
      <c r="N967" s="122"/>
      <c r="O967" s="122"/>
    </row>
    <row r="968" spans="1:15" ht="14.55" hidden="1" x14ac:dyDescent="0.3">
      <c r="A968" s="157">
        <v>1035</v>
      </c>
      <c r="B968" s="121" t="s">
        <v>2790</v>
      </c>
      <c r="C968" s="121"/>
      <c r="D968" s="170"/>
      <c r="E968" s="120" t="s">
        <v>2124</v>
      </c>
      <c r="F968" s="127" t="s">
        <v>430</v>
      </c>
      <c r="G968" s="121" t="s">
        <v>421</v>
      </c>
      <c r="H968" s="121" t="s">
        <v>421</v>
      </c>
      <c r="I968" s="122" t="s">
        <v>939</v>
      </c>
      <c r="J968" s="122" t="s">
        <v>17</v>
      </c>
      <c r="K968" s="122" t="s">
        <v>17</v>
      </c>
      <c r="L968" s="122" t="s">
        <v>17</v>
      </c>
      <c r="M968" s="122" t="s">
        <v>17</v>
      </c>
      <c r="N968" s="122" t="s">
        <v>17</v>
      </c>
      <c r="O968" s="122" t="s">
        <v>17</v>
      </c>
    </row>
    <row r="969" spans="1:15" ht="14.55" hidden="1" x14ac:dyDescent="0.3">
      <c r="A969" s="177">
        <v>1036</v>
      </c>
      <c r="B969" s="178" t="s">
        <v>2791</v>
      </c>
      <c r="C969" s="178"/>
      <c r="D969" s="179"/>
      <c r="E969" s="180" t="s">
        <v>2124</v>
      </c>
      <c r="F969" s="181" t="s">
        <v>430</v>
      </c>
      <c r="G969" s="121" t="s">
        <v>421</v>
      </c>
      <c r="H969" s="121" t="s">
        <v>421</v>
      </c>
      <c r="I969" s="182" t="s">
        <v>939</v>
      </c>
      <c r="J969" s="182" t="s">
        <v>17</v>
      </c>
      <c r="K969" s="182" t="s">
        <v>17</v>
      </c>
      <c r="L969" s="182" t="s">
        <v>17</v>
      </c>
      <c r="M969" s="182" t="s">
        <v>17</v>
      </c>
      <c r="N969" s="182" t="s">
        <v>17</v>
      </c>
      <c r="O969" s="182" t="s">
        <v>17</v>
      </c>
    </row>
    <row r="970" spans="1:15" ht="15" hidden="1" thickBot="1" x14ac:dyDescent="0.35">
      <c r="A970" s="183"/>
      <c r="B970" s="184" t="s">
        <v>2792</v>
      </c>
      <c r="C970" s="183"/>
      <c r="D970" s="183"/>
      <c r="E970" s="183"/>
      <c r="F970" s="185"/>
      <c r="G970" s="186"/>
      <c r="H970" s="186"/>
      <c r="I970" s="183"/>
      <c r="J970" s="183"/>
      <c r="K970" s="183"/>
      <c r="L970" s="183"/>
      <c r="M970" s="183"/>
      <c r="N970" s="183"/>
      <c r="O970" s="183"/>
    </row>
  </sheetData>
  <autoFilter ref="A2:O970">
    <filterColumn colId="6">
      <filters>
        <filter val="Y"/>
      </filters>
    </filterColumn>
  </autoFilter>
  <mergeCells count="1">
    <mergeCell ref="G1:H1"/>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98"/>
  <sheetViews>
    <sheetView workbookViewId="0">
      <selection activeCell="A694" sqref="A694:XFD694"/>
    </sheetView>
  </sheetViews>
  <sheetFormatPr defaultColWidth="8.77734375" defaultRowHeight="13.8" x14ac:dyDescent="0.3"/>
  <cols>
    <col min="1" max="1" width="36.5546875" style="191" customWidth="1"/>
    <col min="2" max="2" width="17.5546875" style="191" customWidth="1"/>
    <col min="3" max="16384" width="8.77734375" style="191"/>
  </cols>
  <sheetData>
    <row r="1" spans="1:2" ht="12.75" x14ac:dyDescent="0.2">
      <c r="A1" s="189" t="s">
        <v>336</v>
      </c>
      <c r="B1" s="190" t="s">
        <v>405</v>
      </c>
    </row>
    <row r="2" spans="1:2" ht="12.75" x14ac:dyDescent="0.2">
      <c r="A2" s="250" t="s">
        <v>433</v>
      </c>
      <c r="B2" s="268" t="s">
        <v>434</v>
      </c>
    </row>
    <row r="3" spans="1:2" ht="12.75" x14ac:dyDescent="0.2">
      <c r="A3" s="250" t="s">
        <v>439</v>
      </c>
      <c r="B3" s="268" t="s">
        <v>441</v>
      </c>
    </row>
    <row r="4" spans="1:2" ht="12.75" x14ac:dyDescent="0.2">
      <c r="A4" s="250" t="s">
        <v>442</v>
      </c>
      <c r="B4" s="268" t="s">
        <v>444</v>
      </c>
    </row>
    <row r="5" spans="1:2" ht="12.75" x14ac:dyDescent="0.2">
      <c r="A5" s="250" t="s">
        <v>445</v>
      </c>
      <c r="B5" s="268" t="s">
        <v>447</v>
      </c>
    </row>
    <row r="6" spans="1:2" ht="22.5" x14ac:dyDescent="0.2">
      <c r="A6" s="251" t="s">
        <v>495</v>
      </c>
      <c r="B6" s="268" t="s">
        <v>497</v>
      </c>
    </row>
    <row r="7" spans="1:2" ht="12.75" x14ac:dyDescent="0.2">
      <c r="A7" s="251" t="s">
        <v>499</v>
      </c>
      <c r="B7" s="268" t="s">
        <v>501</v>
      </c>
    </row>
    <row r="8" spans="1:2" ht="12.75" x14ac:dyDescent="0.2">
      <c r="A8" s="251" t="s">
        <v>502</v>
      </c>
      <c r="B8" s="268" t="s">
        <v>504</v>
      </c>
    </row>
    <row r="9" spans="1:2" ht="12.75" x14ac:dyDescent="0.2">
      <c r="A9" s="251" t="s">
        <v>505</v>
      </c>
      <c r="B9" s="268" t="s">
        <v>507</v>
      </c>
    </row>
    <row r="10" spans="1:2" ht="33.75" x14ac:dyDescent="0.2">
      <c r="A10" s="251" t="s">
        <v>508</v>
      </c>
      <c r="B10" s="268" t="s">
        <v>510</v>
      </c>
    </row>
    <row r="11" spans="1:2" ht="22.5" x14ac:dyDescent="0.2">
      <c r="A11" s="251" t="s">
        <v>511</v>
      </c>
      <c r="B11" s="268" t="s">
        <v>513</v>
      </c>
    </row>
    <row r="12" spans="1:2" ht="12.75" x14ac:dyDescent="0.2">
      <c r="A12" s="251" t="s">
        <v>514</v>
      </c>
      <c r="B12" s="268" t="s">
        <v>516</v>
      </c>
    </row>
    <row r="13" spans="1:2" ht="12.75" x14ac:dyDescent="0.2">
      <c r="A13" s="250" t="s">
        <v>520</v>
      </c>
      <c r="B13" s="268" t="s">
        <v>522</v>
      </c>
    </row>
    <row r="14" spans="1:2" ht="12.75" x14ac:dyDescent="0.2">
      <c r="A14" s="250" t="s">
        <v>526</v>
      </c>
      <c r="B14" s="268" t="s">
        <v>528</v>
      </c>
    </row>
    <row r="15" spans="1:2" ht="12.75" x14ac:dyDescent="0.2">
      <c r="A15" s="250" t="s">
        <v>529</v>
      </c>
      <c r="B15" s="268" t="s">
        <v>531</v>
      </c>
    </row>
    <row r="16" spans="1:2" ht="12.75" x14ac:dyDescent="0.2">
      <c r="A16" s="251" t="s">
        <v>533</v>
      </c>
      <c r="B16" s="268" t="s">
        <v>535</v>
      </c>
    </row>
    <row r="17" spans="1:2" ht="12.75" x14ac:dyDescent="0.2">
      <c r="A17" s="251" t="s">
        <v>539</v>
      </c>
      <c r="B17" s="268" t="s">
        <v>541</v>
      </c>
    </row>
    <row r="18" spans="1:2" ht="12.75" x14ac:dyDescent="0.2">
      <c r="A18" s="251" t="s">
        <v>542</v>
      </c>
      <c r="B18" s="268" t="s">
        <v>544</v>
      </c>
    </row>
    <row r="19" spans="1:2" ht="12.75" x14ac:dyDescent="0.2">
      <c r="A19" s="251" t="s">
        <v>545</v>
      </c>
      <c r="B19" s="268" t="s">
        <v>547</v>
      </c>
    </row>
    <row r="20" spans="1:2" ht="12.75" x14ac:dyDescent="0.2">
      <c r="A20" s="251" t="s">
        <v>548</v>
      </c>
      <c r="B20" s="268" t="s">
        <v>550</v>
      </c>
    </row>
    <row r="21" spans="1:2" ht="12.75" x14ac:dyDescent="0.2">
      <c r="A21" s="250" t="s">
        <v>551</v>
      </c>
      <c r="B21" s="268" t="s">
        <v>552</v>
      </c>
    </row>
    <row r="22" spans="1:2" ht="12.75" x14ac:dyDescent="0.2">
      <c r="A22" s="250" t="s">
        <v>553</v>
      </c>
      <c r="B22" s="268" t="s">
        <v>555</v>
      </c>
    </row>
    <row r="23" spans="1:2" ht="12.75" x14ac:dyDescent="0.2">
      <c r="A23" s="251" t="s">
        <v>558</v>
      </c>
      <c r="B23" s="268" t="s">
        <v>559</v>
      </c>
    </row>
    <row r="24" spans="1:2" ht="13.05" x14ac:dyDescent="0.3">
      <c r="A24" s="251" t="s">
        <v>563</v>
      </c>
      <c r="B24" s="268" t="s">
        <v>565</v>
      </c>
    </row>
    <row r="25" spans="1:2" x14ac:dyDescent="0.3">
      <c r="A25" s="250" t="s">
        <v>566</v>
      </c>
      <c r="B25" s="268" t="s">
        <v>568</v>
      </c>
    </row>
    <row r="26" spans="1:2" x14ac:dyDescent="0.3">
      <c r="A26" s="250" t="s">
        <v>570</v>
      </c>
      <c r="B26" s="268" t="s">
        <v>572</v>
      </c>
    </row>
    <row r="27" spans="1:2" x14ac:dyDescent="0.3">
      <c r="A27" s="250" t="s">
        <v>573</v>
      </c>
      <c r="B27" s="268" t="s">
        <v>575</v>
      </c>
    </row>
    <row r="28" spans="1:2" x14ac:dyDescent="0.3">
      <c r="A28" s="250" t="s">
        <v>576</v>
      </c>
      <c r="B28" s="268" t="s">
        <v>578</v>
      </c>
    </row>
    <row r="29" spans="1:2" x14ac:dyDescent="0.3">
      <c r="A29" s="250" t="s">
        <v>579</v>
      </c>
      <c r="B29" s="268" t="s">
        <v>581</v>
      </c>
    </row>
    <row r="30" spans="1:2" x14ac:dyDescent="0.3">
      <c r="A30" s="250" t="s">
        <v>582</v>
      </c>
      <c r="B30" s="268" t="s">
        <v>583</v>
      </c>
    </row>
    <row r="31" spans="1:2" x14ac:dyDescent="0.3">
      <c r="A31" s="250" t="s">
        <v>584</v>
      </c>
      <c r="B31" s="268" t="s">
        <v>586</v>
      </c>
    </row>
    <row r="32" spans="1:2" x14ac:dyDescent="0.3">
      <c r="A32" s="250" t="s">
        <v>588</v>
      </c>
      <c r="B32" s="268" t="s">
        <v>590</v>
      </c>
    </row>
    <row r="33" spans="1:2" x14ac:dyDescent="0.3">
      <c r="A33" s="250" t="s">
        <v>591</v>
      </c>
      <c r="B33" s="268" t="s">
        <v>593</v>
      </c>
    </row>
    <row r="34" spans="1:2" x14ac:dyDescent="0.3">
      <c r="A34" s="250" t="s">
        <v>595</v>
      </c>
      <c r="B34" s="268" t="s">
        <v>597</v>
      </c>
    </row>
    <row r="35" spans="1:2" x14ac:dyDescent="0.3">
      <c r="A35" s="250" t="s">
        <v>598</v>
      </c>
      <c r="B35" s="283" t="s">
        <v>600</v>
      </c>
    </row>
    <row r="36" spans="1:2" x14ac:dyDescent="0.3">
      <c r="A36" s="250" t="s">
        <v>601</v>
      </c>
      <c r="B36" s="283" t="s">
        <v>603</v>
      </c>
    </row>
    <row r="37" spans="1:2" ht="20.399999999999999" x14ac:dyDescent="0.3">
      <c r="A37" s="250" t="s">
        <v>604</v>
      </c>
      <c r="B37" s="283" t="s">
        <v>467</v>
      </c>
    </row>
    <row r="38" spans="1:2" x14ac:dyDescent="0.3">
      <c r="A38" s="250" t="s">
        <v>610</v>
      </c>
      <c r="B38" s="283" t="s">
        <v>612</v>
      </c>
    </row>
    <row r="39" spans="1:2" ht="20.399999999999999" x14ac:dyDescent="0.3">
      <c r="A39" s="250" t="s">
        <v>613</v>
      </c>
      <c r="B39" s="283" t="s">
        <v>614</v>
      </c>
    </row>
    <row r="40" spans="1:2" x14ac:dyDescent="0.3">
      <c r="A40" s="250" t="s">
        <v>615</v>
      </c>
      <c r="B40" s="283" t="s">
        <v>616</v>
      </c>
    </row>
    <row r="41" spans="1:2" x14ac:dyDescent="0.3">
      <c r="A41" s="250" t="s">
        <v>618</v>
      </c>
      <c r="B41" s="283" t="s">
        <v>619</v>
      </c>
    </row>
    <row r="42" spans="1:2" x14ac:dyDescent="0.3">
      <c r="A42" s="250" t="s">
        <v>620</v>
      </c>
      <c r="B42" s="283" t="s">
        <v>621</v>
      </c>
    </row>
    <row r="43" spans="1:2" x14ac:dyDescent="0.3">
      <c r="A43" s="251" t="s">
        <v>622</v>
      </c>
      <c r="B43" s="283" t="s">
        <v>623</v>
      </c>
    </row>
    <row r="44" spans="1:2" x14ac:dyDescent="0.3">
      <c r="A44" s="250" t="s">
        <v>627</v>
      </c>
      <c r="B44" s="283" t="s">
        <v>628</v>
      </c>
    </row>
    <row r="45" spans="1:2" x14ac:dyDescent="0.3">
      <c r="A45" s="250" t="s">
        <v>629</v>
      </c>
      <c r="B45" s="283" t="s">
        <v>630</v>
      </c>
    </row>
    <row r="46" spans="1:2" x14ac:dyDescent="0.3">
      <c r="A46" s="250" t="s">
        <v>631</v>
      </c>
      <c r="B46" s="283" t="s">
        <v>632</v>
      </c>
    </row>
    <row r="47" spans="1:2" x14ac:dyDescent="0.3">
      <c r="A47" s="250" t="s">
        <v>633</v>
      </c>
      <c r="B47" s="283" t="s">
        <v>634</v>
      </c>
    </row>
    <row r="48" spans="1:2" x14ac:dyDescent="0.3">
      <c r="A48" s="251" t="s">
        <v>636</v>
      </c>
      <c r="B48" s="283" t="s">
        <v>637</v>
      </c>
    </row>
    <row r="49" spans="1:2" ht="20.399999999999999" x14ac:dyDescent="0.3">
      <c r="A49" s="250" t="s">
        <v>639</v>
      </c>
      <c r="B49" s="283" t="s">
        <v>640</v>
      </c>
    </row>
    <row r="50" spans="1:2" x14ac:dyDescent="0.3">
      <c r="A50" s="250" t="s">
        <v>641</v>
      </c>
      <c r="B50" s="283" t="s">
        <v>642</v>
      </c>
    </row>
    <row r="51" spans="1:2" x14ac:dyDescent="0.3">
      <c r="A51" s="250" t="s">
        <v>643</v>
      </c>
      <c r="B51" s="283" t="s">
        <v>644</v>
      </c>
    </row>
    <row r="52" spans="1:2" x14ac:dyDescent="0.3">
      <c r="A52" s="250" t="s">
        <v>645</v>
      </c>
      <c r="B52" s="283" t="s">
        <v>646</v>
      </c>
    </row>
    <row r="53" spans="1:2" x14ac:dyDescent="0.3">
      <c r="A53" s="250" t="s">
        <v>647</v>
      </c>
      <c r="B53" s="283" t="s">
        <v>648</v>
      </c>
    </row>
    <row r="54" spans="1:2" x14ac:dyDescent="0.3">
      <c r="A54" s="250" t="s">
        <v>650</v>
      </c>
      <c r="B54" s="283" t="s">
        <v>651</v>
      </c>
    </row>
    <row r="55" spans="1:2" x14ac:dyDescent="0.3">
      <c r="A55" s="250" t="s">
        <v>652</v>
      </c>
      <c r="B55" s="283" t="s">
        <v>654</v>
      </c>
    </row>
    <row r="56" spans="1:2" x14ac:dyDescent="0.3">
      <c r="A56" s="250" t="s">
        <v>656</v>
      </c>
      <c r="B56" s="283" t="s">
        <v>657</v>
      </c>
    </row>
    <row r="57" spans="1:2" x14ac:dyDescent="0.3">
      <c r="A57" s="250" t="s">
        <v>658</v>
      </c>
      <c r="B57" s="283" t="s">
        <v>660</v>
      </c>
    </row>
    <row r="58" spans="1:2" x14ac:dyDescent="0.3">
      <c r="A58" s="250" t="s">
        <v>661</v>
      </c>
      <c r="B58" s="283" t="s">
        <v>663</v>
      </c>
    </row>
    <row r="59" spans="1:2" x14ac:dyDescent="0.3">
      <c r="A59" s="251" t="s">
        <v>666</v>
      </c>
      <c r="B59" s="283" t="s">
        <v>668</v>
      </c>
    </row>
    <row r="60" spans="1:2" x14ac:dyDescent="0.3">
      <c r="A60" s="251" t="s">
        <v>672</v>
      </c>
      <c r="B60" s="283" t="s">
        <v>674</v>
      </c>
    </row>
    <row r="61" spans="1:2" x14ac:dyDescent="0.3">
      <c r="A61" s="251" t="s">
        <v>675</v>
      </c>
      <c r="B61" s="283" t="s">
        <v>677</v>
      </c>
    </row>
    <row r="62" spans="1:2" x14ac:dyDescent="0.3">
      <c r="A62" s="251" t="s">
        <v>679</v>
      </c>
      <c r="B62" s="283" t="s">
        <v>681</v>
      </c>
    </row>
    <row r="63" spans="1:2" x14ac:dyDescent="0.3">
      <c r="A63" s="251" t="s">
        <v>683</v>
      </c>
      <c r="B63" s="283" t="s">
        <v>685</v>
      </c>
    </row>
    <row r="64" spans="1:2" x14ac:dyDescent="0.3">
      <c r="A64" s="251" t="s">
        <v>686</v>
      </c>
      <c r="B64" s="283" t="s">
        <v>688</v>
      </c>
    </row>
    <row r="65" spans="1:2" x14ac:dyDescent="0.3">
      <c r="A65" s="251" t="s">
        <v>689</v>
      </c>
      <c r="B65" s="283" t="s">
        <v>691</v>
      </c>
    </row>
    <row r="66" spans="1:2" x14ac:dyDescent="0.3">
      <c r="A66" s="251" t="s">
        <v>694</v>
      </c>
      <c r="B66" s="283" t="s">
        <v>696</v>
      </c>
    </row>
    <row r="67" spans="1:2" x14ac:dyDescent="0.3">
      <c r="A67" s="251" t="s">
        <v>698</v>
      </c>
      <c r="B67" s="283" t="s">
        <v>700</v>
      </c>
    </row>
    <row r="68" spans="1:2" x14ac:dyDescent="0.3">
      <c r="A68" s="251" t="s">
        <v>701</v>
      </c>
      <c r="B68" s="283" t="s">
        <v>703</v>
      </c>
    </row>
    <row r="69" spans="1:2" x14ac:dyDescent="0.3">
      <c r="A69" s="251" t="s">
        <v>704</v>
      </c>
      <c r="B69" s="283" t="s">
        <v>706</v>
      </c>
    </row>
    <row r="70" spans="1:2" x14ac:dyDescent="0.3">
      <c r="A70" s="251" t="s">
        <v>707</v>
      </c>
      <c r="B70" s="283" t="s">
        <v>709</v>
      </c>
    </row>
    <row r="71" spans="1:2" x14ac:dyDescent="0.3">
      <c r="A71" s="251" t="s">
        <v>710</v>
      </c>
      <c r="B71" s="283" t="s">
        <v>712</v>
      </c>
    </row>
    <row r="72" spans="1:2" x14ac:dyDescent="0.3">
      <c r="A72" s="251" t="s">
        <v>713</v>
      </c>
      <c r="B72" s="283" t="s">
        <v>715</v>
      </c>
    </row>
    <row r="73" spans="1:2" x14ac:dyDescent="0.3">
      <c r="A73" s="251" t="s">
        <v>717</v>
      </c>
      <c r="B73" s="283" t="s">
        <v>719</v>
      </c>
    </row>
    <row r="74" spans="1:2" x14ac:dyDescent="0.3">
      <c r="A74" s="251" t="s">
        <v>720</v>
      </c>
      <c r="B74" s="283" t="s">
        <v>722</v>
      </c>
    </row>
    <row r="75" spans="1:2" x14ac:dyDescent="0.3">
      <c r="A75" s="251" t="s">
        <v>724</v>
      </c>
      <c r="B75" s="283" t="s">
        <v>726</v>
      </c>
    </row>
    <row r="76" spans="1:2" x14ac:dyDescent="0.3">
      <c r="A76" s="251" t="s">
        <v>727</v>
      </c>
      <c r="B76" s="283" t="s">
        <v>729</v>
      </c>
    </row>
    <row r="77" spans="1:2" x14ac:dyDescent="0.3">
      <c r="A77" s="251" t="s">
        <v>730</v>
      </c>
      <c r="B77" s="283" t="s">
        <v>732</v>
      </c>
    </row>
    <row r="78" spans="1:2" x14ac:dyDescent="0.3">
      <c r="A78" s="251" t="s">
        <v>733</v>
      </c>
      <c r="B78" s="283" t="s">
        <v>735</v>
      </c>
    </row>
    <row r="79" spans="1:2" x14ac:dyDescent="0.3">
      <c r="A79" s="251" t="s">
        <v>737</v>
      </c>
      <c r="B79" s="283" t="s">
        <v>739</v>
      </c>
    </row>
    <row r="80" spans="1:2" x14ac:dyDescent="0.3">
      <c r="A80" s="251" t="s">
        <v>740</v>
      </c>
      <c r="B80" s="283" t="s">
        <v>742</v>
      </c>
    </row>
    <row r="81" spans="1:2" x14ac:dyDescent="0.3">
      <c r="A81" s="251" t="s">
        <v>743</v>
      </c>
      <c r="B81" s="283" t="s">
        <v>745</v>
      </c>
    </row>
    <row r="82" spans="1:2" x14ac:dyDescent="0.3">
      <c r="A82" s="250" t="s">
        <v>746</v>
      </c>
      <c r="B82" s="283" t="s">
        <v>748</v>
      </c>
    </row>
    <row r="83" spans="1:2" x14ac:dyDescent="0.3">
      <c r="A83" s="250" t="s">
        <v>749</v>
      </c>
      <c r="B83" s="283" t="s">
        <v>750</v>
      </c>
    </row>
    <row r="84" spans="1:2" x14ac:dyDescent="0.3">
      <c r="A84" s="250" t="s">
        <v>752</v>
      </c>
      <c r="B84" s="283" t="s">
        <v>753</v>
      </c>
    </row>
    <row r="85" spans="1:2" x14ac:dyDescent="0.3">
      <c r="A85" s="250" t="s">
        <v>754</v>
      </c>
      <c r="B85" s="283" t="s">
        <v>755</v>
      </c>
    </row>
    <row r="86" spans="1:2" x14ac:dyDescent="0.3">
      <c r="A86" s="250" t="s">
        <v>756</v>
      </c>
      <c r="B86" s="283" t="s">
        <v>757</v>
      </c>
    </row>
    <row r="87" spans="1:2" x14ac:dyDescent="0.3">
      <c r="A87" s="250" t="s">
        <v>758</v>
      </c>
      <c r="B87" s="283" t="s">
        <v>759</v>
      </c>
    </row>
    <row r="88" spans="1:2" x14ac:dyDescent="0.3">
      <c r="A88" s="250" t="s">
        <v>760</v>
      </c>
      <c r="B88" s="283" t="s">
        <v>761</v>
      </c>
    </row>
    <row r="89" spans="1:2" x14ac:dyDescent="0.3">
      <c r="A89" s="250" t="s">
        <v>762</v>
      </c>
      <c r="B89" s="283" t="s">
        <v>763</v>
      </c>
    </row>
    <row r="90" spans="1:2" x14ac:dyDescent="0.3">
      <c r="A90" s="250" t="s">
        <v>764</v>
      </c>
      <c r="B90" s="283" t="s">
        <v>766</v>
      </c>
    </row>
    <row r="91" spans="1:2" x14ac:dyDescent="0.3">
      <c r="A91" s="250" t="s">
        <v>768</v>
      </c>
      <c r="B91" s="283" t="s">
        <v>769</v>
      </c>
    </row>
    <row r="92" spans="1:2" x14ac:dyDescent="0.3">
      <c r="A92" s="250" t="s">
        <v>770</v>
      </c>
      <c r="B92" s="283" t="s">
        <v>771</v>
      </c>
    </row>
    <row r="93" spans="1:2" x14ac:dyDescent="0.3">
      <c r="A93" s="251" t="s">
        <v>773</v>
      </c>
      <c r="B93" s="283" t="s">
        <v>774</v>
      </c>
    </row>
    <row r="94" spans="1:2" x14ac:dyDescent="0.3">
      <c r="A94" s="251" t="s">
        <v>777</v>
      </c>
      <c r="B94" s="283" t="s">
        <v>778</v>
      </c>
    </row>
    <row r="95" spans="1:2" x14ac:dyDescent="0.3">
      <c r="A95" s="250" t="s">
        <v>779</v>
      </c>
      <c r="B95" s="283" t="s">
        <v>780</v>
      </c>
    </row>
    <row r="96" spans="1:2" x14ac:dyDescent="0.3">
      <c r="A96" s="251" t="s">
        <v>781</v>
      </c>
      <c r="B96" s="283" t="s">
        <v>782</v>
      </c>
    </row>
    <row r="97" spans="1:2" x14ac:dyDescent="0.3">
      <c r="A97" s="251" t="s">
        <v>783</v>
      </c>
      <c r="B97" s="283" t="s">
        <v>784</v>
      </c>
    </row>
    <row r="98" spans="1:2" x14ac:dyDescent="0.3">
      <c r="A98" s="251" t="s">
        <v>785</v>
      </c>
      <c r="B98" s="283" t="s">
        <v>786</v>
      </c>
    </row>
    <row r="99" spans="1:2" x14ac:dyDescent="0.3">
      <c r="A99" s="251" t="s">
        <v>787</v>
      </c>
      <c r="B99" s="283" t="s">
        <v>788</v>
      </c>
    </row>
    <row r="100" spans="1:2" x14ac:dyDescent="0.3">
      <c r="A100" s="251" t="s">
        <v>789</v>
      </c>
      <c r="B100" s="283" t="s">
        <v>790</v>
      </c>
    </row>
    <row r="101" spans="1:2" x14ac:dyDescent="0.3">
      <c r="A101" s="251" t="s">
        <v>793</v>
      </c>
      <c r="B101" s="283" t="s">
        <v>794</v>
      </c>
    </row>
    <row r="102" spans="1:2" x14ac:dyDescent="0.3">
      <c r="A102" s="251" t="s">
        <v>795</v>
      </c>
      <c r="B102" s="283" t="s">
        <v>796</v>
      </c>
    </row>
    <row r="103" spans="1:2" x14ac:dyDescent="0.3">
      <c r="A103" s="251" t="s">
        <v>797</v>
      </c>
      <c r="B103" s="284" t="s">
        <v>798</v>
      </c>
    </row>
    <row r="104" spans="1:2" x14ac:dyDescent="0.3">
      <c r="A104" s="250" t="s">
        <v>799</v>
      </c>
      <c r="B104" s="268" t="s">
        <v>800</v>
      </c>
    </row>
    <row r="105" spans="1:2" x14ac:dyDescent="0.3">
      <c r="A105" s="250" t="s">
        <v>801</v>
      </c>
      <c r="B105" s="268" t="s">
        <v>802</v>
      </c>
    </row>
    <row r="106" spans="1:2" x14ac:dyDescent="0.3">
      <c r="A106" s="250" t="s">
        <v>803</v>
      </c>
      <c r="B106" s="268" t="s">
        <v>804</v>
      </c>
    </row>
    <row r="107" spans="1:2" x14ac:dyDescent="0.3">
      <c r="A107" s="250" t="s">
        <v>806</v>
      </c>
      <c r="B107" s="268" t="s">
        <v>807</v>
      </c>
    </row>
    <row r="108" spans="1:2" x14ac:dyDescent="0.3">
      <c r="A108" s="251" t="s">
        <v>810</v>
      </c>
      <c r="B108" s="268" t="s">
        <v>811</v>
      </c>
    </row>
    <row r="109" spans="1:2" x14ac:dyDescent="0.3">
      <c r="A109" s="250" t="s">
        <v>814</v>
      </c>
      <c r="B109" s="268" t="s">
        <v>815</v>
      </c>
    </row>
    <row r="110" spans="1:2" x14ac:dyDescent="0.3">
      <c r="A110" s="250" t="s">
        <v>816</v>
      </c>
      <c r="B110" s="268" t="s">
        <v>817</v>
      </c>
    </row>
    <row r="111" spans="1:2" x14ac:dyDescent="0.3">
      <c r="A111" s="250" t="s">
        <v>818</v>
      </c>
      <c r="B111" s="268" t="s">
        <v>819</v>
      </c>
    </row>
    <row r="112" spans="1:2" x14ac:dyDescent="0.3">
      <c r="A112" s="250" t="s">
        <v>821</v>
      </c>
      <c r="B112" s="268" t="s">
        <v>822</v>
      </c>
    </row>
    <row r="113" spans="1:2" x14ac:dyDescent="0.3">
      <c r="A113" s="250" t="s">
        <v>823</v>
      </c>
      <c r="B113" s="268" t="s">
        <v>824</v>
      </c>
    </row>
    <row r="114" spans="1:2" x14ac:dyDescent="0.3">
      <c r="A114" s="250" t="s">
        <v>825</v>
      </c>
      <c r="B114" s="268" t="s">
        <v>826</v>
      </c>
    </row>
    <row r="115" spans="1:2" x14ac:dyDescent="0.3">
      <c r="A115" s="250" t="s">
        <v>828</v>
      </c>
      <c r="B115" s="268" t="s">
        <v>830</v>
      </c>
    </row>
    <row r="116" spans="1:2" x14ac:dyDescent="0.3">
      <c r="A116" s="250" t="s">
        <v>832</v>
      </c>
      <c r="B116" s="268" t="s">
        <v>833</v>
      </c>
    </row>
    <row r="117" spans="1:2" x14ac:dyDescent="0.3">
      <c r="A117" s="250" t="s">
        <v>834</v>
      </c>
      <c r="B117" s="268" t="s">
        <v>835</v>
      </c>
    </row>
    <row r="118" spans="1:2" x14ac:dyDescent="0.3">
      <c r="A118" s="250" t="s">
        <v>837</v>
      </c>
      <c r="B118" s="268" t="s">
        <v>838</v>
      </c>
    </row>
    <row r="119" spans="1:2" x14ac:dyDescent="0.3">
      <c r="A119" s="250" t="s">
        <v>839</v>
      </c>
      <c r="B119" s="268" t="s">
        <v>840</v>
      </c>
    </row>
    <row r="120" spans="1:2" x14ac:dyDescent="0.3">
      <c r="A120" s="250" t="s">
        <v>841</v>
      </c>
      <c r="B120" s="268" t="s">
        <v>842</v>
      </c>
    </row>
    <row r="121" spans="1:2" x14ac:dyDescent="0.3">
      <c r="A121" s="250" t="s">
        <v>843</v>
      </c>
      <c r="B121" s="268" t="s">
        <v>844</v>
      </c>
    </row>
    <row r="122" spans="1:2" x14ac:dyDescent="0.3">
      <c r="A122" s="250" t="s">
        <v>845</v>
      </c>
      <c r="B122" s="268" t="s">
        <v>846</v>
      </c>
    </row>
    <row r="123" spans="1:2" x14ac:dyDescent="0.3">
      <c r="A123" s="250" t="s">
        <v>847</v>
      </c>
      <c r="B123" s="268" t="s">
        <v>848</v>
      </c>
    </row>
    <row r="124" spans="1:2" x14ac:dyDescent="0.3">
      <c r="A124" s="250" t="s">
        <v>850</v>
      </c>
      <c r="B124" s="268" t="s">
        <v>851</v>
      </c>
    </row>
    <row r="125" spans="1:2" x14ac:dyDescent="0.3">
      <c r="A125" s="250" t="s">
        <v>852</v>
      </c>
      <c r="B125" s="268" t="s">
        <v>853</v>
      </c>
    </row>
    <row r="126" spans="1:2" x14ac:dyDescent="0.3">
      <c r="A126" s="250" t="s">
        <v>854</v>
      </c>
      <c r="B126" s="268" t="s">
        <v>855</v>
      </c>
    </row>
    <row r="127" spans="1:2" x14ac:dyDescent="0.3">
      <c r="A127" s="250" t="s">
        <v>856</v>
      </c>
      <c r="B127" s="268" t="s">
        <v>857</v>
      </c>
    </row>
    <row r="128" spans="1:2" x14ac:dyDescent="0.3">
      <c r="A128" s="250" t="s">
        <v>858</v>
      </c>
      <c r="B128" s="268" t="s">
        <v>859</v>
      </c>
    </row>
    <row r="129" spans="1:2" x14ac:dyDescent="0.3">
      <c r="A129" s="250" t="s">
        <v>860</v>
      </c>
      <c r="B129" s="268" t="s">
        <v>861</v>
      </c>
    </row>
    <row r="130" spans="1:2" x14ac:dyDescent="0.3">
      <c r="A130" s="251" t="s">
        <v>862</v>
      </c>
      <c r="B130" s="268" t="s">
        <v>863</v>
      </c>
    </row>
    <row r="131" spans="1:2" x14ac:dyDescent="0.3">
      <c r="A131" s="250" t="s">
        <v>865</v>
      </c>
      <c r="B131" s="268" t="s">
        <v>866</v>
      </c>
    </row>
    <row r="132" spans="1:2" x14ac:dyDescent="0.3">
      <c r="A132" s="250" t="s">
        <v>867</v>
      </c>
      <c r="B132" s="268" t="s">
        <v>869</v>
      </c>
    </row>
    <row r="133" spans="1:2" x14ac:dyDescent="0.3">
      <c r="A133" s="250" t="s">
        <v>870</v>
      </c>
      <c r="B133" s="268" t="s">
        <v>872</v>
      </c>
    </row>
    <row r="134" spans="1:2" x14ac:dyDescent="0.3">
      <c r="A134" s="250" t="s">
        <v>873</v>
      </c>
      <c r="B134" s="268" t="s">
        <v>875</v>
      </c>
    </row>
    <row r="135" spans="1:2" x14ac:dyDescent="0.3">
      <c r="A135" s="250" t="s">
        <v>876</v>
      </c>
      <c r="B135" s="268" t="s">
        <v>877</v>
      </c>
    </row>
    <row r="136" spans="1:2" x14ac:dyDescent="0.3">
      <c r="A136" s="250" t="s">
        <v>878</v>
      </c>
      <c r="B136" s="268" t="s">
        <v>879</v>
      </c>
    </row>
    <row r="137" spans="1:2" x14ac:dyDescent="0.3">
      <c r="A137" s="250" t="s">
        <v>880</v>
      </c>
      <c r="B137" s="268" t="s">
        <v>881</v>
      </c>
    </row>
    <row r="138" spans="1:2" x14ac:dyDescent="0.3">
      <c r="A138" s="250" t="s">
        <v>882</v>
      </c>
      <c r="B138" s="268" t="s">
        <v>883</v>
      </c>
    </row>
    <row r="139" spans="1:2" x14ac:dyDescent="0.3">
      <c r="A139" s="250" t="s">
        <v>884</v>
      </c>
      <c r="B139" s="268" t="s">
        <v>885</v>
      </c>
    </row>
    <row r="140" spans="1:2" x14ac:dyDescent="0.3">
      <c r="A140" s="250" t="s">
        <v>886</v>
      </c>
      <c r="B140" s="268" t="s">
        <v>887</v>
      </c>
    </row>
    <row r="141" spans="1:2" x14ac:dyDescent="0.3">
      <c r="A141" s="250" t="s">
        <v>888</v>
      </c>
      <c r="B141" s="268" t="s">
        <v>889</v>
      </c>
    </row>
    <row r="142" spans="1:2" x14ac:dyDescent="0.3">
      <c r="A142" s="250" t="s">
        <v>890</v>
      </c>
      <c r="B142" s="268" t="s">
        <v>891</v>
      </c>
    </row>
    <row r="143" spans="1:2" x14ac:dyDescent="0.3">
      <c r="A143" s="250" t="s">
        <v>892</v>
      </c>
      <c r="B143" s="268" t="s">
        <v>893</v>
      </c>
    </row>
    <row r="144" spans="1:2" x14ac:dyDescent="0.3">
      <c r="A144" s="250" t="s">
        <v>894</v>
      </c>
      <c r="B144" s="268" t="s">
        <v>895</v>
      </c>
    </row>
    <row r="145" spans="1:2" x14ac:dyDescent="0.3">
      <c r="A145" s="250" t="s">
        <v>896</v>
      </c>
      <c r="B145" s="268" t="s">
        <v>897</v>
      </c>
    </row>
    <row r="146" spans="1:2" x14ac:dyDescent="0.3">
      <c r="A146" s="250" t="s">
        <v>899</v>
      </c>
      <c r="B146" s="268" t="s">
        <v>900</v>
      </c>
    </row>
    <row r="147" spans="1:2" x14ac:dyDescent="0.3">
      <c r="A147" s="250" t="s">
        <v>901</v>
      </c>
      <c r="B147" s="268" t="s">
        <v>903</v>
      </c>
    </row>
    <row r="148" spans="1:2" x14ac:dyDescent="0.3">
      <c r="A148" s="250" t="s">
        <v>904</v>
      </c>
      <c r="B148" s="268" t="s">
        <v>905</v>
      </c>
    </row>
    <row r="149" spans="1:2" x14ac:dyDescent="0.3">
      <c r="A149" s="250" t="s">
        <v>907</v>
      </c>
      <c r="B149" s="268" t="s">
        <v>908</v>
      </c>
    </row>
    <row r="150" spans="1:2" x14ac:dyDescent="0.3">
      <c r="A150" s="250" t="s">
        <v>909</v>
      </c>
      <c r="B150" s="268" t="s">
        <v>910</v>
      </c>
    </row>
    <row r="151" spans="1:2" x14ac:dyDescent="0.3">
      <c r="A151" s="250" t="s">
        <v>911</v>
      </c>
      <c r="B151" s="268" t="s">
        <v>912</v>
      </c>
    </row>
    <row r="152" spans="1:2" ht="20.399999999999999" x14ac:dyDescent="0.3">
      <c r="A152" s="250" t="s">
        <v>914</v>
      </c>
      <c r="B152" s="268" t="s">
        <v>915</v>
      </c>
    </row>
    <row r="153" spans="1:2" x14ac:dyDescent="0.3">
      <c r="A153" s="250" t="s">
        <v>916</v>
      </c>
      <c r="B153" s="268" t="s">
        <v>917</v>
      </c>
    </row>
    <row r="154" spans="1:2" x14ac:dyDescent="0.3">
      <c r="A154" s="250" t="s">
        <v>918</v>
      </c>
      <c r="B154" s="268" t="s">
        <v>919</v>
      </c>
    </row>
    <row r="155" spans="1:2" x14ac:dyDescent="0.3">
      <c r="A155" s="250" t="s">
        <v>921</v>
      </c>
      <c r="B155" s="268" t="s">
        <v>922</v>
      </c>
    </row>
    <row r="156" spans="1:2" x14ac:dyDescent="0.3">
      <c r="A156" s="250" t="s">
        <v>923</v>
      </c>
      <c r="B156" s="268" t="s">
        <v>924</v>
      </c>
    </row>
    <row r="157" spans="1:2" x14ac:dyDescent="0.3">
      <c r="A157" s="250" t="s">
        <v>926</v>
      </c>
      <c r="B157" s="268" t="s">
        <v>927</v>
      </c>
    </row>
    <row r="158" spans="1:2" x14ac:dyDescent="0.3">
      <c r="A158" s="250" t="s">
        <v>1249</v>
      </c>
      <c r="B158" s="268" t="s">
        <v>1250</v>
      </c>
    </row>
    <row r="159" spans="1:2" x14ac:dyDescent="0.3">
      <c r="A159" s="250" t="s">
        <v>1253</v>
      </c>
      <c r="B159" s="268" t="s">
        <v>1254</v>
      </c>
    </row>
    <row r="160" spans="1:2" x14ac:dyDescent="0.3">
      <c r="A160" s="250" t="s">
        <v>1256</v>
      </c>
      <c r="B160" s="268" t="s">
        <v>1257</v>
      </c>
    </row>
    <row r="161" spans="1:2" x14ac:dyDescent="0.3">
      <c r="A161" s="250" t="s">
        <v>1258</v>
      </c>
      <c r="B161" s="268" t="s">
        <v>1259</v>
      </c>
    </row>
    <row r="162" spans="1:2" x14ac:dyDescent="0.3">
      <c r="A162" s="251" t="s">
        <v>1260</v>
      </c>
      <c r="B162" s="268" t="s">
        <v>1261</v>
      </c>
    </row>
    <row r="163" spans="1:2" x14ac:dyDescent="0.3">
      <c r="A163" s="250" t="s">
        <v>1287</v>
      </c>
      <c r="B163" s="268" t="s">
        <v>1288</v>
      </c>
    </row>
    <row r="164" spans="1:2" x14ac:dyDescent="0.3">
      <c r="A164" s="250" t="s">
        <v>1290</v>
      </c>
      <c r="B164" s="268" t="s">
        <v>1291</v>
      </c>
    </row>
    <row r="165" spans="1:2" x14ac:dyDescent="0.3">
      <c r="A165" s="250" t="s">
        <v>1292</v>
      </c>
      <c r="B165" s="268" t="s">
        <v>1293</v>
      </c>
    </row>
    <row r="166" spans="1:2" x14ac:dyDescent="0.3">
      <c r="A166" s="250" t="s">
        <v>1294</v>
      </c>
      <c r="B166" s="268" t="s">
        <v>1295</v>
      </c>
    </row>
    <row r="167" spans="1:2" x14ac:dyDescent="0.3">
      <c r="A167" s="250" t="s">
        <v>1296</v>
      </c>
      <c r="B167" s="268" t="s">
        <v>1298</v>
      </c>
    </row>
    <row r="168" spans="1:2" x14ac:dyDescent="0.3">
      <c r="A168" s="250" t="s">
        <v>1299</v>
      </c>
      <c r="B168" s="268" t="s">
        <v>1300</v>
      </c>
    </row>
    <row r="169" spans="1:2" x14ac:dyDescent="0.3">
      <c r="A169" s="250" t="s">
        <v>1301</v>
      </c>
      <c r="B169" s="268" t="s">
        <v>1302</v>
      </c>
    </row>
    <row r="170" spans="1:2" x14ac:dyDescent="0.3">
      <c r="A170" s="250" t="s">
        <v>1304</v>
      </c>
      <c r="B170" s="268" t="s">
        <v>1305</v>
      </c>
    </row>
    <row r="171" spans="1:2" x14ac:dyDescent="0.3">
      <c r="A171" s="251" t="s">
        <v>1323</v>
      </c>
      <c r="B171" s="268" t="s">
        <v>1324</v>
      </c>
    </row>
    <row r="172" spans="1:2" x14ac:dyDescent="0.3">
      <c r="A172" s="251" t="s">
        <v>1325</v>
      </c>
      <c r="B172" s="268" t="s">
        <v>1326</v>
      </c>
    </row>
    <row r="173" spans="1:2" x14ac:dyDescent="0.3">
      <c r="A173" s="251" t="s">
        <v>1329</v>
      </c>
      <c r="B173" s="268" t="s">
        <v>1330</v>
      </c>
    </row>
    <row r="174" spans="1:2" x14ac:dyDescent="0.3">
      <c r="A174" s="251" t="s">
        <v>1331</v>
      </c>
      <c r="B174" s="268" t="s">
        <v>1332</v>
      </c>
    </row>
    <row r="175" spans="1:2" x14ac:dyDescent="0.3">
      <c r="A175" s="251" t="s">
        <v>1333</v>
      </c>
      <c r="B175" s="268" t="s">
        <v>1334</v>
      </c>
    </row>
    <row r="176" spans="1:2" x14ac:dyDescent="0.3">
      <c r="A176" s="251" t="s">
        <v>1335</v>
      </c>
      <c r="B176" s="268" t="s">
        <v>1336</v>
      </c>
    </row>
    <row r="177" spans="1:2" x14ac:dyDescent="0.3">
      <c r="A177" s="252" t="s">
        <v>1337</v>
      </c>
      <c r="B177" s="268" t="s">
        <v>1338</v>
      </c>
    </row>
    <row r="178" spans="1:2" x14ac:dyDescent="0.3">
      <c r="A178" s="251" t="s">
        <v>1339</v>
      </c>
      <c r="B178" s="268" t="s">
        <v>1340</v>
      </c>
    </row>
    <row r="179" spans="1:2" x14ac:dyDescent="0.3">
      <c r="A179" s="251" t="s">
        <v>1341</v>
      </c>
      <c r="B179" s="268" t="s">
        <v>1342</v>
      </c>
    </row>
    <row r="180" spans="1:2" x14ac:dyDescent="0.3">
      <c r="A180" s="251" t="s">
        <v>1343</v>
      </c>
      <c r="B180" s="268" t="s">
        <v>1344</v>
      </c>
    </row>
    <row r="181" spans="1:2" x14ac:dyDescent="0.3">
      <c r="A181" s="251" t="s">
        <v>1346</v>
      </c>
      <c r="B181" s="268" t="s">
        <v>1347</v>
      </c>
    </row>
    <row r="182" spans="1:2" x14ac:dyDescent="0.3">
      <c r="A182" s="251" t="s">
        <v>1348</v>
      </c>
      <c r="B182" s="268" t="s">
        <v>1349</v>
      </c>
    </row>
    <row r="183" spans="1:2" x14ac:dyDescent="0.3">
      <c r="A183" s="251" t="s">
        <v>1350</v>
      </c>
      <c r="B183" s="268" t="s">
        <v>1351</v>
      </c>
    </row>
    <row r="184" spans="1:2" x14ac:dyDescent="0.3">
      <c r="A184" s="251" t="s">
        <v>1352</v>
      </c>
      <c r="B184" s="268" t="s">
        <v>1353</v>
      </c>
    </row>
    <row r="185" spans="1:2" x14ac:dyDescent="0.3">
      <c r="A185" s="251" t="s">
        <v>1354</v>
      </c>
      <c r="B185" s="268" t="s">
        <v>1355</v>
      </c>
    </row>
    <row r="186" spans="1:2" x14ac:dyDescent="0.3">
      <c r="A186" s="251" t="s">
        <v>1356</v>
      </c>
      <c r="B186" s="268" t="s">
        <v>1357</v>
      </c>
    </row>
    <row r="187" spans="1:2" x14ac:dyDescent="0.3">
      <c r="A187" s="251" t="s">
        <v>1358</v>
      </c>
      <c r="B187" s="268" t="s">
        <v>1359</v>
      </c>
    </row>
    <row r="188" spans="1:2" x14ac:dyDescent="0.3">
      <c r="A188" s="251" t="s">
        <v>1360</v>
      </c>
      <c r="B188" s="268" t="s">
        <v>1361</v>
      </c>
    </row>
    <row r="189" spans="1:2" x14ac:dyDescent="0.3">
      <c r="A189" s="251" t="s">
        <v>1362</v>
      </c>
      <c r="B189" s="268" t="s">
        <v>1363</v>
      </c>
    </row>
    <row r="190" spans="1:2" x14ac:dyDescent="0.3">
      <c r="A190" s="251" t="s">
        <v>1364</v>
      </c>
      <c r="B190" s="268" t="s">
        <v>1365</v>
      </c>
    </row>
    <row r="191" spans="1:2" x14ac:dyDescent="0.3">
      <c r="A191" s="251" t="s">
        <v>1366</v>
      </c>
      <c r="B191" s="268" t="s">
        <v>1367</v>
      </c>
    </row>
    <row r="192" spans="1:2" x14ac:dyDescent="0.3">
      <c r="A192" s="251" t="s">
        <v>1368</v>
      </c>
      <c r="B192" s="268" t="s">
        <v>1369</v>
      </c>
    </row>
    <row r="193" spans="1:2" x14ac:dyDescent="0.3">
      <c r="A193" s="251" t="s">
        <v>1370</v>
      </c>
      <c r="B193" s="268" t="s">
        <v>1371</v>
      </c>
    </row>
    <row r="194" spans="1:2" x14ac:dyDescent="0.3">
      <c r="A194" s="251" t="s">
        <v>1372</v>
      </c>
      <c r="B194" s="268" t="s">
        <v>1373</v>
      </c>
    </row>
    <row r="195" spans="1:2" x14ac:dyDescent="0.3">
      <c r="A195" s="251" t="s">
        <v>1374</v>
      </c>
      <c r="B195" s="268" t="s">
        <v>1375</v>
      </c>
    </row>
    <row r="196" spans="1:2" x14ac:dyDescent="0.3">
      <c r="A196" s="251" t="s">
        <v>1376</v>
      </c>
      <c r="B196" s="268" t="s">
        <v>1377</v>
      </c>
    </row>
    <row r="197" spans="1:2" x14ac:dyDescent="0.3">
      <c r="A197" s="251" t="s">
        <v>1378</v>
      </c>
      <c r="B197" s="268" t="s">
        <v>1379</v>
      </c>
    </row>
    <row r="198" spans="1:2" x14ac:dyDescent="0.3">
      <c r="A198" s="251" t="s">
        <v>1380</v>
      </c>
      <c r="B198" s="268" t="s">
        <v>1381</v>
      </c>
    </row>
    <row r="199" spans="1:2" x14ac:dyDescent="0.3">
      <c r="A199" s="251" t="s">
        <v>1382</v>
      </c>
      <c r="B199" s="268" t="s">
        <v>1383</v>
      </c>
    </row>
    <row r="200" spans="1:2" x14ac:dyDescent="0.3">
      <c r="A200" s="251" t="s">
        <v>1384</v>
      </c>
      <c r="B200" s="268" t="s">
        <v>1385</v>
      </c>
    </row>
    <row r="201" spans="1:2" x14ac:dyDescent="0.3">
      <c r="A201" s="251" t="s">
        <v>1386</v>
      </c>
      <c r="B201" s="268" t="s">
        <v>1387</v>
      </c>
    </row>
    <row r="202" spans="1:2" x14ac:dyDescent="0.3">
      <c r="A202" s="251" t="s">
        <v>1388</v>
      </c>
      <c r="B202" s="268" t="s">
        <v>1389</v>
      </c>
    </row>
    <row r="203" spans="1:2" x14ac:dyDescent="0.3">
      <c r="A203" s="251" t="s">
        <v>1390</v>
      </c>
      <c r="B203" s="268" t="s">
        <v>1391</v>
      </c>
    </row>
    <row r="204" spans="1:2" x14ac:dyDescent="0.3">
      <c r="A204" s="251" t="s">
        <v>1392</v>
      </c>
      <c r="B204" s="268" t="s">
        <v>1393</v>
      </c>
    </row>
    <row r="205" spans="1:2" x14ac:dyDescent="0.3">
      <c r="A205" s="251" t="s">
        <v>1394</v>
      </c>
      <c r="B205" s="268" t="s">
        <v>1395</v>
      </c>
    </row>
    <row r="206" spans="1:2" x14ac:dyDescent="0.3">
      <c r="A206" s="251" t="s">
        <v>1396</v>
      </c>
      <c r="B206" s="268" t="s">
        <v>1397</v>
      </c>
    </row>
    <row r="207" spans="1:2" x14ac:dyDescent="0.3">
      <c r="A207" s="251" t="s">
        <v>1398</v>
      </c>
      <c r="B207" s="268" t="s">
        <v>1399</v>
      </c>
    </row>
    <row r="208" spans="1:2" x14ac:dyDescent="0.3">
      <c r="A208" s="251" t="s">
        <v>1400</v>
      </c>
      <c r="B208" s="268" t="s">
        <v>1401</v>
      </c>
    </row>
    <row r="209" spans="1:2" x14ac:dyDescent="0.3">
      <c r="A209" s="251" t="s">
        <v>1402</v>
      </c>
      <c r="B209" s="268" t="s">
        <v>1403</v>
      </c>
    </row>
    <row r="210" spans="1:2" x14ac:dyDescent="0.3">
      <c r="A210" s="251" t="s">
        <v>1404</v>
      </c>
      <c r="B210" s="268" t="s">
        <v>1405</v>
      </c>
    </row>
    <row r="211" spans="1:2" x14ac:dyDescent="0.3">
      <c r="A211" s="251" t="s">
        <v>1406</v>
      </c>
      <c r="B211" s="268" t="s">
        <v>1407</v>
      </c>
    </row>
    <row r="212" spans="1:2" x14ac:dyDescent="0.3">
      <c r="A212" s="251" t="s">
        <v>1408</v>
      </c>
      <c r="B212" s="268" t="s">
        <v>1409</v>
      </c>
    </row>
    <row r="213" spans="1:2" x14ac:dyDescent="0.3">
      <c r="A213" s="251" t="s">
        <v>1410</v>
      </c>
      <c r="B213" s="268" t="s">
        <v>1411</v>
      </c>
    </row>
    <row r="214" spans="1:2" x14ac:dyDescent="0.3">
      <c r="A214" s="251" t="s">
        <v>1412</v>
      </c>
      <c r="B214" s="268" t="s">
        <v>1413</v>
      </c>
    </row>
    <row r="215" spans="1:2" x14ac:dyDescent="0.3">
      <c r="A215" s="251" t="s">
        <v>1414</v>
      </c>
      <c r="B215" s="268" t="s">
        <v>1415</v>
      </c>
    </row>
    <row r="216" spans="1:2" x14ac:dyDescent="0.3">
      <c r="A216" s="251" t="s">
        <v>1416</v>
      </c>
      <c r="B216" s="268" t="s">
        <v>1417</v>
      </c>
    </row>
    <row r="217" spans="1:2" x14ac:dyDescent="0.3">
      <c r="A217" s="251" t="s">
        <v>1418</v>
      </c>
      <c r="B217" s="268" t="s">
        <v>1419</v>
      </c>
    </row>
    <row r="218" spans="1:2" x14ac:dyDescent="0.3">
      <c r="A218" s="251" t="s">
        <v>1420</v>
      </c>
      <c r="B218" s="268" t="s">
        <v>1421</v>
      </c>
    </row>
    <row r="219" spans="1:2" x14ac:dyDescent="0.3">
      <c r="A219" s="251" t="s">
        <v>1422</v>
      </c>
      <c r="B219" s="268" t="s">
        <v>1423</v>
      </c>
    </row>
    <row r="220" spans="1:2" x14ac:dyDescent="0.3">
      <c r="A220" s="251" t="s">
        <v>1424</v>
      </c>
      <c r="B220" s="268" t="s">
        <v>1425</v>
      </c>
    </row>
    <row r="221" spans="1:2" x14ac:dyDescent="0.3">
      <c r="A221" s="251" t="s">
        <v>1426</v>
      </c>
      <c r="B221" s="268" t="s">
        <v>1428</v>
      </c>
    </row>
    <row r="222" spans="1:2" x14ac:dyDescent="0.3">
      <c r="A222" s="251" t="s">
        <v>1429</v>
      </c>
      <c r="B222" s="268" t="s">
        <v>1430</v>
      </c>
    </row>
    <row r="223" spans="1:2" x14ac:dyDescent="0.3">
      <c r="A223" s="251" t="s">
        <v>1431</v>
      </c>
      <c r="B223" s="268" t="s">
        <v>1433</v>
      </c>
    </row>
    <row r="224" spans="1:2" x14ac:dyDescent="0.3">
      <c r="A224" s="251" t="s">
        <v>1434</v>
      </c>
      <c r="B224" s="268" t="s">
        <v>1436</v>
      </c>
    </row>
    <row r="225" spans="1:2" x14ac:dyDescent="0.3">
      <c r="A225" s="251" t="s">
        <v>1437</v>
      </c>
      <c r="B225" s="268" t="s">
        <v>1439</v>
      </c>
    </row>
    <row r="226" spans="1:2" x14ac:dyDescent="0.3">
      <c r="A226" s="251" t="s">
        <v>1440</v>
      </c>
      <c r="B226" s="268" t="s">
        <v>1442</v>
      </c>
    </row>
    <row r="227" spans="1:2" x14ac:dyDescent="0.3">
      <c r="A227" s="251" t="s">
        <v>1443</v>
      </c>
      <c r="B227" s="268" t="s">
        <v>1445</v>
      </c>
    </row>
    <row r="228" spans="1:2" x14ac:dyDescent="0.3">
      <c r="A228" s="251" t="s">
        <v>1446</v>
      </c>
      <c r="B228" s="268" t="s">
        <v>1448</v>
      </c>
    </row>
    <row r="229" spans="1:2" x14ac:dyDescent="0.3">
      <c r="A229" s="251" t="s">
        <v>1449</v>
      </c>
      <c r="B229" s="268" t="s">
        <v>1451</v>
      </c>
    </row>
    <row r="230" spans="1:2" x14ac:dyDescent="0.3">
      <c r="A230" s="251" t="s">
        <v>1452</v>
      </c>
      <c r="B230" s="268" t="s">
        <v>1453</v>
      </c>
    </row>
    <row r="231" spans="1:2" x14ac:dyDescent="0.3">
      <c r="A231" s="251" t="s">
        <v>1454</v>
      </c>
      <c r="B231" s="268" t="s">
        <v>1455</v>
      </c>
    </row>
    <row r="232" spans="1:2" x14ac:dyDescent="0.3">
      <c r="A232" s="251" t="s">
        <v>1456</v>
      </c>
      <c r="B232" s="268" t="s">
        <v>1457</v>
      </c>
    </row>
    <row r="233" spans="1:2" x14ac:dyDescent="0.3">
      <c r="A233" s="251" t="s">
        <v>1458</v>
      </c>
      <c r="B233" s="268" t="s">
        <v>1459</v>
      </c>
    </row>
    <row r="234" spans="1:2" x14ac:dyDescent="0.3">
      <c r="A234" s="251" t="s">
        <v>1460</v>
      </c>
      <c r="B234" s="268" t="s">
        <v>1461</v>
      </c>
    </row>
    <row r="235" spans="1:2" x14ac:dyDescent="0.3">
      <c r="A235" s="251" t="s">
        <v>1462</v>
      </c>
      <c r="B235" s="268" t="s">
        <v>1463</v>
      </c>
    </row>
    <row r="236" spans="1:2" x14ac:dyDescent="0.3">
      <c r="A236" s="251" t="s">
        <v>1464</v>
      </c>
      <c r="B236" s="268" t="s">
        <v>1466</v>
      </c>
    </row>
    <row r="237" spans="1:2" x14ac:dyDescent="0.3">
      <c r="A237" s="251" t="s">
        <v>1467</v>
      </c>
      <c r="B237" s="268" t="s">
        <v>1469</v>
      </c>
    </row>
    <row r="238" spans="1:2" x14ac:dyDescent="0.3">
      <c r="A238" s="251" t="s">
        <v>1477</v>
      </c>
      <c r="B238" s="268" t="s">
        <v>1478</v>
      </c>
    </row>
    <row r="239" spans="1:2" x14ac:dyDescent="0.3">
      <c r="A239" s="251" t="s">
        <v>1480</v>
      </c>
      <c r="B239" s="268" t="s">
        <v>1481</v>
      </c>
    </row>
    <row r="240" spans="1:2" x14ac:dyDescent="0.3">
      <c r="A240" s="251" t="s">
        <v>1482</v>
      </c>
      <c r="B240" s="268" t="s">
        <v>1483</v>
      </c>
    </row>
    <row r="241" spans="1:2" x14ac:dyDescent="0.3">
      <c r="A241" s="251" t="s">
        <v>1484</v>
      </c>
      <c r="B241" s="268" t="s">
        <v>1485</v>
      </c>
    </row>
    <row r="242" spans="1:2" x14ac:dyDescent="0.3">
      <c r="A242" s="251" t="s">
        <v>1486</v>
      </c>
      <c r="B242" s="268" t="s">
        <v>1487</v>
      </c>
    </row>
    <row r="243" spans="1:2" x14ac:dyDescent="0.3">
      <c r="A243" s="251" t="s">
        <v>1489</v>
      </c>
      <c r="B243" s="268" t="s">
        <v>1490</v>
      </c>
    </row>
    <row r="244" spans="1:2" x14ac:dyDescent="0.3">
      <c r="A244" s="251" t="s">
        <v>1491</v>
      </c>
      <c r="B244" s="268" t="s">
        <v>1492</v>
      </c>
    </row>
    <row r="245" spans="1:2" x14ac:dyDescent="0.3">
      <c r="A245" s="251" t="s">
        <v>1493</v>
      </c>
      <c r="B245" s="268" t="s">
        <v>1494</v>
      </c>
    </row>
    <row r="246" spans="1:2" x14ac:dyDescent="0.3">
      <c r="A246" s="251" t="s">
        <v>1495</v>
      </c>
      <c r="B246" s="268" t="s">
        <v>1496</v>
      </c>
    </row>
    <row r="247" spans="1:2" x14ac:dyDescent="0.3">
      <c r="A247" s="251" t="s">
        <v>1497</v>
      </c>
      <c r="B247" s="268" t="s">
        <v>1498</v>
      </c>
    </row>
    <row r="248" spans="1:2" x14ac:dyDescent="0.3">
      <c r="A248" s="251" t="s">
        <v>1499</v>
      </c>
      <c r="B248" s="268" t="s">
        <v>1500</v>
      </c>
    </row>
    <row r="249" spans="1:2" x14ac:dyDescent="0.3">
      <c r="A249" s="251" t="s">
        <v>1502</v>
      </c>
      <c r="B249" s="268" t="s">
        <v>1503</v>
      </c>
    </row>
    <row r="250" spans="1:2" x14ac:dyDescent="0.3">
      <c r="A250" s="251" t="s">
        <v>1504</v>
      </c>
      <c r="B250" s="268" t="s">
        <v>1505</v>
      </c>
    </row>
    <row r="251" spans="1:2" x14ac:dyDescent="0.3">
      <c r="A251" s="251" t="s">
        <v>1506</v>
      </c>
      <c r="B251" s="268" t="s">
        <v>1507</v>
      </c>
    </row>
    <row r="252" spans="1:2" x14ac:dyDescent="0.3">
      <c r="A252" s="251" t="s">
        <v>1509</v>
      </c>
      <c r="B252" s="268" t="s">
        <v>1510</v>
      </c>
    </row>
    <row r="253" spans="1:2" x14ac:dyDescent="0.3">
      <c r="A253" s="251" t="s">
        <v>1511</v>
      </c>
      <c r="B253" s="268" t="s">
        <v>1512</v>
      </c>
    </row>
    <row r="254" spans="1:2" x14ac:dyDescent="0.3">
      <c r="A254" s="251" t="s">
        <v>1513</v>
      </c>
      <c r="B254" s="268" t="s">
        <v>1514</v>
      </c>
    </row>
    <row r="255" spans="1:2" x14ac:dyDescent="0.3">
      <c r="A255" s="251" t="s">
        <v>1515</v>
      </c>
      <c r="B255" s="268" t="s">
        <v>1516</v>
      </c>
    </row>
    <row r="256" spans="1:2" x14ac:dyDescent="0.3">
      <c r="A256" s="251" t="s">
        <v>1517</v>
      </c>
      <c r="B256" s="268" t="s">
        <v>1518</v>
      </c>
    </row>
    <row r="257" spans="1:2" x14ac:dyDescent="0.3">
      <c r="A257" s="251" t="s">
        <v>1521</v>
      </c>
      <c r="B257" s="268" t="s">
        <v>1522</v>
      </c>
    </row>
    <row r="258" spans="1:2" x14ac:dyDescent="0.3">
      <c r="A258" s="251" t="s">
        <v>1523</v>
      </c>
      <c r="B258" s="268" t="s">
        <v>1524</v>
      </c>
    </row>
    <row r="259" spans="1:2" x14ac:dyDescent="0.3">
      <c r="A259" s="251" t="s">
        <v>1525</v>
      </c>
      <c r="B259" s="268" t="s">
        <v>1526</v>
      </c>
    </row>
    <row r="260" spans="1:2" x14ac:dyDescent="0.3">
      <c r="A260" s="251" t="s">
        <v>1527</v>
      </c>
      <c r="B260" s="268" t="s">
        <v>1529</v>
      </c>
    </row>
    <row r="261" spans="1:2" x14ac:dyDescent="0.3">
      <c r="A261" s="251" t="s">
        <v>1530</v>
      </c>
      <c r="B261" s="268" t="s">
        <v>1531</v>
      </c>
    </row>
    <row r="262" spans="1:2" x14ac:dyDescent="0.3">
      <c r="A262" s="251" t="s">
        <v>1532</v>
      </c>
      <c r="B262" s="268" t="s">
        <v>1534</v>
      </c>
    </row>
    <row r="263" spans="1:2" x14ac:dyDescent="0.3">
      <c r="A263" s="251" t="s">
        <v>1536</v>
      </c>
      <c r="B263" s="268" t="s">
        <v>1537</v>
      </c>
    </row>
    <row r="264" spans="1:2" x14ac:dyDescent="0.3">
      <c r="A264" s="251" t="s">
        <v>1538</v>
      </c>
      <c r="B264" s="268" t="s">
        <v>1539</v>
      </c>
    </row>
    <row r="265" spans="1:2" x14ac:dyDescent="0.3">
      <c r="A265" s="251" t="s">
        <v>1542</v>
      </c>
      <c r="B265" s="268" t="s">
        <v>1543</v>
      </c>
    </row>
    <row r="266" spans="1:2" x14ac:dyDescent="0.3">
      <c r="A266" s="251" t="s">
        <v>1544</v>
      </c>
      <c r="B266" s="268" t="s">
        <v>1545</v>
      </c>
    </row>
    <row r="267" spans="1:2" x14ac:dyDescent="0.3">
      <c r="A267" s="251" t="s">
        <v>1546</v>
      </c>
      <c r="B267" s="268" t="s">
        <v>1547</v>
      </c>
    </row>
    <row r="268" spans="1:2" x14ac:dyDescent="0.3">
      <c r="A268" s="251" t="s">
        <v>1548</v>
      </c>
      <c r="B268" s="268" t="s">
        <v>1549</v>
      </c>
    </row>
    <row r="269" spans="1:2" x14ac:dyDescent="0.3">
      <c r="A269" s="251" t="s">
        <v>1550</v>
      </c>
      <c r="B269" s="268" t="s">
        <v>1551</v>
      </c>
    </row>
    <row r="270" spans="1:2" x14ac:dyDescent="0.3">
      <c r="A270" s="251" t="s">
        <v>1552</v>
      </c>
      <c r="B270" s="268" t="s">
        <v>1553</v>
      </c>
    </row>
    <row r="271" spans="1:2" x14ac:dyDescent="0.3">
      <c r="A271" s="251" t="s">
        <v>1554</v>
      </c>
      <c r="B271" s="268" t="s">
        <v>1556</v>
      </c>
    </row>
    <row r="272" spans="1:2" x14ac:dyDescent="0.3">
      <c r="A272" s="251" t="s">
        <v>1558</v>
      </c>
      <c r="B272" s="268" t="s">
        <v>1559</v>
      </c>
    </row>
    <row r="273" spans="1:2" x14ac:dyDescent="0.3">
      <c r="A273" s="251" t="s">
        <v>1560</v>
      </c>
      <c r="B273" s="268" t="s">
        <v>1561</v>
      </c>
    </row>
    <row r="274" spans="1:2" x14ac:dyDescent="0.3">
      <c r="A274" s="251" t="s">
        <v>1562</v>
      </c>
      <c r="B274" s="268" t="s">
        <v>1563</v>
      </c>
    </row>
    <row r="275" spans="1:2" x14ac:dyDescent="0.3">
      <c r="A275" s="251" t="s">
        <v>1564</v>
      </c>
      <c r="B275" s="268" t="s">
        <v>1565</v>
      </c>
    </row>
    <row r="276" spans="1:2" x14ac:dyDescent="0.3">
      <c r="A276" s="251" t="s">
        <v>1566</v>
      </c>
      <c r="B276" s="268" t="s">
        <v>1568</v>
      </c>
    </row>
    <row r="277" spans="1:2" x14ac:dyDescent="0.3">
      <c r="A277" s="251" t="s">
        <v>1569</v>
      </c>
      <c r="B277" s="268" t="s">
        <v>1570</v>
      </c>
    </row>
    <row r="278" spans="1:2" x14ac:dyDescent="0.3">
      <c r="A278" s="251" t="s">
        <v>1571</v>
      </c>
      <c r="B278" s="268" t="s">
        <v>1572</v>
      </c>
    </row>
    <row r="279" spans="1:2" x14ac:dyDescent="0.3">
      <c r="A279" s="251" t="s">
        <v>1573</v>
      </c>
      <c r="B279" s="268" t="s">
        <v>1574</v>
      </c>
    </row>
    <row r="280" spans="1:2" x14ac:dyDescent="0.3">
      <c r="A280" s="251" t="s">
        <v>1575</v>
      </c>
      <c r="B280" s="268" t="s">
        <v>1576</v>
      </c>
    </row>
    <row r="281" spans="1:2" x14ac:dyDescent="0.3">
      <c r="A281" s="251" t="s">
        <v>1577</v>
      </c>
      <c r="B281" s="268" t="s">
        <v>1578</v>
      </c>
    </row>
    <row r="282" spans="1:2" x14ac:dyDescent="0.3">
      <c r="A282" s="251" t="s">
        <v>1579</v>
      </c>
      <c r="B282" s="268" t="s">
        <v>1580</v>
      </c>
    </row>
    <row r="283" spans="1:2" x14ac:dyDescent="0.3">
      <c r="A283" s="251" t="s">
        <v>1581</v>
      </c>
      <c r="B283" s="268" t="s">
        <v>1582</v>
      </c>
    </row>
    <row r="284" spans="1:2" x14ac:dyDescent="0.3">
      <c r="A284" s="251" t="s">
        <v>1583</v>
      </c>
      <c r="B284" s="268" t="s">
        <v>1584</v>
      </c>
    </row>
    <row r="285" spans="1:2" x14ac:dyDescent="0.3">
      <c r="A285" s="251" t="s">
        <v>1585</v>
      </c>
      <c r="B285" s="268" t="s">
        <v>1586</v>
      </c>
    </row>
    <row r="286" spans="1:2" x14ac:dyDescent="0.3">
      <c r="A286" s="251" t="s">
        <v>1587</v>
      </c>
      <c r="B286" s="268" t="s">
        <v>1588</v>
      </c>
    </row>
    <row r="287" spans="1:2" x14ac:dyDescent="0.3">
      <c r="A287" s="251" t="s">
        <v>1589</v>
      </c>
      <c r="B287" s="268" t="s">
        <v>1590</v>
      </c>
    </row>
    <row r="288" spans="1:2" x14ac:dyDescent="0.3">
      <c r="A288" s="251" t="s">
        <v>1591</v>
      </c>
      <c r="B288" s="268" t="s">
        <v>1592</v>
      </c>
    </row>
    <row r="289" spans="1:2" x14ac:dyDescent="0.3">
      <c r="A289" s="251" t="s">
        <v>1593</v>
      </c>
      <c r="B289" s="268" t="s">
        <v>1594</v>
      </c>
    </row>
    <row r="290" spans="1:2" x14ac:dyDescent="0.3">
      <c r="A290" s="251" t="s">
        <v>1595</v>
      </c>
      <c r="B290" s="268" t="s">
        <v>1597</v>
      </c>
    </row>
    <row r="291" spans="1:2" x14ac:dyDescent="0.3">
      <c r="A291" s="251" t="s">
        <v>1598</v>
      </c>
      <c r="B291" s="268" t="s">
        <v>1599</v>
      </c>
    </row>
    <row r="292" spans="1:2" x14ac:dyDescent="0.3">
      <c r="A292" s="251" t="s">
        <v>1600</v>
      </c>
      <c r="B292" s="268" t="s">
        <v>1601</v>
      </c>
    </row>
    <row r="293" spans="1:2" x14ac:dyDescent="0.3">
      <c r="A293" s="251" t="s">
        <v>1602</v>
      </c>
      <c r="B293" s="268" t="s">
        <v>1603</v>
      </c>
    </row>
    <row r="294" spans="1:2" x14ac:dyDescent="0.3">
      <c r="A294" s="251" t="s">
        <v>1604</v>
      </c>
      <c r="B294" s="268" t="s">
        <v>1605</v>
      </c>
    </row>
    <row r="295" spans="1:2" ht="20.399999999999999" x14ac:dyDescent="0.3">
      <c r="A295" s="251" t="s">
        <v>1606</v>
      </c>
      <c r="B295" s="268" t="s">
        <v>1607</v>
      </c>
    </row>
    <row r="296" spans="1:2" x14ac:dyDescent="0.3">
      <c r="A296" s="251" t="s">
        <v>1608</v>
      </c>
      <c r="B296" s="268" t="s">
        <v>1609</v>
      </c>
    </row>
    <row r="297" spans="1:2" x14ac:dyDescent="0.3">
      <c r="A297" s="251" t="s">
        <v>1610</v>
      </c>
      <c r="B297" s="268" t="s">
        <v>1611</v>
      </c>
    </row>
    <row r="298" spans="1:2" x14ac:dyDescent="0.3">
      <c r="A298" s="251" t="s">
        <v>1612</v>
      </c>
      <c r="B298" s="268" t="s">
        <v>1613</v>
      </c>
    </row>
    <row r="299" spans="1:2" x14ac:dyDescent="0.3">
      <c r="A299" s="251" t="s">
        <v>1614</v>
      </c>
      <c r="B299" s="268" t="s">
        <v>1615</v>
      </c>
    </row>
    <row r="300" spans="1:2" x14ac:dyDescent="0.3">
      <c r="A300" s="251" t="s">
        <v>1616</v>
      </c>
      <c r="B300" s="268" t="s">
        <v>1617</v>
      </c>
    </row>
    <row r="301" spans="1:2" x14ac:dyDescent="0.3">
      <c r="A301" s="251" t="s">
        <v>1618</v>
      </c>
      <c r="B301" s="268" t="s">
        <v>1619</v>
      </c>
    </row>
    <row r="302" spans="1:2" x14ac:dyDescent="0.3">
      <c r="A302" s="251" t="s">
        <v>1620</v>
      </c>
      <c r="B302" s="268" t="s">
        <v>1621</v>
      </c>
    </row>
    <row r="303" spans="1:2" x14ac:dyDescent="0.3">
      <c r="A303" s="251" t="s">
        <v>1622</v>
      </c>
      <c r="B303" s="268" t="s">
        <v>1623</v>
      </c>
    </row>
    <row r="304" spans="1:2" x14ac:dyDescent="0.3">
      <c r="A304" s="251" t="s">
        <v>1624</v>
      </c>
      <c r="B304" s="268" t="s">
        <v>1625</v>
      </c>
    </row>
    <row r="305" spans="1:2" x14ac:dyDescent="0.3">
      <c r="A305" s="251" t="s">
        <v>1626</v>
      </c>
      <c r="B305" s="268" t="s">
        <v>1627</v>
      </c>
    </row>
    <row r="306" spans="1:2" x14ac:dyDescent="0.3">
      <c r="A306" s="251" t="s">
        <v>1628</v>
      </c>
      <c r="B306" s="268" t="s">
        <v>1629</v>
      </c>
    </row>
    <row r="307" spans="1:2" x14ac:dyDescent="0.3">
      <c r="A307" s="251" t="s">
        <v>1630</v>
      </c>
      <c r="B307" s="268" t="s">
        <v>1631</v>
      </c>
    </row>
    <row r="308" spans="1:2" x14ac:dyDescent="0.3">
      <c r="A308" s="251" t="s">
        <v>1632</v>
      </c>
      <c r="B308" s="268" t="s">
        <v>1633</v>
      </c>
    </row>
    <row r="309" spans="1:2" x14ac:dyDescent="0.3">
      <c r="A309" s="251" t="s">
        <v>1634</v>
      </c>
      <c r="B309" s="269" t="s">
        <v>1635</v>
      </c>
    </row>
    <row r="310" spans="1:2" x14ac:dyDescent="0.3">
      <c r="A310" s="251" t="s">
        <v>1636</v>
      </c>
      <c r="B310" s="268" t="s">
        <v>1637</v>
      </c>
    </row>
    <row r="311" spans="1:2" x14ac:dyDescent="0.3">
      <c r="A311" s="251" t="s">
        <v>1638</v>
      </c>
      <c r="B311" s="268" t="s">
        <v>1639</v>
      </c>
    </row>
    <row r="312" spans="1:2" x14ac:dyDescent="0.3">
      <c r="A312" s="251" t="s">
        <v>1640</v>
      </c>
      <c r="B312" s="268" t="s">
        <v>1641</v>
      </c>
    </row>
    <row r="313" spans="1:2" x14ac:dyDescent="0.3">
      <c r="A313" s="251" t="s">
        <v>1642</v>
      </c>
      <c r="B313" s="268" t="s">
        <v>1643</v>
      </c>
    </row>
    <row r="314" spans="1:2" x14ac:dyDescent="0.3">
      <c r="A314" s="251" t="s">
        <v>1644</v>
      </c>
      <c r="B314" s="268" t="s">
        <v>1645</v>
      </c>
    </row>
    <row r="315" spans="1:2" x14ac:dyDescent="0.3">
      <c r="A315" s="251" t="s">
        <v>1646</v>
      </c>
      <c r="B315" s="268" t="s">
        <v>1647</v>
      </c>
    </row>
    <row r="316" spans="1:2" x14ac:dyDescent="0.3">
      <c r="A316" s="251" t="s">
        <v>1648</v>
      </c>
      <c r="B316" s="268" t="s">
        <v>1649</v>
      </c>
    </row>
    <row r="317" spans="1:2" x14ac:dyDescent="0.3">
      <c r="A317" s="251" t="s">
        <v>1650</v>
      </c>
      <c r="B317" s="268" t="s">
        <v>1651</v>
      </c>
    </row>
    <row r="318" spans="1:2" x14ac:dyDescent="0.3">
      <c r="A318" s="251" t="s">
        <v>1653</v>
      </c>
      <c r="B318" s="268" t="s">
        <v>1654</v>
      </c>
    </row>
    <row r="319" spans="1:2" x14ac:dyDescent="0.3">
      <c r="A319" s="251" t="s">
        <v>1655</v>
      </c>
      <c r="B319" s="268" t="s">
        <v>1656</v>
      </c>
    </row>
    <row r="320" spans="1:2" x14ac:dyDescent="0.3">
      <c r="A320" s="251" t="s">
        <v>1657</v>
      </c>
      <c r="B320" s="268" t="s">
        <v>1658</v>
      </c>
    </row>
    <row r="321" spans="1:2" x14ac:dyDescent="0.3">
      <c r="A321" s="251" t="s">
        <v>1659</v>
      </c>
      <c r="B321" s="268" t="s">
        <v>1660</v>
      </c>
    </row>
    <row r="322" spans="1:2" x14ac:dyDescent="0.3">
      <c r="A322" s="251" t="s">
        <v>1662</v>
      </c>
      <c r="B322" s="268" t="s">
        <v>1663</v>
      </c>
    </row>
    <row r="323" spans="1:2" x14ac:dyDescent="0.3">
      <c r="A323" s="251" t="s">
        <v>1664</v>
      </c>
      <c r="B323" s="268" t="s">
        <v>1665</v>
      </c>
    </row>
    <row r="324" spans="1:2" x14ac:dyDescent="0.3">
      <c r="A324" s="251" t="s">
        <v>1666</v>
      </c>
      <c r="B324" s="268" t="s">
        <v>1667</v>
      </c>
    </row>
    <row r="325" spans="1:2" x14ac:dyDescent="0.3">
      <c r="A325" s="251" t="s">
        <v>1668</v>
      </c>
      <c r="B325" s="268" t="s">
        <v>1669</v>
      </c>
    </row>
    <row r="326" spans="1:2" x14ac:dyDescent="0.3">
      <c r="A326" s="251" t="s">
        <v>1670</v>
      </c>
      <c r="B326" s="268" t="s">
        <v>1671</v>
      </c>
    </row>
    <row r="327" spans="1:2" x14ac:dyDescent="0.3">
      <c r="A327" s="251" t="s">
        <v>1672</v>
      </c>
      <c r="B327" s="268" t="s">
        <v>1673</v>
      </c>
    </row>
    <row r="328" spans="1:2" x14ac:dyDescent="0.3">
      <c r="A328" s="251" t="s">
        <v>1674</v>
      </c>
      <c r="B328" s="268" t="s">
        <v>1675</v>
      </c>
    </row>
    <row r="329" spans="1:2" x14ac:dyDescent="0.3">
      <c r="A329" s="251" t="s">
        <v>1676</v>
      </c>
      <c r="B329" s="268" t="s">
        <v>1677</v>
      </c>
    </row>
    <row r="330" spans="1:2" x14ac:dyDescent="0.3">
      <c r="A330" s="251" t="s">
        <v>1678</v>
      </c>
      <c r="B330" s="268" t="s">
        <v>1679</v>
      </c>
    </row>
    <row r="331" spans="1:2" x14ac:dyDescent="0.3">
      <c r="A331" s="251" t="s">
        <v>1680</v>
      </c>
      <c r="B331" s="268" t="s">
        <v>1681</v>
      </c>
    </row>
    <row r="332" spans="1:2" x14ac:dyDescent="0.3">
      <c r="A332" s="251" t="s">
        <v>1682</v>
      </c>
      <c r="B332" s="268" t="s">
        <v>1683</v>
      </c>
    </row>
    <row r="333" spans="1:2" x14ac:dyDescent="0.3">
      <c r="A333" s="251" t="s">
        <v>1684</v>
      </c>
      <c r="B333" s="268" t="s">
        <v>1685</v>
      </c>
    </row>
    <row r="334" spans="1:2" x14ac:dyDescent="0.3">
      <c r="A334" s="251" t="s">
        <v>1686</v>
      </c>
      <c r="B334" s="268" t="s">
        <v>1687</v>
      </c>
    </row>
    <row r="335" spans="1:2" x14ac:dyDescent="0.3">
      <c r="A335" s="251" t="s">
        <v>1688</v>
      </c>
      <c r="B335" s="268" t="s">
        <v>1689</v>
      </c>
    </row>
    <row r="336" spans="1:2" x14ac:dyDescent="0.3">
      <c r="A336" s="251" t="s">
        <v>1690</v>
      </c>
      <c r="B336" s="268" t="s">
        <v>1691</v>
      </c>
    </row>
    <row r="337" spans="1:2" x14ac:dyDescent="0.3">
      <c r="A337" s="251" t="s">
        <v>1692</v>
      </c>
      <c r="B337" s="268" t="s">
        <v>1693</v>
      </c>
    </row>
    <row r="338" spans="1:2" x14ac:dyDescent="0.3">
      <c r="A338" s="251" t="s">
        <v>1695</v>
      </c>
      <c r="B338" s="268" t="s">
        <v>1696</v>
      </c>
    </row>
    <row r="339" spans="1:2" x14ac:dyDescent="0.3">
      <c r="A339" s="251" t="s">
        <v>1697</v>
      </c>
      <c r="B339" s="268" t="s">
        <v>1698</v>
      </c>
    </row>
    <row r="340" spans="1:2" x14ac:dyDescent="0.3">
      <c r="A340" s="251" t="s">
        <v>1699</v>
      </c>
      <c r="B340" s="268" t="s">
        <v>1700</v>
      </c>
    </row>
    <row r="341" spans="1:2" x14ac:dyDescent="0.3">
      <c r="A341" s="251" t="s">
        <v>1701</v>
      </c>
      <c r="B341" s="268" t="s">
        <v>1702</v>
      </c>
    </row>
    <row r="342" spans="1:2" x14ac:dyDescent="0.3">
      <c r="A342" s="251" t="s">
        <v>1703</v>
      </c>
      <c r="B342" s="268" t="s">
        <v>1704</v>
      </c>
    </row>
    <row r="343" spans="1:2" x14ac:dyDescent="0.3">
      <c r="A343" s="251" t="s">
        <v>1705</v>
      </c>
      <c r="B343" s="268" t="s">
        <v>1706</v>
      </c>
    </row>
    <row r="344" spans="1:2" x14ac:dyDescent="0.3">
      <c r="A344" s="251" t="s">
        <v>1707</v>
      </c>
      <c r="B344" s="268" t="s">
        <v>1708</v>
      </c>
    </row>
    <row r="345" spans="1:2" x14ac:dyDescent="0.3">
      <c r="A345" s="251" t="s">
        <v>1709</v>
      </c>
      <c r="B345" s="268" t="s">
        <v>1710</v>
      </c>
    </row>
    <row r="346" spans="1:2" x14ac:dyDescent="0.3">
      <c r="A346" s="251" t="s">
        <v>1711</v>
      </c>
      <c r="B346" s="268" t="s">
        <v>1712</v>
      </c>
    </row>
    <row r="347" spans="1:2" x14ac:dyDescent="0.3">
      <c r="A347" s="251" t="s">
        <v>1713</v>
      </c>
      <c r="B347" s="268" t="s">
        <v>1714</v>
      </c>
    </row>
    <row r="348" spans="1:2" x14ac:dyDescent="0.3">
      <c r="A348" s="251" t="s">
        <v>1715</v>
      </c>
      <c r="B348" s="268" t="s">
        <v>1716</v>
      </c>
    </row>
    <row r="349" spans="1:2" x14ac:dyDescent="0.3">
      <c r="A349" s="251" t="s">
        <v>1717</v>
      </c>
      <c r="B349" s="268" t="s">
        <v>1718</v>
      </c>
    </row>
    <row r="350" spans="1:2" x14ac:dyDescent="0.3">
      <c r="A350" s="251" t="s">
        <v>1719</v>
      </c>
      <c r="B350" s="268" t="s">
        <v>1720</v>
      </c>
    </row>
    <row r="351" spans="1:2" x14ac:dyDescent="0.3">
      <c r="A351" s="251" t="s">
        <v>1721</v>
      </c>
      <c r="B351" s="268" t="s">
        <v>1722</v>
      </c>
    </row>
    <row r="352" spans="1:2" x14ac:dyDescent="0.3">
      <c r="A352" s="251" t="s">
        <v>1723</v>
      </c>
      <c r="B352" s="268" t="s">
        <v>1724</v>
      </c>
    </row>
    <row r="353" spans="1:2" x14ac:dyDescent="0.3">
      <c r="A353" s="251" t="s">
        <v>1725</v>
      </c>
      <c r="B353" s="270" t="s">
        <v>1726</v>
      </c>
    </row>
    <row r="354" spans="1:2" x14ac:dyDescent="0.3">
      <c r="A354" s="251" t="s">
        <v>1727</v>
      </c>
      <c r="B354" s="268" t="s">
        <v>1728</v>
      </c>
    </row>
    <row r="355" spans="1:2" x14ac:dyDescent="0.3">
      <c r="A355" s="251" t="s">
        <v>1729</v>
      </c>
      <c r="B355" s="268" t="s">
        <v>1730</v>
      </c>
    </row>
    <row r="356" spans="1:2" x14ac:dyDescent="0.3">
      <c r="A356" s="251" t="s">
        <v>1731</v>
      </c>
      <c r="B356" s="268" t="s">
        <v>1732</v>
      </c>
    </row>
    <row r="357" spans="1:2" x14ac:dyDescent="0.3">
      <c r="A357" s="251" t="s">
        <v>1733</v>
      </c>
      <c r="B357" s="268" t="s">
        <v>1734</v>
      </c>
    </row>
    <row r="358" spans="1:2" x14ac:dyDescent="0.3">
      <c r="A358" s="251" t="s">
        <v>1738</v>
      </c>
      <c r="B358" s="268" t="s">
        <v>1740</v>
      </c>
    </row>
    <row r="359" spans="1:2" x14ac:dyDescent="0.3">
      <c r="A359" s="251" t="s">
        <v>1760</v>
      </c>
      <c r="B359" s="268" t="s">
        <v>1761</v>
      </c>
    </row>
    <row r="360" spans="1:2" x14ac:dyDescent="0.3">
      <c r="A360" s="251" t="s">
        <v>1762</v>
      </c>
      <c r="B360" s="268" t="s">
        <v>1763</v>
      </c>
    </row>
    <row r="361" spans="1:2" x14ac:dyDescent="0.3">
      <c r="A361" s="251" t="s">
        <v>1765</v>
      </c>
      <c r="B361" s="268" t="s">
        <v>1766</v>
      </c>
    </row>
    <row r="362" spans="1:2" x14ac:dyDescent="0.3">
      <c r="A362" s="251" t="s">
        <v>1767</v>
      </c>
      <c r="B362" s="268" t="s">
        <v>1768</v>
      </c>
    </row>
    <row r="363" spans="1:2" x14ac:dyDescent="0.3">
      <c r="A363" s="251" t="s">
        <v>1769</v>
      </c>
      <c r="B363" s="268" t="s">
        <v>1770</v>
      </c>
    </row>
    <row r="364" spans="1:2" x14ac:dyDescent="0.3">
      <c r="A364" s="251" t="s">
        <v>1771</v>
      </c>
      <c r="B364" s="268" t="s">
        <v>1772</v>
      </c>
    </row>
    <row r="365" spans="1:2" x14ac:dyDescent="0.3">
      <c r="A365" s="251" t="s">
        <v>1773</v>
      </c>
      <c r="B365" s="268" t="s">
        <v>1774</v>
      </c>
    </row>
    <row r="366" spans="1:2" x14ac:dyDescent="0.3">
      <c r="A366" s="251" t="s">
        <v>1775</v>
      </c>
      <c r="B366" s="268" t="s">
        <v>1776</v>
      </c>
    </row>
    <row r="367" spans="1:2" x14ac:dyDescent="0.3">
      <c r="A367" s="251" t="s">
        <v>1777</v>
      </c>
      <c r="B367" s="268" t="s">
        <v>1778</v>
      </c>
    </row>
    <row r="368" spans="1:2" x14ac:dyDescent="0.3">
      <c r="A368" s="251" t="s">
        <v>1779</v>
      </c>
      <c r="B368" s="268" t="s">
        <v>1780</v>
      </c>
    </row>
    <row r="369" spans="1:2" x14ac:dyDescent="0.3">
      <c r="A369" s="251" t="s">
        <v>1781</v>
      </c>
      <c r="B369" s="268" t="s">
        <v>1782</v>
      </c>
    </row>
    <row r="370" spans="1:2" x14ac:dyDescent="0.3">
      <c r="A370" s="251" t="s">
        <v>1784</v>
      </c>
      <c r="B370" s="268" t="s">
        <v>1786</v>
      </c>
    </row>
    <row r="371" spans="1:2" x14ac:dyDescent="0.3">
      <c r="A371" s="251" t="s">
        <v>1787</v>
      </c>
      <c r="B371" s="268" t="s">
        <v>1789</v>
      </c>
    </row>
    <row r="372" spans="1:2" x14ac:dyDescent="0.3">
      <c r="A372" s="251" t="s">
        <v>1790</v>
      </c>
      <c r="B372" s="268" t="s">
        <v>1792</v>
      </c>
    </row>
    <row r="373" spans="1:2" x14ac:dyDescent="0.3">
      <c r="A373" s="251" t="s">
        <v>1793</v>
      </c>
      <c r="B373" s="268" t="s">
        <v>1795</v>
      </c>
    </row>
    <row r="374" spans="1:2" x14ac:dyDescent="0.3">
      <c r="A374" s="251" t="s">
        <v>1796</v>
      </c>
      <c r="B374" s="268" t="s">
        <v>1797</v>
      </c>
    </row>
    <row r="375" spans="1:2" x14ac:dyDescent="0.3">
      <c r="A375" s="251" t="s">
        <v>1799</v>
      </c>
      <c r="B375" s="268" t="s">
        <v>1800</v>
      </c>
    </row>
    <row r="376" spans="1:2" x14ac:dyDescent="0.3">
      <c r="A376" s="251" t="s">
        <v>1802</v>
      </c>
      <c r="B376" s="268" t="s">
        <v>1803</v>
      </c>
    </row>
    <row r="377" spans="1:2" x14ac:dyDescent="0.3">
      <c r="A377" s="251" t="s">
        <v>1804</v>
      </c>
      <c r="B377" s="268" t="s">
        <v>1805</v>
      </c>
    </row>
    <row r="378" spans="1:2" x14ac:dyDescent="0.3">
      <c r="A378" s="251" t="s">
        <v>1806</v>
      </c>
      <c r="B378" s="268" t="s">
        <v>1808</v>
      </c>
    </row>
    <row r="379" spans="1:2" x14ac:dyDescent="0.3">
      <c r="A379" s="251" t="s">
        <v>1809</v>
      </c>
      <c r="B379" s="268" t="s">
        <v>1810</v>
      </c>
    </row>
    <row r="380" spans="1:2" x14ac:dyDescent="0.3">
      <c r="A380" s="251" t="s">
        <v>1812</v>
      </c>
      <c r="B380" s="268" t="s">
        <v>1813</v>
      </c>
    </row>
    <row r="381" spans="1:2" x14ac:dyDescent="0.3">
      <c r="A381" s="251" t="s">
        <v>1814</v>
      </c>
      <c r="B381" s="268" t="s">
        <v>1815</v>
      </c>
    </row>
    <row r="382" spans="1:2" x14ac:dyDescent="0.3">
      <c r="A382" s="251" t="s">
        <v>1816</v>
      </c>
      <c r="B382" s="268" t="s">
        <v>1817</v>
      </c>
    </row>
    <row r="383" spans="1:2" x14ac:dyDescent="0.3">
      <c r="A383" s="251" t="s">
        <v>1819</v>
      </c>
      <c r="B383" s="268" t="s">
        <v>1820</v>
      </c>
    </row>
    <row r="384" spans="1:2" x14ac:dyDescent="0.3">
      <c r="A384" s="251" t="s">
        <v>1821</v>
      </c>
      <c r="B384" s="268" t="s">
        <v>1822</v>
      </c>
    </row>
    <row r="385" spans="1:2" x14ac:dyDescent="0.3">
      <c r="A385" s="251" t="s">
        <v>1823</v>
      </c>
      <c r="B385" s="268" t="s">
        <v>1824</v>
      </c>
    </row>
    <row r="386" spans="1:2" x14ac:dyDescent="0.3">
      <c r="A386" s="251" t="s">
        <v>1829</v>
      </c>
      <c r="B386" s="268" t="s">
        <v>1830</v>
      </c>
    </row>
    <row r="387" spans="1:2" x14ac:dyDescent="0.3">
      <c r="A387" s="251" t="s">
        <v>1832</v>
      </c>
      <c r="B387" s="268" t="s">
        <v>1833</v>
      </c>
    </row>
    <row r="388" spans="1:2" x14ac:dyDescent="0.3">
      <c r="A388" s="251" t="s">
        <v>1834</v>
      </c>
      <c r="B388" s="268" t="s">
        <v>1835</v>
      </c>
    </row>
    <row r="389" spans="1:2" x14ac:dyDescent="0.3">
      <c r="A389" s="251" t="s">
        <v>1837</v>
      </c>
      <c r="B389" s="268" t="s">
        <v>1838</v>
      </c>
    </row>
    <row r="390" spans="1:2" x14ac:dyDescent="0.3">
      <c r="A390" s="251" t="s">
        <v>1839</v>
      </c>
      <c r="B390" s="268" t="s">
        <v>1840</v>
      </c>
    </row>
    <row r="391" spans="1:2" x14ac:dyDescent="0.3">
      <c r="A391" s="251" t="s">
        <v>1841</v>
      </c>
      <c r="B391" s="268" t="s">
        <v>1842</v>
      </c>
    </row>
    <row r="392" spans="1:2" x14ac:dyDescent="0.3">
      <c r="A392" s="251" t="s">
        <v>1843</v>
      </c>
      <c r="B392" s="268" t="s">
        <v>1844</v>
      </c>
    </row>
    <row r="393" spans="1:2" x14ac:dyDescent="0.3">
      <c r="A393" s="251" t="s">
        <v>1847</v>
      </c>
      <c r="B393" s="268" t="s">
        <v>1848</v>
      </c>
    </row>
    <row r="394" spans="1:2" x14ac:dyDescent="0.3">
      <c r="A394" s="251" t="s">
        <v>1849</v>
      </c>
      <c r="B394" s="268" t="s">
        <v>1850</v>
      </c>
    </row>
    <row r="395" spans="1:2" x14ac:dyDescent="0.3">
      <c r="A395" s="251" t="s">
        <v>1851</v>
      </c>
      <c r="B395" s="268" t="s">
        <v>1852</v>
      </c>
    </row>
    <row r="396" spans="1:2" x14ac:dyDescent="0.3">
      <c r="A396" s="251" t="s">
        <v>1854</v>
      </c>
      <c r="B396" s="268" t="s">
        <v>1855</v>
      </c>
    </row>
    <row r="397" spans="1:2" x14ac:dyDescent="0.3">
      <c r="A397" s="251" t="s">
        <v>1856</v>
      </c>
      <c r="B397" s="268" t="s">
        <v>1857</v>
      </c>
    </row>
    <row r="398" spans="1:2" x14ac:dyDescent="0.3">
      <c r="A398" s="251" t="s">
        <v>1858</v>
      </c>
      <c r="B398" s="268" t="s">
        <v>1859</v>
      </c>
    </row>
    <row r="399" spans="1:2" x14ac:dyDescent="0.3">
      <c r="A399" s="251" t="s">
        <v>1861</v>
      </c>
      <c r="B399" s="268" t="s">
        <v>1862</v>
      </c>
    </row>
    <row r="400" spans="1:2" x14ac:dyDescent="0.3">
      <c r="A400" s="251" t="s">
        <v>1863</v>
      </c>
      <c r="B400" s="268" t="s">
        <v>1864</v>
      </c>
    </row>
    <row r="401" spans="1:2" x14ac:dyDescent="0.3">
      <c r="A401" s="251" t="s">
        <v>1865</v>
      </c>
      <c r="B401" s="268" t="s">
        <v>1866</v>
      </c>
    </row>
    <row r="402" spans="1:2" x14ac:dyDescent="0.3">
      <c r="A402" s="251" t="s">
        <v>1868</v>
      </c>
      <c r="B402" s="268" t="s">
        <v>1869</v>
      </c>
    </row>
    <row r="403" spans="1:2" x14ac:dyDescent="0.3">
      <c r="A403" s="251" t="s">
        <v>1871</v>
      </c>
      <c r="B403" s="268" t="s">
        <v>1872</v>
      </c>
    </row>
    <row r="404" spans="1:2" x14ac:dyDescent="0.3">
      <c r="A404" s="251" t="s">
        <v>1873</v>
      </c>
      <c r="B404" s="268" t="s">
        <v>1874</v>
      </c>
    </row>
    <row r="405" spans="1:2" x14ac:dyDescent="0.3">
      <c r="A405" s="251" t="s">
        <v>1875</v>
      </c>
      <c r="B405" s="268" t="s">
        <v>1876</v>
      </c>
    </row>
    <row r="406" spans="1:2" x14ac:dyDescent="0.3">
      <c r="A406" s="251" t="s">
        <v>1877</v>
      </c>
      <c r="B406" s="268" t="s">
        <v>1878</v>
      </c>
    </row>
    <row r="407" spans="1:2" x14ac:dyDescent="0.3">
      <c r="A407" s="251" t="s">
        <v>1879</v>
      </c>
      <c r="B407" s="268" t="s">
        <v>1881</v>
      </c>
    </row>
    <row r="408" spans="1:2" x14ac:dyDescent="0.3">
      <c r="A408" s="251" t="s">
        <v>1882</v>
      </c>
      <c r="B408" s="268" t="s">
        <v>1883</v>
      </c>
    </row>
    <row r="409" spans="1:2" x14ac:dyDescent="0.3">
      <c r="A409" s="251" t="s">
        <v>1885</v>
      </c>
      <c r="B409" s="268" t="s">
        <v>1886</v>
      </c>
    </row>
    <row r="410" spans="1:2" x14ac:dyDescent="0.3">
      <c r="A410" s="251" t="s">
        <v>1887</v>
      </c>
      <c r="B410" s="270" t="s">
        <v>1888</v>
      </c>
    </row>
    <row r="411" spans="1:2" x14ac:dyDescent="0.3">
      <c r="A411" s="251" t="s">
        <v>1889</v>
      </c>
      <c r="B411" s="268" t="s">
        <v>1890</v>
      </c>
    </row>
    <row r="412" spans="1:2" x14ac:dyDescent="0.3">
      <c r="A412" s="251" t="s">
        <v>1891</v>
      </c>
      <c r="B412" s="268" t="s">
        <v>1892</v>
      </c>
    </row>
    <row r="413" spans="1:2" x14ac:dyDescent="0.3">
      <c r="A413" s="251" t="s">
        <v>1893</v>
      </c>
      <c r="B413" s="268" t="s">
        <v>1894</v>
      </c>
    </row>
    <row r="414" spans="1:2" x14ac:dyDescent="0.3">
      <c r="A414" s="251" t="s">
        <v>1897</v>
      </c>
      <c r="B414" s="268" t="s">
        <v>1898</v>
      </c>
    </row>
    <row r="415" spans="1:2" x14ac:dyDescent="0.3">
      <c r="A415" s="251" t="s">
        <v>1899</v>
      </c>
      <c r="B415" s="268" t="s">
        <v>1900</v>
      </c>
    </row>
    <row r="416" spans="1:2" x14ac:dyDescent="0.3">
      <c r="A416" s="251" t="s">
        <v>1901</v>
      </c>
      <c r="B416" s="268" t="s">
        <v>1903</v>
      </c>
    </row>
    <row r="417" spans="1:2" x14ac:dyDescent="0.3">
      <c r="A417" s="251" t="s">
        <v>1904</v>
      </c>
      <c r="B417" s="268" t="s">
        <v>1905</v>
      </c>
    </row>
    <row r="418" spans="1:2" x14ac:dyDescent="0.3">
      <c r="A418" s="251" t="s">
        <v>1906</v>
      </c>
      <c r="B418" s="268" t="s">
        <v>1907</v>
      </c>
    </row>
    <row r="419" spans="1:2" x14ac:dyDescent="0.3">
      <c r="A419" s="251" t="s">
        <v>1908</v>
      </c>
      <c r="B419" s="268" t="s">
        <v>1909</v>
      </c>
    </row>
    <row r="420" spans="1:2" x14ac:dyDescent="0.3">
      <c r="A420" s="251" t="s">
        <v>1910</v>
      </c>
      <c r="B420" s="268" t="s">
        <v>1911</v>
      </c>
    </row>
    <row r="421" spans="1:2" x14ac:dyDescent="0.3">
      <c r="A421" s="251" t="s">
        <v>1912</v>
      </c>
      <c r="B421" s="268" t="s">
        <v>1913</v>
      </c>
    </row>
    <row r="422" spans="1:2" x14ac:dyDescent="0.3">
      <c r="A422" s="251" t="s">
        <v>1914</v>
      </c>
      <c r="B422" s="268" t="s">
        <v>1915</v>
      </c>
    </row>
    <row r="423" spans="1:2" x14ac:dyDescent="0.3">
      <c r="A423" s="251" t="s">
        <v>1916</v>
      </c>
      <c r="B423" s="270" t="s">
        <v>1917</v>
      </c>
    </row>
    <row r="424" spans="1:2" x14ac:dyDescent="0.3">
      <c r="A424" s="251" t="s">
        <v>1919</v>
      </c>
      <c r="B424" s="268" t="s">
        <v>1920</v>
      </c>
    </row>
    <row r="425" spans="1:2" x14ac:dyDescent="0.3">
      <c r="A425" s="251" t="s">
        <v>1921</v>
      </c>
      <c r="B425" s="268" t="s">
        <v>1922</v>
      </c>
    </row>
    <row r="426" spans="1:2" x14ac:dyDescent="0.3">
      <c r="A426" s="251" t="s">
        <v>1923</v>
      </c>
      <c r="B426" s="268" t="s">
        <v>1924</v>
      </c>
    </row>
    <row r="427" spans="1:2" x14ac:dyDescent="0.3">
      <c r="A427" s="251" t="s">
        <v>1925</v>
      </c>
      <c r="B427" s="268" t="s">
        <v>1926</v>
      </c>
    </row>
    <row r="428" spans="1:2" x14ac:dyDescent="0.3">
      <c r="A428" s="251" t="s">
        <v>1927</v>
      </c>
      <c r="B428" s="268" t="s">
        <v>1928</v>
      </c>
    </row>
    <row r="429" spans="1:2" x14ac:dyDescent="0.3">
      <c r="A429" s="251" t="s">
        <v>1929</v>
      </c>
      <c r="B429" s="268" t="s">
        <v>1930</v>
      </c>
    </row>
    <row r="430" spans="1:2" x14ac:dyDescent="0.3">
      <c r="A430" s="251" t="s">
        <v>1931</v>
      </c>
      <c r="B430" s="268" t="s">
        <v>1932</v>
      </c>
    </row>
    <row r="431" spans="1:2" x14ac:dyDescent="0.3">
      <c r="A431" s="251" t="s">
        <v>1933</v>
      </c>
      <c r="B431" s="268" t="s">
        <v>1934</v>
      </c>
    </row>
    <row r="432" spans="1:2" x14ac:dyDescent="0.3">
      <c r="A432" s="251" t="s">
        <v>1936</v>
      </c>
      <c r="B432" s="268" t="s">
        <v>1937</v>
      </c>
    </row>
    <row r="433" spans="1:2" x14ac:dyDescent="0.3">
      <c r="A433" s="251" t="s">
        <v>1938</v>
      </c>
      <c r="B433" s="268" t="s">
        <v>1939</v>
      </c>
    </row>
    <row r="434" spans="1:2" x14ac:dyDescent="0.3">
      <c r="A434" s="251" t="s">
        <v>1941</v>
      </c>
      <c r="B434" s="268" t="s">
        <v>1942</v>
      </c>
    </row>
    <row r="435" spans="1:2" x14ac:dyDescent="0.3">
      <c r="A435" s="251" t="s">
        <v>1943</v>
      </c>
      <c r="B435" s="268" t="s">
        <v>1944</v>
      </c>
    </row>
    <row r="436" spans="1:2" x14ac:dyDescent="0.3">
      <c r="A436" s="251" t="s">
        <v>1945</v>
      </c>
      <c r="B436" s="268" t="s">
        <v>1946</v>
      </c>
    </row>
    <row r="437" spans="1:2" x14ac:dyDescent="0.3">
      <c r="A437" s="251" t="s">
        <v>1947</v>
      </c>
      <c r="B437" s="268" t="s">
        <v>1948</v>
      </c>
    </row>
    <row r="438" spans="1:2" x14ac:dyDescent="0.3">
      <c r="A438" s="251" t="s">
        <v>1949</v>
      </c>
      <c r="B438" s="268" t="s">
        <v>1950</v>
      </c>
    </row>
    <row r="439" spans="1:2" x14ac:dyDescent="0.3">
      <c r="A439" s="251" t="s">
        <v>1951</v>
      </c>
      <c r="B439" s="268" t="s">
        <v>1952</v>
      </c>
    </row>
    <row r="440" spans="1:2" x14ac:dyDescent="0.3">
      <c r="A440" s="251" t="s">
        <v>2079</v>
      </c>
      <c r="B440" s="268" t="s">
        <v>2080</v>
      </c>
    </row>
    <row r="441" spans="1:2" x14ac:dyDescent="0.3">
      <c r="A441" s="251" t="s">
        <v>2082</v>
      </c>
      <c r="B441" s="268" t="s">
        <v>2084</v>
      </c>
    </row>
    <row r="442" spans="1:2" x14ac:dyDescent="0.3">
      <c r="A442" s="251" t="s">
        <v>2085</v>
      </c>
      <c r="B442" s="268" t="s">
        <v>2087</v>
      </c>
    </row>
    <row r="443" spans="1:2" x14ac:dyDescent="0.3">
      <c r="A443" s="251" t="s">
        <v>2088</v>
      </c>
      <c r="B443" s="268" t="s">
        <v>2090</v>
      </c>
    </row>
    <row r="444" spans="1:2" x14ac:dyDescent="0.3">
      <c r="A444" s="251" t="s">
        <v>2091</v>
      </c>
      <c r="B444" s="268" t="s">
        <v>2092</v>
      </c>
    </row>
    <row r="445" spans="1:2" x14ac:dyDescent="0.3">
      <c r="A445" s="251" t="s">
        <v>2093</v>
      </c>
      <c r="B445" s="268" t="s">
        <v>2095</v>
      </c>
    </row>
    <row r="446" spans="1:2" x14ac:dyDescent="0.3">
      <c r="A446" s="251" t="s">
        <v>2096</v>
      </c>
      <c r="B446" s="268" t="s">
        <v>2098</v>
      </c>
    </row>
    <row r="447" spans="1:2" x14ac:dyDescent="0.3">
      <c r="A447" s="251" t="s">
        <v>2099</v>
      </c>
      <c r="B447" s="268" t="s">
        <v>2100</v>
      </c>
    </row>
    <row r="448" spans="1:2" x14ac:dyDescent="0.3">
      <c r="A448" s="253" t="s">
        <v>2101</v>
      </c>
      <c r="B448" s="271" t="s">
        <v>2103</v>
      </c>
    </row>
    <row r="449" spans="1:2" x14ac:dyDescent="0.3">
      <c r="A449" s="253" t="s">
        <v>2107</v>
      </c>
      <c r="B449" s="268" t="s">
        <v>2109</v>
      </c>
    </row>
    <row r="450" spans="1:2" x14ac:dyDescent="0.3">
      <c r="A450" s="251" t="s">
        <v>2110</v>
      </c>
      <c r="B450" s="268" t="s">
        <v>2112</v>
      </c>
    </row>
    <row r="451" spans="1:2" x14ac:dyDescent="0.3">
      <c r="A451" s="251" t="s">
        <v>2113</v>
      </c>
      <c r="B451" s="268" t="s">
        <v>2115</v>
      </c>
    </row>
    <row r="452" spans="1:2" x14ac:dyDescent="0.3">
      <c r="A452" s="253" t="s">
        <v>2116</v>
      </c>
      <c r="B452" s="268" t="s">
        <v>2118</v>
      </c>
    </row>
    <row r="453" spans="1:2" x14ac:dyDescent="0.3">
      <c r="A453" s="253" t="s">
        <v>2119</v>
      </c>
      <c r="B453" s="268" t="s">
        <v>2121</v>
      </c>
    </row>
    <row r="454" spans="1:2" x14ac:dyDescent="0.3">
      <c r="A454" s="253" t="s">
        <v>2122</v>
      </c>
      <c r="B454" s="268" t="s">
        <v>2123</v>
      </c>
    </row>
    <row r="455" spans="1:2" x14ac:dyDescent="0.3">
      <c r="A455" s="251" t="s">
        <v>2126</v>
      </c>
      <c r="B455" s="268" t="s">
        <v>2127</v>
      </c>
    </row>
    <row r="456" spans="1:2" x14ac:dyDescent="0.3">
      <c r="A456" s="251" t="s">
        <v>2128</v>
      </c>
      <c r="B456" s="268" t="s">
        <v>2129</v>
      </c>
    </row>
    <row r="457" spans="1:2" x14ac:dyDescent="0.3">
      <c r="A457" s="251" t="s">
        <v>2131</v>
      </c>
      <c r="B457" s="268" t="s">
        <v>2132</v>
      </c>
    </row>
    <row r="458" spans="1:2" x14ac:dyDescent="0.3">
      <c r="A458" s="251" t="s">
        <v>2134</v>
      </c>
      <c r="B458" s="268" t="s">
        <v>2135</v>
      </c>
    </row>
    <row r="459" spans="1:2" x14ac:dyDescent="0.3">
      <c r="A459" s="251" t="s">
        <v>2136</v>
      </c>
      <c r="B459" s="268" t="s">
        <v>2137</v>
      </c>
    </row>
    <row r="460" spans="1:2" x14ac:dyDescent="0.3">
      <c r="A460" s="251" t="s">
        <v>2138</v>
      </c>
      <c r="B460" s="268" t="s">
        <v>2139</v>
      </c>
    </row>
    <row r="461" spans="1:2" x14ac:dyDescent="0.3">
      <c r="A461" s="251" t="s">
        <v>2140</v>
      </c>
      <c r="B461" s="268" t="s">
        <v>2141</v>
      </c>
    </row>
    <row r="462" spans="1:2" x14ac:dyDescent="0.3">
      <c r="A462" s="251" t="s">
        <v>2142</v>
      </c>
      <c r="B462" s="268" t="s">
        <v>2143</v>
      </c>
    </row>
    <row r="463" spans="1:2" x14ac:dyDescent="0.3">
      <c r="A463" s="251" t="s">
        <v>2146</v>
      </c>
      <c r="B463" s="268" t="s">
        <v>2147</v>
      </c>
    </row>
    <row r="464" spans="1:2" x14ac:dyDescent="0.3">
      <c r="A464" s="251" t="s">
        <v>2148</v>
      </c>
      <c r="B464" s="268" t="s">
        <v>2149</v>
      </c>
    </row>
    <row r="465" spans="1:2" x14ac:dyDescent="0.3">
      <c r="A465" s="251" t="s">
        <v>2150</v>
      </c>
      <c r="B465" s="268" t="s">
        <v>2151</v>
      </c>
    </row>
    <row r="466" spans="1:2" x14ac:dyDescent="0.3">
      <c r="A466" s="251" t="s">
        <v>2153</v>
      </c>
      <c r="B466" s="268" t="s">
        <v>2154</v>
      </c>
    </row>
    <row r="467" spans="1:2" x14ac:dyDescent="0.3">
      <c r="A467" s="251" t="s">
        <v>2156</v>
      </c>
      <c r="B467" s="268" t="s">
        <v>2157</v>
      </c>
    </row>
    <row r="468" spans="1:2" x14ac:dyDescent="0.3">
      <c r="A468" s="251" t="s">
        <v>2160</v>
      </c>
      <c r="B468" s="268" t="s">
        <v>2161</v>
      </c>
    </row>
    <row r="469" spans="1:2" x14ac:dyDescent="0.3">
      <c r="A469" s="251" t="s">
        <v>2162</v>
      </c>
      <c r="B469" s="268" t="s">
        <v>2163</v>
      </c>
    </row>
    <row r="470" spans="1:2" x14ac:dyDescent="0.3">
      <c r="A470" s="251" t="s">
        <v>2164</v>
      </c>
      <c r="B470" s="268" t="s">
        <v>2165</v>
      </c>
    </row>
    <row r="471" spans="1:2" ht="20.399999999999999" x14ac:dyDescent="0.3">
      <c r="A471" s="251" t="s">
        <v>2166</v>
      </c>
      <c r="B471" s="268" t="s">
        <v>2167</v>
      </c>
    </row>
    <row r="472" spans="1:2" x14ac:dyDescent="0.3">
      <c r="A472" s="251" t="s">
        <v>2168</v>
      </c>
      <c r="B472" s="268" t="s">
        <v>2169</v>
      </c>
    </row>
    <row r="473" spans="1:2" x14ac:dyDescent="0.3">
      <c r="A473" s="251" t="s">
        <v>2171</v>
      </c>
      <c r="B473" s="268" t="s">
        <v>2172</v>
      </c>
    </row>
    <row r="474" spans="1:2" x14ac:dyDescent="0.3">
      <c r="A474" s="251" t="s">
        <v>2174</v>
      </c>
      <c r="B474" s="268" t="s">
        <v>2175</v>
      </c>
    </row>
    <row r="475" spans="1:2" x14ac:dyDescent="0.3">
      <c r="A475" s="251" t="s">
        <v>2176</v>
      </c>
      <c r="B475" s="268" t="s">
        <v>2177</v>
      </c>
    </row>
    <row r="476" spans="1:2" x14ac:dyDescent="0.3">
      <c r="A476" s="251" t="s">
        <v>2178</v>
      </c>
      <c r="B476" s="268" t="s">
        <v>2180</v>
      </c>
    </row>
    <row r="477" spans="1:2" x14ac:dyDescent="0.3">
      <c r="A477" s="251" t="s">
        <v>2181</v>
      </c>
      <c r="B477" s="268" t="s">
        <v>2182</v>
      </c>
    </row>
    <row r="478" spans="1:2" x14ac:dyDescent="0.3">
      <c r="A478" s="251" t="s">
        <v>2183</v>
      </c>
      <c r="B478" s="268" t="s">
        <v>2184</v>
      </c>
    </row>
    <row r="479" spans="1:2" x14ac:dyDescent="0.3">
      <c r="A479" s="251" t="s">
        <v>2185</v>
      </c>
      <c r="B479" s="268" t="s">
        <v>2187</v>
      </c>
    </row>
    <row r="480" spans="1:2" x14ac:dyDescent="0.3">
      <c r="A480" s="251" t="s">
        <v>2189</v>
      </c>
      <c r="B480" s="268" t="s">
        <v>2190</v>
      </c>
    </row>
    <row r="481" spans="1:2" x14ac:dyDescent="0.3">
      <c r="A481" s="251" t="s">
        <v>2191</v>
      </c>
      <c r="B481" s="268" t="s">
        <v>2192</v>
      </c>
    </row>
    <row r="482" spans="1:2" x14ac:dyDescent="0.3">
      <c r="A482" s="251" t="s">
        <v>2193</v>
      </c>
      <c r="B482" s="272" t="s">
        <v>2194</v>
      </c>
    </row>
    <row r="483" spans="1:2" x14ac:dyDescent="0.3">
      <c r="A483" s="254" t="s">
        <v>2195</v>
      </c>
      <c r="B483" s="272" t="s">
        <v>2196</v>
      </c>
    </row>
    <row r="484" spans="1:2" x14ac:dyDescent="0.3">
      <c r="A484" s="254" t="s">
        <v>2197</v>
      </c>
      <c r="B484" s="272" t="s">
        <v>2198</v>
      </c>
    </row>
    <row r="485" spans="1:2" x14ac:dyDescent="0.3">
      <c r="A485" s="254" t="s">
        <v>2201</v>
      </c>
      <c r="B485" s="272" t="s">
        <v>2202</v>
      </c>
    </row>
    <row r="486" spans="1:2" x14ac:dyDescent="0.3">
      <c r="A486" s="254" t="s">
        <v>2203</v>
      </c>
      <c r="B486" s="272" t="s">
        <v>2204</v>
      </c>
    </row>
    <row r="487" spans="1:2" x14ac:dyDescent="0.3">
      <c r="A487" s="254" t="s">
        <v>2205</v>
      </c>
      <c r="B487" s="272" t="s">
        <v>2206</v>
      </c>
    </row>
    <row r="488" spans="1:2" x14ac:dyDescent="0.3">
      <c r="A488" s="254" t="s">
        <v>2207</v>
      </c>
      <c r="B488" s="272" t="s">
        <v>2208</v>
      </c>
    </row>
    <row r="489" spans="1:2" x14ac:dyDescent="0.3">
      <c r="A489" s="254" t="s">
        <v>2209</v>
      </c>
      <c r="B489" s="272" t="s">
        <v>2210</v>
      </c>
    </row>
    <row r="490" spans="1:2" x14ac:dyDescent="0.3">
      <c r="A490" s="254" t="s">
        <v>2211</v>
      </c>
      <c r="B490" s="272" t="s">
        <v>2212</v>
      </c>
    </row>
    <row r="491" spans="1:2" x14ac:dyDescent="0.3">
      <c r="A491" s="254" t="s">
        <v>2213</v>
      </c>
      <c r="B491" s="272" t="s">
        <v>2214</v>
      </c>
    </row>
    <row r="492" spans="1:2" x14ac:dyDescent="0.3">
      <c r="A492" s="254" t="s">
        <v>2215</v>
      </c>
      <c r="B492" s="272" t="s">
        <v>2217</v>
      </c>
    </row>
    <row r="493" spans="1:2" x14ac:dyDescent="0.3">
      <c r="A493" s="254" t="s">
        <v>2218</v>
      </c>
      <c r="B493" s="272" t="s">
        <v>2219</v>
      </c>
    </row>
    <row r="494" spans="1:2" x14ac:dyDescent="0.3">
      <c r="A494" s="254" t="s">
        <v>2220</v>
      </c>
      <c r="B494" s="272" t="s">
        <v>2221</v>
      </c>
    </row>
    <row r="495" spans="1:2" x14ac:dyDescent="0.3">
      <c r="A495" s="254" t="s">
        <v>2222</v>
      </c>
      <c r="B495" s="272" t="s">
        <v>2223</v>
      </c>
    </row>
    <row r="496" spans="1:2" ht="40.799999999999997" x14ac:dyDescent="0.3">
      <c r="A496" s="254" t="s">
        <v>2224</v>
      </c>
      <c r="B496" s="272" t="s">
        <v>2226</v>
      </c>
    </row>
    <row r="497" spans="1:2" x14ac:dyDescent="0.3">
      <c r="A497" s="254" t="s">
        <v>2227</v>
      </c>
      <c r="B497" s="272" t="s">
        <v>2229</v>
      </c>
    </row>
    <row r="498" spans="1:2" ht="20.399999999999999" x14ac:dyDescent="0.3">
      <c r="A498" s="254" t="s">
        <v>2230</v>
      </c>
      <c r="B498" s="272" t="s">
        <v>2231</v>
      </c>
    </row>
    <row r="499" spans="1:2" x14ac:dyDescent="0.3">
      <c r="A499" s="254" t="s">
        <v>2232</v>
      </c>
      <c r="B499" s="272" t="s">
        <v>2233</v>
      </c>
    </row>
    <row r="500" spans="1:2" ht="20.399999999999999" x14ac:dyDescent="0.3">
      <c r="A500" s="254" t="s">
        <v>2234</v>
      </c>
      <c r="B500" s="272" t="s">
        <v>2235</v>
      </c>
    </row>
    <row r="501" spans="1:2" ht="40.799999999999997" x14ac:dyDescent="0.3">
      <c r="A501" s="254" t="s">
        <v>2236</v>
      </c>
      <c r="B501" s="272" t="s">
        <v>2238</v>
      </c>
    </row>
    <row r="502" spans="1:2" ht="40.799999999999997" x14ac:dyDescent="0.3">
      <c r="A502" s="254" t="s">
        <v>2239</v>
      </c>
      <c r="B502" s="272" t="s">
        <v>2241</v>
      </c>
    </row>
    <row r="503" spans="1:2" ht="20.399999999999999" x14ac:dyDescent="0.3">
      <c r="A503" s="254" t="s">
        <v>2242</v>
      </c>
      <c r="B503" s="272" t="s">
        <v>2243</v>
      </c>
    </row>
    <row r="504" spans="1:2" x14ac:dyDescent="0.3">
      <c r="A504" s="254" t="s">
        <v>2244</v>
      </c>
      <c r="B504" s="272" t="s">
        <v>2245</v>
      </c>
    </row>
    <row r="505" spans="1:2" x14ac:dyDescent="0.3">
      <c r="A505" s="255" t="s">
        <v>2246</v>
      </c>
      <c r="B505" s="273" t="s">
        <v>2247</v>
      </c>
    </row>
    <row r="506" spans="1:2" x14ac:dyDescent="0.3">
      <c r="A506" s="256" t="s">
        <v>2248</v>
      </c>
      <c r="B506" s="272" t="s">
        <v>2249</v>
      </c>
    </row>
    <row r="507" spans="1:2" x14ac:dyDescent="0.3">
      <c r="A507" s="256" t="s">
        <v>2250</v>
      </c>
      <c r="B507" s="272" t="s">
        <v>2251</v>
      </c>
    </row>
    <row r="508" spans="1:2" x14ac:dyDescent="0.3">
      <c r="A508" s="256" t="s">
        <v>2252</v>
      </c>
      <c r="B508" s="272" t="s">
        <v>2253</v>
      </c>
    </row>
    <row r="509" spans="1:2" x14ac:dyDescent="0.3">
      <c r="A509" s="256" t="s">
        <v>2254</v>
      </c>
      <c r="B509" s="272" t="s">
        <v>2255</v>
      </c>
    </row>
    <row r="510" spans="1:2" x14ac:dyDescent="0.3">
      <c r="A510" s="256" t="s">
        <v>2256</v>
      </c>
      <c r="B510" s="272" t="s">
        <v>2257</v>
      </c>
    </row>
    <row r="511" spans="1:2" x14ac:dyDescent="0.3">
      <c r="A511" s="256" t="s">
        <v>2258</v>
      </c>
      <c r="B511" s="272" t="s">
        <v>2259</v>
      </c>
    </row>
    <row r="512" spans="1:2" x14ac:dyDescent="0.3">
      <c r="A512" s="256" t="s">
        <v>2260</v>
      </c>
      <c r="B512" s="272" t="s">
        <v>2261</v>
      </c>
    </row>
    <row r="513" spans="1:2" x14ac:dyDescent="0.3">
      <c r="A513" s="256" t="s">
        <v>2262</v>
      </c>
      <c r="B513" s="272" t="s">
        <v>2263</v>
      </c>
    </row>
    <row r="514" spans="1:2" x14ac:dyDescent="0.3">
      <c r="A514" s="256" t="s">
        <v>2264</v>
      </c>
      <c r="B514" s="272" t="s">
        <v>2265</v>
      </c>
    </row>
    <row r="515" spans="1:2" x14ac:dyDescent="0.3">
      <c r="A515" s="256" t="s">
        <v>2266</v>
      </c>
      <c r="B515" s="272" t="s">
        <v>2267</v>
      </c>
    </row>
    <row r="516" spans="1:2" x14ac:dyDescent="0.3">
      <c r="A516" s="256" t="s">
        <v>2268</v>
      </c>
      <c r="B516" s="272" t="s">
        <v>2269</v>
      </c>
    </row>
    <row r="517" spans="1:2" x14ac:dyDescent="0.3">
      <c r="A517" s="256" t="s">
        <v>2270</v>
      </c>
      <c r="B517" s="272" t="s">
        <v>2271</v>
      </c>
    </row>
    <row r="518" spans="1:2" x14ac:dyDescent="0.3">
      <c r="A518" s="256" t="s">
        <v>2272</v>
      </c>
      <c r="B518" s="272" t="s">
        <v>2273</v>
      </c>
    </row>
    <row r="519" spans="1:2" ht="20.399999999999999" x14ac:dyDescent="0.3">
      <c r="A519" s="256" t="s">
        <v>2274</v>
      </c>
      <c r="B519" s="272" t="s">
        <v>2275</v>
      </c>
    </row>
    <row r="520" spans="1:2" x14ac:dyDescent="0.3">
      <c r="A520" s="256" t="s">
        <v>2276</v>
      </c>
      <c r="B520" s="272" t="s">
        <v>2277</v>
      </c>
    </row>
    <row r="521" spans="1:2" x14ac:dyDescent="0.3">
      <c r="A521" s="256" t="s">
        <v>2278</v>
      </c>
      <c r="B521" s="272" t="s">
        <v>2279</v>
      </c>
    </row>
    <row r="522" spans="1:2" x14ac:dyDescent="0.3">
      <c r="A522" s="256" t="s">
        <v>2280</v>
      </c>
      <c r="B522" s="272" t="s">
        <v>2281</v>
      </c>
    </row>
    <row r="523" spans="1:2" ht="30.6" x14ac:dyDescent="0.3">
      <c r="A523" s="256" t="s">
        <v>2282</v>
      </c>
      <c r="B523" s="272" t="s">
        <v>2283</v>
      </c>
    </row>
    <row r="524" spans="1:2" x14ac:dyDescent="0.3">
      <c r="A524" s="256" t="s">
        <v>2284</v>
      </c>
      <c r="B524" s="272" t="s">
        <v>2285</v>
      </c>
    </row>
    <row r="525" spans="1:2" x14ac:dyDescent="0.3">
      <c r="A525" s="256" t="s">
        <v>2286</v>
      </c>
      <c r="B525" s="272" t="s">
        <v>2288</v>
      </c>
    </row>
    <row r="526" spans="1:2" ht="20.399999999999999" x14ac:dyDescent="0.3">
      <c r="A526" s="256" t="s">
        <v>2289</v>
      </c>
      <c r="B526" s="272" t="s">
        <v>2290</v>
      </c>
    </row>
    <row r="527" spans="1:2" x14ac:dyDescent="0.3">
      <c r="A527" s="256" t="s">
        <v>2291</v>
      </c>
      <c r="B527" s="272" t="s">
        <v>2292</v>
      </c>
    </row>
    <row r="528" spans="1:2" x14ac:dyDescent="0.3">
      <c r="A528" s="256" t="s">
        <v>2293</v>
      </c>
      <c r="B528" s="272" t="s">
        <v>2294</v>
      </c>
    </row>
    <row r="529" spans="1:2" x14ac:dyDescent="0.3">
      <c r="A529" s="256" t="s">
        <v>2295</v>
      </c>
      <c r="B529" s="272" t="s">
        <v>2296</v>
      </c>
    </row>
    <row r="530" spans="1:2" x14ac:dyDescent="0.3">
      <c r="A530" s="256" t="s">
        <v>2297</v>
      </c>
      <c r="B530" s="272" t="s">
        <v>2298</v>
      </c>
    </row>
    <row r="531" spans="1:2" x14ac:dyDescent="0.3">
      <c r="A531" s="256" t="s">
        <v>2299</v>
      </c>
      <c r="B531" s="272" t="s">
        <v>2300</v>
      </c>
    </row>
    <row r="532" spans="1:2" x14ac:dyDescent="0.3">
      <c r="A532" s="257" t="s">
        <v>2301</v>
      </c>
      <c r="B532" s="272" t="s">
        <v>2303</v>
      </c>
    </row>
    <row r="533" spans="1:2" ht="20.399999999999999" x14ac:dyDescent="0.3">
      <c r="A533" s="256" t="s">
        <v>2304</v>
      </c>
      <c r="B533" s="272" t="s">
        <v>2305</v>
      </c>
    </row>
    <row r="534" spans="1:2" x14ac:dyDescent="0.3">
      <c r="A534" s="256" t="s">
        <v>2306</v>
      </c>
      <c r="B534" s="272" t="s">
        <v>2307</v>
      </c>
    </row>
    <row r="535" spans="1:2" x14ac:dyDescent="0.3">
      <c r="A535" s="256" t="s">
        <v>2308</v>
      </c>
      <c r="B535" s="272" t="s">
        <v>2309</v>
      </c>
    </row>
    <row r="536" spans="1:2" x14ac:dyDescent="0.3">
      <c r="A536" s="256" t="s">
        <v>2310</v>
      </c>
      <c r="B536" s="272" t="s">
        <v>2311</v>
      </c>
    </row>
    <row r="537" spans="1:2" x14ac:dyDescent="0.3">
      <c r="A537" s="256" t="s">
        <v>2312</v>
      </c>
      <c r="B537" s="272" t="s">
        <v>2313</v>
      </c>
    </row>
    <row r="538" spans="1:2" x14ac:dyDescent="0.3">
      <c r="A538" s="256" t="s">
        <v>2314</v>
      </c>
      <c r="B538" s="272" t="s">
        <v>2315</v>
      </c>
    </row>
    <row r="539" spans="1:2" x14ac:dyDescent="0.3">
      <c r="A539" s="256" t="s">
        <v>2316</v>
      </c>
      <c r="B539" s="272" t="s">
        <v>2317</v>
      </c>
    </row>
    <row r="540" spans="1:2" ht="20.399999999999999" x14ac:dyDescent="0.3">
      <c r="A540" s="256" t="s">
        <v>2318</v>
      </c>
      <c r="B540" s="272" t="s">
        <v>2319</v>
      </c>
    </row>
    <row r="541" spans="1:2" ht="20.399999999999999" x14ac:dyDescent="0.3">
      <c r="A541" s="256" t="s">
        <v>2320</v>
      </c>
      <c r="B541" s="272" t="s">
        <v>2321</v>
      </c>
    </row>
    <row r="542" spans="1:2" ht="20.399999999999999" x14ac:dyDescent="0.3">
      <c r="A542" s="256" t="s">
        <v>2322</v>
      </c>
      <c r="B542" s="272" t="s">
        <v>2323</v>
      </c>
    </row>
    <row r="543" spans="1:2" x14ac:dyDescent="0.3">
      <c r="A543" s="256" t="s">
        <v>2324</v>
      </c>
      <c r="B543" s="272" t="s">
        <v>2325</v>
      </c>
    </row>
    <row r="544" spans="1:2" x14ac:dyDescent="0.3">
      <c r="A544" s="256" t="s">
        <v>2328</v>
      </c>
      <c r="B544" s="272" t="s">
        <v>2329</v>
      </c>
    </row>
    <row r="545" spans="1:2" x14ac:dyDescent="0.3">
      <c r="A545" s="256" t="s">
        <v>2330</v>
      </c>
      <c r="B545" s="272" t="s">
        <v>2331</v>
      </c>
    </row>
    <row r="546" spans="1:2" ht="20.399999999999999" x14ac:dyDescent="0.3">
      <c r="A546" s="256" t="s">
        <v>2332</v>
      </c>
      <c r="B546" s="272" t="s">
        <v>2333</v>
      </c>
    </row>
    <row r="547" spans="1:2" x14ac:dyDescent="0.3">
      <c r="A547" s="256" t="s">
        <v>2334</v>
      </c>
      <c r="B547" s="272" t="s">
        <v>2335</v>
      </c>
    </row>
    <row r="548" spans="1:2" ht="20.399999999999999" x14ac:dyDescent="0.3">
      <c r="A548" s="256" t="s">
        <v>2336</v>
      </c>
      <c r="B548" s="272" t="s">
        <v>2337</v>
      </c>
    </row>
    <row r="549" spans="1:2" x14ac:dyDescent="0.3">
      <c r="A549" s="256" t="s">
        <v>2338</v>
      </c>
      <c r="B549" s="272" t="s">
        <v>2339</v>
      </c>
    </row>
    <row r="550" spans="1:2" ht="30.6" x14ac:dyDescent="0.3">
      <c r="A550" s="256" t="s">
        <v>2342</v>
      </c>
      <c r="B550" s="272" t="s">
        <v>2343</v>
      </c>
    </row>
    <row r="551" spans="1:2" x14ac:dyDescent="0.3">
      <c r="A551" s="256" t="s">
        <v>2344</v>
      </c>
      <c r="B551" s="272" t="s">
        <v>2345</v>
      </c>
    </row>
    <row r="552" spans="1:2" ht="30.6" x14ac:dyDescent="0.3">
      <c r="A552" s="256" t="s">
        <v>2346</v>
      </c>
      <c r="B552" s="272" t="s">
        <v>2347</v>
      </c>
    </row>
    <row r="553" spans="1:2" ht="20.399999999999999" x14ac:dyDescent="0.3">
      <c r="A553" s="256" t="s">
        <v>2348</v>
      </c>
      <c r="B553" s="272" t="s">
        <v>2349</v>
      </c>
    </row>
    <row r="554" spans="1:2" x14ac:dyDescent="0.3">
      <c r="A554" s="256" t="s">
        <v>2350</v>
      </c>
      <c r="B554" s="272" t="s">
        <v>2351</v>
      </c>
    </row>
    <row r="555" spans="1:2" x14ac:dyDescent="0.3">
      <c r="A555" s="256" t="s">
        <v>2352</v>
      </c>
      <c r="B555" s="272" t="s">
        <v>2353</v>
      </c>
    </row>
    <row r="556" spans="1:2" ht="20.399999999999999" x14ac:dyDescent="0.3">
      <c r="A556" s="256" t="s">
        <v>2354</v>
      </c>
      <c r="B556" s="272" t="s">
        <v>2355</v>
      </c>
    </row>
    <row r="557" spans="1:2" x14ac:dyDescent="0.3">
      <c r="A557" s="256" t="s">
        <v>2356</v>
      </c>
      <c r="B557" s="272" t="s">
        <v>2357</v>
      </c>
    </row>
    <row r="558" spans="1:2" x14ac:dyDescent="0.3">
      <c r="A558" s="256" t="s">
        <v>2358</v>
      </c>
      <c r="B558" s="272" t="s">
        <v>2359</v>
      </c>
    </row>
    <row r="559" spans="1:2" x14ac:dyDescent="0.3">
      <c r="A559" s="256" t="s">
        <v>2360</v>
      </c>
      <c r="B559" s="272" t="s">
        <v>2361</v>
      </c>
    </row>
    <row r="560" spans="1:2" x14ac:dyDescent="0.3">
      <c r="A560" s="256" t="s">
        <v>2362</v>
      </c>
      <c r="B560" s="272" t="s">
        <v>2363</v>
      </c>
    </row>
    <row r="561" spans="1:2" ht="20.399999999999999" x14ac:dyDescent="0.3">
      <c r="A561" s="256" t="s">
        <v>2364</v>
      </c>
      <c r="B561" s="272" t="s">
        <v>2365</v>
      </c>
    </row>
    <row r="562" spans="1:2" ht="30.6" x14ac:dyDescent="0.3">
      <c r="A562" s="256" t="s">
        <v>2366</v>
      </c>
      <c r="B562" s="272" t="s">
        <v>2367</v>
      </c>
    </row>
    <row r="563" spans="1:2" x14ac:dyDescent="0.3">
      <c r="A563" s="256" t="s">
        <v>2368</v>
      </c>
      <c r="B563" s="272" t="s">
        <v>2369</v>
      </c>
    </row>
    <row r="564" spans="1:2" ht="20.399999999999999" x14ac:dyDescent="0.3">
      <c r="A564" s="256" t="s">
        <v>2370</v>
      </c>
      <c r="B564" s="272" t="s">
        <v>2371</v>
      </c>
    </row>
    <row r="565" spans="1:2" ht="20.399999999999999" x14ac:dyDescent="0.3">
      <c r="A565" s="256" t="s">
        <v>2372</v>
      </c>
      <c r="B565" s="272" t="s">
        <v>2373</v>
      </c>
    </row>
    <row r="566" spans="1:2" ht="30.6" x14ac:dyDescent="0.3">
      <c r="A566" s="256" t="s">
        <v>2374</v>
      </c>
      <c r="B566" s="272" t="s">
        <v>2375</v>
      </c>
    </row>
    <row r="567" spans="1:2" x14ac:dyDescent="0.3">
      <c r="A567" s="256" t="s">
        <v>2376</v>
      </c>
      <c r="B567" s="272" t="s">
        <v>2378</v>
      </c>
    </row>
    <row r="568" spans="1:2" x14ac:dyDescent="0.3">
      <c r="A568" s="256" t="s">
        <v>2379</v>
      </c>
      <c r="B568" s="272" t="s">
        <v>2380</v>
      </c>
    </row>
    <row r="569" spans="1:2" ht="20.399999999999999" x14ac:dyDescent="0.3">
      <c r="A569" s="256" t="s">
        <v>2381</v>
      </c>
      <c r="B569" s="272" t="s">
        <v>2382</v>
      </c>
    </row>
    <row r="570" spans="1:2" x14ac:dyDescent="0.3">
      <c r="A570" s="256" t="s">
        <v>2383</v>
      </c>
      <c r="B570" s="272" t="s">
        <v>2384</v>
      </c>
    </row>
    <row r="571" spans="1:2" ht="20.399999999999999" x14ac:dyDescent="0.3">
      <c r="A571" s="256" t="s">
        <v>2385</v>
      </c>
      <c r="B571" s="272" t="s">
        <v>2386</v>
      </c>
    </row>
    <row r="572" spans="1:2" ht="20.399999999999999" x14ac:dyDescent="0.3">
      <c r="A572" s="256" t="s">
        <v>2387</v>
      </c>
      <c r="B572" s="272" t="s">
        <v>2388</v>
      </c>
    </row>
    <row r="573" spans="1:2" x14ac:dyDescent="0.3">
      <c r="A573" s="256" t="s">
        <v>2389</v>
      </c>
      <c r="B573" s="272" t="s">
        <v>2390</v>
      </c>
    </row>
    <row r="574" spans="1:2" x14ac:dyDescent="0.3">
      <c r="A574" s="256" t="s">
        <v>2391</v>
      </c>
      <c r="B574" s="272" t="s">
        <v>2392</v>
      </c>
    </row>
    <row r="575" spans="1:2" x14ac:dyDescent="0.3">
      <c r="A575" s="256" t="s">
        <v>2393</v>
      </c>
      <c r="B575" s="272" t="s">
        <v>2394</v>
      </c>
    </row>
    <row r="576" spans="1:2" ht="20.399999999999999" x14ac:dyDescent="0.3">
      <c r="A576" s="258" t="s">
        <v>2395</v>
      </c>
      <c r="B576" s="273" t="s">
        <v>2396</v>
      </c>
    </row>
    <row r="577" spans="1:2" x14ac:dyDescent="0.3">
      <c r="A577" s="259" t="s">
        <v>2397</v>
      </c>
      <c r="B577" s="272" t="s">
        <v>2399</v>
      </c>
    </row>
    <row r="578" spans="1:2" x14ac:dyDescent="0.3">
      <c r="A578" s="259" t="s">
        <v>2400</v>
      </c>
      <c r="B578" s="272" t="s">
        <v>2402</v>
      </c>
    </row>
    <row r="579" spans="1:2" x14ac:dyDescent="0.3">
      <c r="A579" s="259" t="s">
        <v>2403</v>
      </c>
      <c r="B579" s="272" t="s">
        <v>2405</v>
      </c>
    </row>
    <row r="580" spans="1:2" x14ac:dyDescent="0.3">
      <c r="A580" s="259" t="s">
        <v>2406</v>
      </c>
      <c r="B580" s="272" t="s">
        <v>2408</v>
      </c>
    </row>
    <row r="581" spans="1:2" x14ac:dyDescent="0.3">
      <c r="A581" s="259" t="s">
        <v>2411</v>
      </c>
      <c r="B581" s="272" t="s">
        <v>2413</v>
      </c>
    </row>
    <row r="582" spans="1:2" x14ac:dyDescent="0.3">
      <c r="A582" s="259" t="s">
        <v>2414</v>
      </c>
      <c r="B582" s="272" t="s">
        <v>2416</v>
      </c>
    </row>
    <row r="583" spans="1:2" x14ac:dyDescent="0.3">
      <c r="A583" s="259" t="s">
        <v>2417</v>
      </c>
      <c r="B583" s="272" t="s">
        <v>2419</v>
      </c>
    </row>
    <row r="584" spans="1:2" x14ac:dyDescent="0.3">
      <c r="A584" s="259" t="s">
        <v>2420</v>
      </c>
      <c r="B584" s="272" t="s">
        <v>2422</v>
      </c>
    </row>
    <row r="585" spans="1:2" x14ac:dyDescent="0.3">
      <c r="A585" s="259" t="s">
        <v>2423</v>
      </c>
      <c r="B585" s="272" t="s">
        <v>2425</v>
      </c>
    </row>
    <row r="586" spans="1:2" x14ac:dyDescent="0.3">
      <c r="A586" s="259" t="s">
        <v>2426</v>
      </c>
      <c r="B586" s="274" t="s">
        <v>2428</v>
      </c>
    </row>
    <row r="587" spans="1:2" x14ac:dyDescent="0.3">
      <c r="A587" s="259" t="s">
        <v>2429</v>
      </c>
      <c r="B587" s="272" t="s">
        <v>2431</v>
      </c>
    </row>
    <row r="588" spans="1:2" x14ac:dyDescent="0.3">
      <c r="A588" s="259" t="s">
        <v>2432</v>
      </c>
      <c r="B588" s="272" t="s">
        <v>2434</v>
      </c>
    </row>
    <row r="589" spans="1:2" x14ac:dyDescent="0.3">
      <c r="A589" s="259" t="s">
        <v>2435</v>
      </c>
      <c r="B589" s="272" t="s">
        <v>2437</v>
      </c>
    </row>
    <row r="590" spans="1:2" x14ac:dyDescent="0.3">
      <c r="A590" s="259" t="s">
        <v>2438</v>
      </c>
      <c r="B590" s="272" t="s">
        <v>2440</v>
      </c>
    </row>
    <row r="591" spans="1:2" x14ac:dyDescent="0.3">
      <c r="A591" s="259" t="s">
        <v>2441</v>
      </c>
      <c r="B591" s="272" t="s">
        <v>2443</v>
      </c>
    </row>
    <row r="592" spans="1:2" ht="20.399999999999999" x14ac:dyDescent="0.3">
      <c r="A592" s="259" t="s">
        <v>2444</v>
      </c>
      <c r="B592" s="272" t="s">
        <v>2446</v>
      </c>
    </row>
    <row r="593" spans="1:2" x14ac:dyDescent="0.3">
      <c r="A593" s="259" t="s">
        <v>2447</v>
      </c>
      <c r="B593" s="272" t="s">
        <v>2449</v>
      </c>
    </row>
    <row r="594" spans="1:2" x14ac:dyDescent="0.3">
      <c r="A594" s="259" t="s">
        <v>2450</v>
      </c>
      <c r="B594" s="272" t="s">
        <v>2452</v>
      </c>
    </row>
    <row r="595" spans="1:2" x14ac:dyDescent="0.3">
      <c r="A595" s="259" t="s">
        <v>2453</v>
      </c>
      <c r="B595" s="272" t="s">
        <v>2455</v>
      </c>
    </row>
    <row r="596" spans="1:2" x14ac:dyDescent="0.3">
      <c r="A596" s="259" t="s">
        <v>2456</v>
      </c>
      <c r="B596" s="272" t="s">
        <v>2458</v>
      </c>
    </row>
    <row r="597" spans="1:2" x14ac:dyDescent="0.3">
      <c r="A597" s="259" t="s">
        <v>2459</v>
      </c>
      <c r="B597" s="272" t="s">
        <v>2461</v>
      </c>
    </row>
    <row r="598" spans="1:2" x14ac:dyDescent="0.3">
      <c r="A598" s="259" t="s">
        <v>2462</v>
      </c>
      <c r="B598" s="272" t="s">
        <v>2464</v>
      </c>
    </row>
    <row r="599" spans="1:2" x14ac:dyDescent="0.3">
      <c r="A599" s="259" t="s">
        <v>2465</v>
      </c>
      <c r="B599" s="272" t="s">
        <v>2467</v>
      </c>
    </row>
    <row r="600" spans="1:2" x14ac:dyDescent="0.3">
      <c r="A600" s="259" t="s">
        <v>2468</v>
      </c>
      <c r="B600" s="272" t="s">
        <v>2470</v>
      </c>
    </row>
    <row r="601" spans="1:2" x14ac:dyDescent="0.3">
      <c r="A601" s="259" t="s">
        <v>2471</v>
      </c>
      <c r="B601" s="272" t="s">
        <v>2473</v>
      </c>
    </row>
    <row r="602" spans="1:2" x14ac:dyDescent="0.3">
      <c r="A602" s="259" t="s">
        <v>2474</v>
      </c>
      <c r="B602" s="272" t="s">
        <v>2476</v>
      </c>
    </row>
    <row r="603" spans="1:2" x14ac:dyDescent="0.3">
      <c r="A603" s="259" t="s">
        <v>2477</v>
      </c>
      <c r="B603" s="272" t="s">
        <v>2479</v>
      </c>
    </row>
    <row r="604" spans="1:2" x14ac:dyDescent="0.3">
      <c r="A604" s="259" t="s">
        <v>2480</v>
      </c>
      <c r="B604" s="272" t="s">
        <v>2482</v>
      </c>
    </row>
    <row r="605" spans="1:2" x14ac:dyDescent="0.3">
      <c r="A605" s="259" t="s">
        <v>2483</v>
      </c>
      <c r="B605" s="272" t="s">
        <v>2485</v>
      </c>
    </row>
    <row r="606" spans="1:2" ht="20.399999999999999" x14ac:dyDescent="0.3">
      <c r="A606" s="259" t="s">
        <v>2486</v>
      </c>
      <c r="B606" s="272" t="s">
        <v>2488</v>
      </c>
    </row>
    <row r="607" spans="1:2" x14ac:dyDescent="0.3">
      <c r="A607" s="259" t="s">
        <v>2489</v>
      </c>
      <c r="B607" s="272" t="s">
        <v>2491</v>
      </c>
    </row>
    <row r="608" spans="1:2" x14ac:dyDescent="0.3">
      <c r="A608" s="259" t="s">
        <v>2492</v>
      </c>
      <c r="B608" s="272" t="s">
        <v>2494</v>
      </c>
    </row>
    <row r="609" spans="1:2" x14ac:dyDescent="0.3">
      <c r="A609" s="259" t="s">
        <v>2495</v>
      </c>
      <c r="B609" s="272" t="s">
        <v>2497</v>
      </c>
    </row>
    <row r="610" spans="1:2" x14ac:dyDescent="0.3">
      <c r="A610" s="259" t="s">
        <v>2498</v>
      </c>
      <c r="B610" s="272" t="s">
        <v>2500</v>
      </c>
    </row>
    <row r="611" spans="1:2" ht="20.399999999999999" x14ac:dyDescent="0.3">
      <c r="A611" s="259" t="s">
        <v>2501</v>
      </c>
      <c r="B611" s="272" t="s">
        <v>2503</v>
      </c>
    </row>
    <row r="612" spans="1:2" x14ac:dyDescent="0.3">
      <c r="A612" s="259" t="s">
        <v>2504</v>
      </c>
      <c r="B612" s="272" t="s">
        <v>2506</v>
      </c>
    </row>
    <row r="613" spans="1:2" x14ac:dyDescent="0.3">
      <c r="A613" s="259" t="s">
        <v>2507</v>
      </c>
      <c r="B613" s="272" t="s">
        <v>2509</v>
      </c>
    </row>
    <row r="614" spans="1:2" ht="20.399999999999999" x14ac:dyDescent="0.3">
      <c r="A614" s="259" t="s">
        <v>2510</v>
      </c>
      <c r="B614" s="272" t="s">
        <v>2512</v>
      </c>
    </row>
    <row r="615" spans="1:2" x14ac:dyDescent="0.3">
      <c r="A615" s="259" t="s">
        <v>2513</v>
      </c>
      <c r="B615" s="272" t="s">
        <v>2515</v>
      </c>
    </row>
    <row r="616" spans="1:2" ht="20.399999999999999" x14ac:dyDescent="0.3">
      <c r="A616" s="259" t="s">
        <v>2516</v>
      </c>
      <c r="B616" s="272" t="s">
        <v>2518</v>
      </c>
    </row>
    <row r="617" spans="1:2" ht="20.399999999999999" x14ac:dyDescent="0.3">
      <c r="A617" s="259" t="s">
        <v>2519</v>
      </c>
      <c r="B617" s="272" t="s">
        <v>2521</v>
      </c>
    </row>
    <row r="618" spans="1:2" ht="20.399999999999999" x14ac:dyDescent="0.3">
      <c r="A618" s="259" t="s">
        <v>2522</v>
      </c>
      <c r="B618" s="272" t="s">
        <v>2524</v>
      </c>
    </row>
    <row r="619" spans="1:2" x14ac:dyDescent="0.3">
      <c r="A619" s="259" t="s">
        <v>2525</v>
      </c>
      <c r="B619" s="272" t="s">
        <v>2527</v>
      </c>
    </row>
    <row r="620" spans="1:2" x14ac:dyDescent="0.3">
      <c r="A620" s="259" t="s">
        <v>2528</v>
      </c>
      <c r="B620" s="272" t="s">
        <v>2530</v>
      </c>
    </row>
    <row r="621" spans="1:2" x14ac:dyDescent="0.3">
      <c r="A621" s="259" t="s">
        <v>2532</v>
      </c>
      <c r="B621" s="272" t="s">
        <v>2534</v>
      </c>
    </row>
    <row r="622" spans="1:2" x14ac:dyDescent="0.3">
      <c r="A622" s="259" t="s">
        <v>2535</v>
      </c>
      <c r="B622" s="272" t="s">
        <v>2537</v>
      </c>
    </row>
    <row r="623" spans="1:2" x14ac:dyDescent="0.3">
      <c r="A623" s="260" t="s">
        <v>2538</v>
      </c>
      <c r="B623" s="275" t="s">
        <v>2540</v>
      </c>
    </row>
    <row r="624" spans="1:2" x14ac:dyDescent="0.3">
      <c r="A624" s="260" t="s">
        <v>2541</v>
      </c>
      <c r="B624" s="275" t="s">
        <v>2543</v>
      </c>
    </row>
    <row r="625" spans="1:2" x14ac:dyDescent="0.3">
      <c r="A625" s="260" t="s">
        <v>2544</v>
      </c>
      <c r="B625" s="275" t="s">
        <v>2546</v>
      </c>
    </row>
    <row r="626" spans="1:2" ht="20.399999999999999" x14ac:dyDescent="0.3">
      <c r="A626" s="259" t="s">
        <v>2547</v>
      </c>
      <c r="B626" s="272" t="s">
        <v>2549</v>
      </c>
    </row>
    <row r="627" spans="1:2" ht="20.399999999999999" x14ac:dyDescent="0.3">
      <c r="A627" s="259" t="s">
        <v>2550</v>
      </c>
      <c r="B627" s="272" t="s">
        <v>2552</v>
      </c>
    </row>
    <row r="628" spans="1:2" x14ac:dyDescent="0.3">
      <c r="A628" s="259" t="s">
        <v>2553</v>
      </c>
      <c r="B628" s="272" t="s">
        <v>2555</v>
      </c>
    </row>
    <row r="629" spans="1:2" ht="30.6" x14ac:dyDescent="0.3">
      <c r="A629" s="259" t="s">
        <v>2556</v>
      </c>
      <c r="B629" s="272" t="s">
        <v>2558</v>
      </c>
    </row>
    <row r="630" spans="1:2" x14ac:dyDescent="0.3">
      <c r="A630" s="259" t="s">
        <v>2559</v>
      </c>
      <c r="B630" s="272" t="s">
        <v>2561</v>
      </c>
    </row>
    <row r="631" spans="1:2" ht="30.6" x14ac:dyDescent="0.3">
      <c r="A631" s="259" t="s">
        <v>2562</v>
      </c>
      <c r="B631" s="272" t="s">
        <v>2564</v>
      </c>
    </row>
    <row r="632" spans="1:2" ht="20.399999999999999" x14ac:dyDescent="0.3">
      <c r="A632" s="261" t="s">
        <v>2565</v>
      </c>
      <c r="B632" s="276" t="s">
        <v>2567</v>
      </c>
    </row>
    <row r="633" spans="1:2" x14ac:dyDescent="0.3">
      <c r="A633" s="259" t="s">
        <v>2569</v>
      </c>
      <c r="B633" s="272" t="s">
        <v>2571</v>
      </c>
    </row>
    <row r="634" spans="1:2" x14ac:dyDescent="0.3">
      <c r="A634" s="259" t="s">
        <v>2572</v>
      </c>
      <c r="B634" s="272" t="s">
        <v>2574</v>
      </c>
    </row>
    <row r="635" spans="1:2" ht="20.399999999999999" x14ac:dyDescent="0.3">
      <c r="A635" s="259" t="s">
        <v>2575</v>
      </c>
      <c r="B635" s="272" t="s">
        <v>2577</v>
      </c>
    </row>
    <row r="636" spans="1:2" x14ac:dyDescent="0.3">
      <c r="A636" s="259" t="s">
        <v>2578</v>
      </c>
      <c r="B636" s="272" t="s">
        <v>2580</v>
      </c>
    </row>
    <row r="637" spans="1:2" x14ac:dyDescent="0.3">
      <c r="A637" s="259" t="s">
        <v>2581</v>
      </c>
      <c r="B637" s="272" t="s">
        <v>2583</v>
      </c>
    </row>
    <row r="638" spans="1:2" x14ac:dyDescent="0.3">
      <c r="A638" s="259" t="s">
        <v>2584</v>
      </c>
      <c r="B638" s="272" t="s">
        <v>2586</v>
      </c>
    </row>
    <row r="639" spans="1:2" x14ac:dyDescent="0.3">
      <c r="A639" s="259" t="s">
        <v>2587</v>
      </c>
      <c r="B639" s="272" t="s">
        <v>2589</v>
      </c>
    </row>
    <row r="640" spans="1:2" x14ac:dyDescent="0.3">
      <c r="A640" s="259" t="s">
        <v>2590</v>
      </c>
      <c r="B640" s="272" t="s">
        <v>2592</v>
      </c>
    </row>
    <row r="641" spans="1:2" x14ac:dyDescent="0.3">
      <c r="A641" s="259" t="s">
        <v>2594</v>
      </c>
      <c r="B641" s="272" t="s">
        <v>2596</v>
      </c>
    </row>
    <row r="642" spans="1:2" x14ac:dyDescent="0.3">
      <c r="A642" s="259" t="s">
        <v>2597</v>
      </c>
      <c r="B642" s="272" t="s">
        <v>2599</v>
      </c>
    </row>
    <row r="643" spans="1:2" x14ac:dyDescent="0.3">
      <c r="A643" s="262" t="s">
        <v>2600</v>
      </c>
      <c r="B643" s="277" t="s">
        <v>2601</v>
      </c>
    </row>
    <row r="644" spans="1:2" x14ac:dyDescent="0.3">
      <c r="A644" s="262" t="s">
        <v>2602</v>
      </c>
      <c r="B644" s="277" t="s">
        <v>2603</v>
      </c>
    </row>
    <row r="645" spans="1:2" x14ac:dyDescent="0.3">
      <c r="A645" s="262" t="s">
        <v>2604</v>
      </c>
      <c r="B645" s="277" t="s">
        <v>2605</v>
      </c>
    </row>
    <row r="646" spans="1:2" x14ac:dyDescent="0.3">
      <c r="A646" s="262" t="s">
        <v>2606</v>
      </c>
      <c r="B646" s="277" t="s">
        <v>2607</v>
      </c>
    </row>
    <row r="647" spans="1:2" x14ac:dyDescent="0.3">
      <c r="A647" s="262" t="s">
        <v>2608</v>
      </c>
      <c r="B647" s="277" t="s">
        <v>2609</v>
      </c>
    </row>
    <row r="648" spans="1:2" x14ac:dyDescent="0.3">
      <c r="A648" s="262" t="s">
        <v>2610</v>
      </c>
      <c r="B648" s="277" t="s">
        <v>2611</v>
      </c>
    </row>
    <row r="649" spans="1:2" x14ac:dyDescent="0.3">
      <c r="A649" s="262" t="s">
        <v>2612</v>
      </c>
      <c r="B649" s="277" t="s">
        <v>2613</v>
      </c>
    </row>
    <row r="650" spans="1:2" x14ac:dyDescent="0.3">
      <c r="A650" s="262" t="s">
        <v>2614</v>
      </c>
      <c r="B650" s="277" t="s">
        <v>2615</v>
      </c>
    </row>
    <row r="651" spans="1:2" x14ac:dyDescent="0.3">
      <c r="A651" s="262" t="s">
        <v>2616</v>
      </c>
      <c r="B651" s="277" t="s">
        <v>2617</v>
      </c>
    </row>
    <row r="652" spans="1:2" x14ac:dyDescent="0.3">
      <c r="A652" s="262" t="s">
        <v>2618</v>
      </c>
      <c r="B652" s="277" t="s">
        <v>2619</v>
      </c>
    </row>
    <row r="653" spans="1:2" x14ac:dyDescent="0.3">
      <c r="A653" s="262" t="s">
        <v>2620</v>
      </c>
      <c r="B653" s="278" t="s">
        <v>2621</v>
      </c>
    </row>
    <row r="654" spans="1:2" x14ac:dyDescent="0.3">
      <c r="A654" s="263" t="s">
        <v>2636</v>
      </c>
      <c r="B654" s="279" t="s">
        <v>2638</v>
      </c>
    </row>
    <row r="655" spans="1:2" x14ac:dyDescent="0.3">
      <c r="A655" s="264" t="s">
        <v>2639</v>
      </c>
      <c r="B655" s="268" t="s">
        <v>2641</v>
      </c>
    </row>
    <row r="656" spans="1:2" x14ac:dyDescent="0.3">
      <c r="A656" s="263" t="s">
        <v>2642</v>
      </c>
      <c r="B656" s="279" t="s">
        <v>2644</v>
      </c>
    </row>
    <row r="657" spans="1:2" x14ac:dyDescent="0.3">
      <c r="A657" s="263" t="s">
        <v>2646</v>
      </c>
      <c r="B657" s="279" t="s">
        <v>2648</v>
      </c>
    </row>
    <row r="658" spans="1:2" x14ac:dyDescent="0.3">
      <c r="A658" s="263" t="s">
        <v>2650</v>
      </c>
      <c r="B658" s="279" t="s">
        <v>2652</v>
      </c>
    </row>
    <row r="659" spans="1:2" x14ac:dyDescent="0.3">
      <c r="A659" s="263" t="s">
        <v>2653</v>
      </c>
      <c r="B659" s="279" t="s">
        <v>2655</v>
      </c>
    </row>
    <row r="660" spans="1:2" x14ac:dyDescent="0.3">
      <c r="A660" s="263" t="s">
        <v>2656</v>
      </c>
      <c r="B660" s="279" t="s">
        <v>2658</v>
      </c>
    </row>
    <row r="661" spans="1:2" x14ac:dyDescent="0.3">
      <c r="A661" s="263" t="s">
        <v>2660</v>
      </c>
      <c r="B661" s="279" t="s">
        <v>2662</v>
      </c>
    </row>
    <row r="662" spans="1:2" x14ac:dyDescent="0.3">
      <c r="A662" s="263" t="s">
        <v>2663</v>
      </c>
      <c r="B662" s="279" t="s">
        <v>2665</v>
      </c>
    </row>
    <row r="663" spans="1:2" x14ac:dyDescent="0.3">
      <c r="A663" s="263" t="s">
        <v>2666</v>
      </c>
      <c r="B663" s="279" t="s">
        <v>2668</v>
      </c>
    </row>
    <row r="664" spans="1:2" x14ac:dyDescent="0.3">
      <c r="A664" s="263" t="s">
        <v>2670</v>
      </c>
      <c r="B664" s="279" t="s">
        <v>2672</v>
      </c>
    </row>
    <row r="665" spans="1:2" x14ac:dyDescent="0.3">
      <c r="A665" s="263" t="s">
        <v>2673</v>
      </c>
      <c r="B665" s="279" t="s">
        <v>2675</v>
      </c>
    </row>
    <row r="666" spans="1:2" x14ac:dyDescent="0.3">
      <c r="A666" s="263" t="s">
        <v>2676</v>
      </c>
      <c r="B666" s="279" t="s">
        <v>2678</v>
      </c>
    </row>
    <row r="667" spans="1:2" x14ac:dyDescent="0.3">
      <c r="A667" s="263" t="s">
        <v>2680</v>
      </c>
      <c r="B667" s="279" t="s">
        <v>2682</v>
      </c>
    </row>
    <row r="668" spans="1:2" x14ac:dyDescent="0.3">
      <c r="A668" s="263" t="s">
        <v>2683</v>
      </c>
      <c r="B668" s="279" t="s">
        <v>2685</v>
      </c>
    </row>
    <row r="669" spans="1:2" x14ac:dyDescent="0.3">
      <c r="A669" s="263" t="s">
        <v>2686</v>
      </c>
      <c r="B669" s="279" t="s">
        <v>2688</v>
      </c>
    </row>
    <row r="670" spans="1:2" x14ac:dyDescent="0.3">
      <c r="A670" s="263" t="s">
        <v>2690</v>
      </c>
      <c r="B670" s="279" t="s">
        <v>2692</v>
      </c>
    </row>
    <row r="671" spans="1:2" x14ac:dyDescent="0.3">
      <c r="A671" s="263" t="s">
        <v>2693</v>
      </c>
      <c r="B671" s="279" t="s">
        <v>2695</v>
      </c>
    </row>
    <row r="672" spans="1:2" x14ac:dyDescent="0.3">
      <c r="A672" s="263" t="s">
        <v>2697</v>
      </c>
      <c r="B672" s="279" t="s">
        <v>2699</v>
      </c>
    </row>
    <row r="673" spans="1:2" x14ac:dyDescent="0.3">
      <c r="A673" s="263" t="s">
        <v>2700</v>
      </c>
      <c r="B673" s="279" t="s">
        <v>2702</v>
      </c>
    </row>
    <row r="674" spans="1:2" x14ac:dyDescent="0.3">
      <c r="A674" s="263" t="s">
        <v>2703</v>
      </c>
      <c r="B674" s="279" t="s">
        <v>2705</v>
      </c>
    </row>
    <row r="675" spans="1:2" x14ac:dyDescent="0.3">
      <c r="A675" s="263" t="s">
        <v>2706</v>
      </c>
      <c r="B675" s="279" t="s">
        <v>2708</v>
      </c>
    </row>
    <row r="676" spans="1:2" x14ac:dyDescent="0.3">
      <c r="A676" s="263" t="s">
        <v>2709</v>
      </c>
      <c r="B676" s="279" t="s">
        <v>2711</v>
      </c>
    </row>
    <row r="677" spans="1:2" x14ac:dyDescent="0.3">
      <c r="A677" s="263" t="s">
        <v>2712</v>
      </c>
      <c r="B677" s="279" t="s">
        <v>2714</v>
      </c>
    </row>
    <row r="678" spans="1:2" x14ac:dyDescent="0.3">
      <c r="A678" s="263" t="s">
        <v>2716</v>
      </c>
      <c r="B678" s="279" t="s">
        <v>2718</v>
      </c>
    </row>
    <row r="679" spans="1:2" ht="20.399999999999999" x14ac:dyDescent="0.3">
      <c r="A679" s="263" t="s">
        <v>2719</v>
      </c>
      <c r="B679" s="279" t="s">
        <v>2721</v>
      </c>
    </row>
    <row r="680" spans="1:2" ht="20.399999999999999" x14ac:dyDescent="0.3">
      <c r="A680" s="263" t="s">
        <v>2723</v>
      </c>
      <c r="B680" s="279" t="s">
        <v>2725</v>
      </c>
    </row>
    <row r="681" spans="1:2" ht="20.399999999999999" x14ac:dyDescent="0.3">
      <c r="A681" s="263" t="s">
        <v>2726</v>
      </c>
      <c r="B681" s="280" t="s">
        <v>2728</v>
      </c>
    </row>
    <row r="682" spans="1:2" x14ac:dyDescent="0.3">
      <c r="A682" s="265" t="s">
        <v>2729</v>
      </c>
      <c r="B682" s="279" t="s">
        <v>2731</v>
      </c>
    </row>
    <row r="683" spans="1:2" x14ac:dyDescent="0.3">
      <c r="A683" s="263" t="s">
        <v>2732</v>
      </c>
      <c r="B683" s="279" t="s">
        <v>2734</v>
      </c>
    </row>
    <row r="684" spans="1:2" x14ac:dyDescent="0.3">
      <c r="A684" s="263" t="s">
        <v>2735</v>
      </c>
      <c r="B684" s="279" t="s">
        <v>2737</v>
      </c>
    </row>
    <row r="685" spans="1:2" x14ac:dyDescent="0.3">
      <c r="A685" s="263" t="s">
        <v>2738</v>
      </c>
      <c r="B685" s="279" t="s">
        <v>2740</v>
      </c>
    </row>
    <row r="686" spans="1:2" x14ac:dyDescent="0.3">
      <c r="A686" s="266" t="s">
        <v>2742</v>
      </c>
      <c r="B686" s="279" t="s">
        <v>2744</v>
      </c>
    </row>
    <row r="687" spans="1:2" ht="21.6" x14ac:dyDescent="0.3">
      <c r="A687" s="266" t="s">
        <v>2747</v>
      </c>
      <c r="B687" s="279" t="s">
        <v>2749</v>
      </c>
    </row>
    <row r="688" spans="1:2" ht="21.6" x14ac:dyDescent="0.3">
      <c r="A688" s="266" t="s">
        <v>2750</v>
      </c>
      <c r="B688" s="279" t="s">
        <v>2752</v>
      </c>
    </row>
    <row r="689" spans="1:2" x14ac:dyDescent="0.3">
      <c r="A689" s="264" t="s">
        <v>2753</v>
      </c>
      <c r="B689" s="279" t="s">
        <v>2755</v>
      </c>
    </row>
    <row r="690" spans="1:2" x14ac:dyDescent="0.3">
      <c r="A690" s="264" t="s">
        <v>2756</v>
      </c>
      <c r="B690" s="279" t="s">
        <v>2758</v>
      </c>
    </row>
    <row r="691" spans="1:2" ht="21.6" x14ac:dyDescent="0.3">
      <c r="A691" s="266" t="s">
        <v>2759</v>
      </c>
      <c r="B691" s="279"/>
    </row>
    <row r="692" spans="1:2" ht="20.399999999999999" x14ac:dyDescent="0.3">
      <c r="A692" s="263" t="s">
        <v>2762</v>
      </c>
      <c r="B692" s="279" t="s">
        <v>2764</v>
      </c>
    </row>
    <row r="693" spans="1:2" x14ac:dyDescent="0.3">
      <c r="A693" s="263" t="s">
        <v>2766</v>
      </c>
      <c r="B693" s="279" t="s">
        <v>2768</v>
      </c>
    </row>
    <row r="694" spans="1:2" x14ac:dyDescent="0.3">
      <c r="A694" s="263" t="s">
        <v>2769</v>
      </c>
      <c r="B694" s="279" t="s">
        <v>2771</v>
      </c>
    </row>
    <row r="695" spans="1:2" x14ac:dyDescent="0.3">
      <c r="A695" s="263" t="s">
        <v>2772</v>
      </c>
      <c r="B695" s="279" t="s">
        <v>2774</v>
      </c>
    </row>
    <row r="696" spans="1:2" x14ac:dyDescent="0.3">
      <c r="A696" s="263" t="s">
        <v>2775</v>
      </c>
      <c r="B696" s="281"/>
    </row>
    <row r="697" spans="1:2" x14ac:dyDescent="0.3">
      <c r="A697" s="263" t="s">
        <v>2778</v>
      </c>
      <c r="B697" s="281"/>
    </row>
    <row r="698" spans="1:2" x14ac:dyDescent="0.3">
      <c r="A698" s="267" t="s">
        <v>2780</v>
      </c>
      <c r="B698" s="282"/>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77"/>
  <sheetViews>
    <sheetView topLeftCell="A325" workbookViewId="0">
      <selection activeCell="B2" sqref="B2:B377"/>
    </sheetView>
  </sheetViews>
  <sheetFormatPr defaultRowHeight="14.4" x14ac:dyDescent="0.3"/>
  <cols>
    <col min="1" max="1" width="36.5546875" customWidth="1"/>
    <col min="2" max="2" width="17.5546875" customWidth="1"/>
  </cols>
  <sheetData>
    <row r="1" spans="1:2" ht="15" x14ac:dyDescent="0.25">
      <c r="A1" s="110" t="s">
        <v>336</v>
      </c>
      <c r="B1" s="111" t="s">
        <v>405</v>
      </c>
    </row>
    <row r="2" spans="1:2" ht="15" x14ac:dyDescent="0.25">
      <c r="A2" s="223" t="s">
        <v>433</v>
      </c>
      <c r="B2" s="235" t="s">
        <v>434</v>
      </c>
    </row>
    <row r="3" spans="1:2" ht="15" x14ac:dyDescent="0.25">
      <c r="A3" s="223" t="s">
        <v>439</v>
      </c>
      <c r="B3" s="235" t="s">
        <v>441</v>
      </c>
    </row>
    <row r="4" spans="1:2" ht="15" x14ac:dyDescent="0.25">
      <c r="A4" s="223" t="s">
        <v>442</v>
      </c>
      <c r="B4" s="235" t="s">
        <v>444</v>
      </c>
    </row>
    <row r="5" spans="1:2" ht="15" x14ac:dyDescent="0.25">
      <c r="A5" s="223" t="s">
        <v>445</v>
      </c>
      <c r="B5" s="235" t="s">
        <v>447</v>
      </c>
    </row>
    <row r="6" spans="1:2" ht="22.5" x14ac:dyDescent="0.25">
      <c r="A6" s="224" t="s">
        <v>495</v>
      </c>
      <c r="B6" s="235" t="s">
        <v>497</v>
      </c>
    </row>
    <row r="7" spans="1:2" ht="15" x14ac:dyDescent="0.25">
      <c r="A7" s="224" t="s">
        <v>499</v>
      </c>
      <c r="B7" s="235" t="s">
        <v>501</v>
      </c>
    </row>
    <row r="8" spans="1:2" ht="15" x14ac:dyDescent="0.25">
      <c r="A8" s="224" t="s">
        <v>502</v>
      </c>
      <c r="B8" s="235" t="s">
        <v>504</v>
      </c>
    </row>
    <row r="9" spans="1:2" ht="15" x14ac:dyDescent="0.25">
      <c r="A9" s="224" t="s">
        <v>505</v>
      </c>
      <c r="B9" s="235" t="s">
        <v>507</v>
      </c>
    </row>
    <row r="10" spans="1:2" ht="33.75" x14ac:dyDescent="0.25">
      <c r="A10" s="224" t="s">
        <v>508</v>
      </c>
      <c r="B10" s="235" t="s">
        <v>510</v>
      </c>
    </row>
    <row r="11" spans="1:2" ht="22.5" x14ac:dyDescent="0.25">
      <c r="A11" s="224" t="s">
        <v>511</v>
      </c>
      <c r="B11" s="235" t="s">
        <v>513</v>
      </c>
    </row>
    <row r="12" spans="1:2" ht="15" x14ac:dyDescent="0.25">
      <c r="A12" s="224" t="s">
        <v>514</v>
      </c>
      <c r="B12" s="235" t="s">
        <v>516</v>
      </c>
    </row>
    <row r="13" spans="1:2" ht="15" x14ac:dyDescent="0.25">
      <c r="A13" s="223" t="s">
        <v>520</v>
      </c>
      <c r="B13" s="235" t="s">
        <v>522</v>
      </c>
    </row>
    <row r="14" spans="1:2" ht="15" x14ac:dyDescent="0.25">
      <c r="A14" s="223" t="s">
        <v>526</v>
      </c>
      <c r="B14" s="235" t="s">
        <v>528</v>
      </c>
    </row>
    <row r="15" spans="1:2" ht="15" x14ac:dyDescent="0.25">
      <c r="A15" s="223" t="s">
        <v>529</v>
      </c>
      <c r="B15" s="235" t="s">
        <v>531</v>
      </c>
    </row>
    <row r="16" spans="1:2" ht="15" x14ac:dyDescent="0.25">
      <c r="A16" s="224" t="s">
        <v>533</v>
      </c>
      <c r="B16" s="235" t="s">
        <v>535</v>
      </c>
    </row>
    <row r="17" spans="1:2" ht="15" x14ac:dyDescent="0.25">
      <c r="A17" s="224" t="s">
        <v>539</v>
      </c>
      <c r="B17" s="235" t="s">
        <v>541</v>
      </c>
    </row>
    <row r="18" spans="1:2" ht="15" x14ac:dyDescent="0.25">
      <c r="A18" s="224" t="s">
        <v>542</v>
      </c>
      <c r="B18" s="235" t="s">
        <v>544</v>
      </c>
    </row>
    <row r="19" spans="1:2" ht="15" x14ac:dyDescent="0.25">
      <c r="A19" s="224" t="s">
        <v>545</v>
      </c>
      <c r="B19" s="235" t="s">
        <v>547</v>
      </c>
    </row>
    <row r="20" spans="1:2" ht="15" x14ac:dyDescent="0.25">
      <c r="A20" s="224" t="s">
        <v>548</v>
      </c>
      <c r="B20" s="235" t="s">
        <v>550</v>
      </c>
    </row>
    <row r="21" spans="1:2" ht="15" x14ac:dyDescent="0.25">
      <c r="A21" s="223" t="s">
        <v>551</v>
      </c>
      <c r="B21" s="235" t="s">
        <v>552</v>
      </c>
    </row>
    <row r="22" spans="1:2" ht="15" x14ac:dyDescent="0.25">
      <c r="A22" s="223" t="s">
        <v>553</v>
      </c>
      <c r="B22" s="235" t="s">
        <v>555</v>
      </c>
    </row>
    <row r="23" spans="1:2" ht="15" x14ac:dyDescent="0.25">
      <c r="A23" s="224" t="s">
        <v>558</v>
      </c>
      <c r="B23" s="235" t="s">
        <v>559</v>
      </c>
    </row>
    <row r="24" spans="1:2" ht="15" x14ac:dyDescent="0.25">
      <c r="A24" s="224" t="s">
        <v>563</v>
      </c>
      <c r="B24" s="235" t="s">
        <v>565</v>
      </c>
    </row>
    <row r="25" spans="1:2" ht="15" x14ac:dyDescent="0.25">
      <c r="A25" s="223" t="s">
        <v>566</v>
      </c>
      <c r="B25" s="235" t="s">
        <v>568</v>
      </c>
    </row>
    <row r="26" spans="1:2" ht="15" x14ac:dyDescent="0.25">
      <c r="A26" s="223" t="s">
        <v>570</v>
      </c>
      <c r="B26" s="235" t="s">
        <v>572</v>
      </c>
    </row>
    <row r="27" spans="1:2" ht="15" x14ac:dyDescent="0.25">
      <c r="A27" s="223" t="s">
        <v>573</v>
      </c>
      <c r="B27" s="235" t="s">
        <v>575</v>
      </c>
    </row>
    <row r="28" spans="1:2" ht="15" x14ac:dyDescent="0.25">
      <c r="A28" s="223" t="s">
        <v>576</v>
      </c>
      <c r="B28" s="235" t="s">
        <v>578</v>
      </c>
    </row>
    <row r="29" spans="1:2" ht="15" x14ac:dyDescent="0.25">
      <c r="A29" s="223" t="s">
        <v>579</v>
      </c>
      <c r="B29" s="235" t="s">
        <v>581</v>
      </c>
    </row>
    <row r="30" spans="1:2" ht="15" x14ac:dyDescent="0.25">
      <c r="A30" s="223" t="s">
        <v>582</v>
      </c>
      <c r="B30" s="235" t="s">
        <v>583</v>
      </c>
    </row>
    <row r="31" spans="1:2" ht="22.5" x14ac:dyDescent="0.25">
      <c r="A31" s="223" t="s">
        <v>584</v>
      </c>
      <c r="B31" s="235" t="s">
        <v>586</v>
      </c>
    </row>
    <row r="32" spans="1:2" ht="15" x14ac:dyDescent="0.25">
      <c r="A32" s="223" t="s">
        <v>588</v>
      </c>
      <c r="B32" s="235" t="s">
        <v>590</v>
      </c>
    </row>
    <row r="33" spans="1:2" ht="15" x14ac:dyDescent="0.25">
      <c r="A33" s="223" t="s">
        <v>591</v>
      </c>
      <c r="B33" s="235" t="s">
        <v>593</v>
      </c>
    </row>
    <row r="34" spans="1:2" ht="15" x14ac:dyDescent="0.25">
      <c r="A34" s="223" t="s">
        <v>595</v>
      </c>
      <c r="B34" s="235" t="s">
        <v>597</v>
      </c>
    </row>
    <row r="35" spans="1:2" ht="15" x14ac:dyDescent="0.25">
      <c r="A35" s="223" t="s">
        <v>598</v>
      </c>
      <c r="B35" s="248" t="s">
        <v>600</v>
      </c>
    </row>
    <row r="36" spans="1:2" ht="15" x14ac:dyDescent="0.25">
      <c r="A36" s="223" t="s">
        <v>601</v>
      </c>
      <c r="B36" s="248" t="s">
        <v>603</v>
      </c>
    </row>
    <row r="37" spans="1:2" ht="22.5" x14ac:dyDescent="0.25">
      <c r="A37" s="223" t="s">
        <v>604</v>
      </c>
      <c r="B37" s="248" t="s">
        <v>467</v>
      </c>
    </row>
    <row r="38" spans="1:2" ht="15" x14ac:dyDescent="0.25">
      <c r="A38" s="223" t="s">
        <v>610</v>
      </c>
      <c r="B38" s="248" t="s">
        <v>612</v>
      </c>
    </row>
    <row r="39" spans="1:2" ht="22.5" x14ac:dyDescent="0.25">
      <c r="A39" s="223" t="s">
        <v>613</v>
      </c>
      <c r="B39" s="248" t="s">
        <v>614</v>
      </c>
    </row>
    <row r="40" spans="1:2" ht="15" x14ac:dyDescent="0.25">
      <c r="A40" s="223" t="s">
        <v>615</v>
      </c>
      <c r="B40" s="248" t="s">
        <v>616</v>
      </c>
    </row>
    <row r="41" spans="1:2" ht="15" x14ac:dyDescent="0.25">
      <c r="A41" s="223" t="s">
        <v>618</v>
      </c>
      <c r="B41" s="248" t="s">
        <v>619</v>
      </c>
    </row>
    <row r="42" spans="1:2" ht="15" x14ac:dyDescent="0.25">
      <c r="A42" s="223" t="s">
        <v>620</v>
      </c>
      <c r="B42" s="248" t="s">
        <v>621</v>
      </c>
    </row>
    <row r="43" spans="1:2" ht="15" x14ac:dyDescent="0.25">
      <c r="A43" s="224" t="s">
        <v>622</v>
      </c>
      <c r="B43" s="248" t="s">
        <v>623</v>
      </c>
    </row>
    <row r="44" spans="1:2" ht="15" x14ac:dyDescent="0.25">
      <c r="A44" s="223" t="s">
        <v>627</v>
      </c>
      <c r="B44" s="248" t="s">
        <v>628</v>
      </c>
    </row>
    <row r="45" spans="1:2" ht="15" x14ac:dyDescent="0.25">
      <c r="A45" s="223" t="s">
        <v>629</v>
      </c>
      <c r="B45" s="248" t="s">
        <v>630</v>
      </c>
    </row>
    <row r="46" spans="1:2" ht="15" x14ac:dyDescent="0.25">
      <c r="A46" s="223" t="s">
        <v>631</v>
      </c>
      <c r="B46" s="248" t="s">
        <v>632</v>
      </c>
    </row>
    <row r="47" spans="1:2" ht="15" x14ac:dyDescent="0.25">
      <c r="A47" s="223" t="s">
        <v>633</v>
      </c>
      <c r="B47" s="248" t="s">
        <v>634</v>
      </c>
    </row>
    <row r="48" spans="1:2" ht="15" x14ac:dyDescent="0.25">
      <c r="A48" s="224" t="s">
        <v>636</v>
      </c>
      <c r="B48" s="248" t="s">
        <v>637</v>
      </c>
    </row>
    <row r="49" spans="1:2" ht="22.5" x14ac:dyDescent="0.25">
      <c r="A49" s="223" t="s">
        <v>639</v>
      </c>
      <c r="B49" s="248" t="s">
        <v>640</v>
      </c>
    </row>
    <row r="50" spans="1:2" ht="15" x14ac:dyDescent="0.25">
      <c r="A50" s="223" t="s">
        <v>641</v>
      </c>
      <c r="B50" s="248" t="s">
        <v>642</v>
      </c>
    </row>
    <row r="51" spans="1:2" ht="15" x14ac:dyDescent="0.25">
      <c r="A51" s="223" t="s">
        <v>643</v>
      </c>
      <c r="B51" s="248" t="s">
        <v>644</v>
      </c>
    </row>
    <row r="52" spans="1:2" ht="15" x14ac:dyDescent="0.25">
      <c r="A52" s="223" t="s">
        <v>645</v>
      </c>
      <c r="B52" s="248" t="s">
        <v>646</v>
      </c>
    </row>
    <row r="53" spans="1:2" ht="15" x14ac:dyDescent="0.25">
      <c r="A53" s="223" t="s">
        <v>647</v>
      </c>
      <c r="B53" s="248" t="s">
        <v>648</v>
      </c>
    </row>
    <row r="54" spans="1:2" ht="15" x14ac:dyDescent="0.25">
      <c r="A54" s="223" t="s">
        <v>650</v>
      </c>
      <c r="B54" s="248" t="s">
        <v>651</v>
      </c>
    </row>
    <row r="55" spans="1:2" ht="15" x14ac:dyDescent="0.25">
      <c r="A55" s="223" t="s">
        <v>652</v>
      </c>
      <c r="B55" s="248" t="s">
        <v>654</v>
      </c>
    </row>
    <row r="56" spans="1:2" ht="15" x14ac:dyDescent="0.25">
      <c r="A56" s="223" t="s">
        <v>656</v>
      </c>
      <c r="B56" s="248" t="s">
        <v>657</v>
      </c>
    </row>
    <row r="57" spans="1:2" ht="15" x14ac:dyDescent="0.25">
      <c r="A57" s="223" t="s">
        <v>658</v>
      </c>
      <c r="B57" s="248" t="s">
        <v>660</v>
      </c>
    </row>
    <row r="58" spans="1:2" ht="15" x14ac:dyDescent="0.25">
      <c r="A58" s="223" t="s">
        <v>661</v>
      </c>
      <c r="B58" s="248" t="s">
        <v>663</v>
      </c>
    </row>
    <row r="59" spans="1:2" ht="22.5" x14ac:dyDescent="0.25">
      <c r="A59" s="224" t="s">
        <v>666</v>
      </c>
      <c r="B59" s="248" t="s">
        <v>668</v>
      </c>
    </row>
    <row r="60" spans="1:2" ht="22.5" x14ac:dyDescent="0.25">
      <c r="A60" s="224" t="s">
        <v>672</v>
      </c>
      <c r="B60" s="248" t="s">
        <v>674</v>
      </c>
    </row>
    <row r="61" spans="1:2" ht="15" x14ac:dyDescent="0.25">
      <c r="A61" s="224" t="s">
        <v>675</v>
      </c>
      <c r="B61" s="248" t="s">
        <v>677</v>
      </c>
    </row>
    <row r="62" spans="1:2" ht="15" x14ac:dyDescent="0.25">
      <c r="A62" s="224" t="s">
        <v>679</v>
      </c>
      <c r="B62" s="248" t="s">
        <v>681</v>
      </c>
    </row>
    <row r="63" spans="1:2" ht="15" x14ac:dyDescent="0.25">
      <c r="A63" s="224" t="s">
        <v>683</v>
      </c>
      <c r="B63" s="248" t="s">
        <v>685</v>
      </c>
    </row>
    <row r="64" spans="1:2" ht="22.5" x14ac:dyDescent="0.25">
      <c r="A64" s="224" t="s">
        <v>686</v>
      </c>
      <c r="B64" s="248" t="s">
        <v>688</v>
      </c>
    </row>
    <row r="65" spans="1:2" ht="15" x14ac:dyDescent="0.25">
      <c r="A65" s="224" t="s">
        <v>689</v>
      </c>
      <c r="B65" s="248" t="s">
        <v>691</v>
      </c>
    </row>
    <row r="66" spans="1:2" ht="15" x14ac:dyDescent="0.25">
      <c r="A66" s="224" t="s">
        <v>694</v>
      </c>
      <c r="B66" s="248" t="s">
        <v>696</v>
      </c>
    </row>
    <row r="67" spans="1:2" ht="15" x14ac:dyDescent="0.25">
      <c r="A67" s="224" t="s">
        <v>698</v>
      </c>
      <c r="B67" s="248" t="s">
        <v>700</v>
      </c>
    </row>
    <row r="68" spans="1:2" ht="15" x14ac:dyDescent="0.25">
      <c r="A68" s="224" t="s">
        <v>701</v>
      </c>
      <c r="B68" s="248" t="s">
        <v>703</v>
      </c>
    </row>
    <row r="69" spans="1:2" ht="15" x14ac:dyDescent="0.25">
      <c r="A69" s="224" t="s">
        <v>704</v>
      </c>
      <c r="B69" s="248" t="s">
        <v>706</v>
      </c>
    </row>
    <row r="70" spans="1:2" ht="15" x14ac:dyDescent="0.25">
      <c r="A70" s="224" t="s">
        <v>707</v>
      </c>
      <c r="B70" s="248" t="s">
        <v>709</v>
      </c>
    </row>
    <row r="71" spans="1:2" ht="15" x14ac:dyDescent="0.25">
      <c r="A71" s="224" t="s">
        <v>710</v>
      </c>
      <c r="B71" s="248" t="s">
        <v>712</v>
      </c>
    </row>
    <row r="72" spans="1:2" ht="15" x14ac:dyDescent="0.25">
      <c r="A72" s="224" t="s">
        <v>713</v>
      </c>
      <c r="B72" s="248" t="s">
        <v>715</v>
      </c>
    </row>
    <row r="73" spans="1:2" ht="15" x14ac:dyDescent="0.25">
      <c r="A73" s="224" t="s">
        <v>717</v>
      </c>
      <c r="B73" s="248" t="s">
        <v>719</v>
      </c>
    </row>
    <row r="74" spans="1:2" ht="15" x14ac:dyDescent="0.25">
      <c r="A74" s="224" t="s">
        <v>720</v>
      </c>
      <c r="B74" s="248" t="s">
        <v>722</v>
      </c>
    </row>
    <row r="75" spans="1:2" ht="15" x14ac:dyDescent="0.25">
      <c r="A75" s="224" t="s">
        <v>724</v>
      </c>
      <c r="B75" s="248" t="s">
        <v>726</v>
      </c>
    </row>
    <row r="76" spans="1:2" ht="15" x14ac:dyDescent="0.25">
      <c r="A76" s="224" t="s">
        <v>727</v>
      </c>
      <c r="B76" s="248" t="s">
        <v>729</v>
      </c>
    </row>
    <row r="77" spans="1:2" ht="15" x14ac:dyDescent="0.25">
      <c r="A77" s="224" t="s">
        <v>730</v>
      </c>
      <c r="B77" s="248" t="s">
        <v>732</v>
      </c>
    </row>
    <row r="78" spans="1:2" ht="15" x14ac:dyDescent="0.25">
      <c r="A78" s="224" t="s">
        <v>733</v>
      </c>
      <c r="B78" s="248" t="s">
        <v>735</v>
      </c>
    </row>
    <row r="79" spans="1:2" ht="15" x14ac:dyDescent="0.25">
      <c r="A79" s="224" t="s">
        <v>737</v>
      </c>
      <c r="B79" s="248" t="s">
        <v>739</v>
      </c>
    </row>
    <row r="80" spans="1:2" ht="15" x14ac:dyDescent="0.25">
      <c r="A80" s="224" t="s">
        <v>740</v>
      </c>
      <c r="B80" s="248" t="s">
        <v>742</v>
      </c>
    </row>
    <row r="81" spans="1:2" ht="15" x14ac:dyDescent="0.25">
      <c r="A81" s="224" t="s">
        <v>743</v>
      </c>
      <c r="B81" s="248" t="s">
        <v>745</v>
      </c>
    </row>
    <row r="82" spans="1:2" ht="15" x14ac:dyDescent="0.25">
      <c r="A82" s="223" t="s">
        <v>746</v>
      </c>
      <c r="B82" s="248" t="s">
        <v>748</v>
      </c>
    </row>
    <row r="83" spans="1:2" ht="15" x14ac:dyDescent="0.25">
      <c r="A83" s="223" t="s">
        <v>749</v>
      </c>
      <c r="B83" s="248" t="s">
        <v>750</v>
      </c>
    </row>
    <row r="84" spans="1:2" ht="15" x14ac:dyDescent="0.25">
      <c r="A84" s="223" t="s">
        <v>752</v>
      </c>
      <c r="B84" s="248" t="s">
        <v>753</v>
      </c>
    </row>
    <row r="85" spans="1:2" ht="15" x14ac:dyDescent="0.25">
      <c r="A85" s="223" t="s">
        <v>754</v>
      </c>
      <c r="B85" s="248" t="s">
        <v>755</v>
      </c>
    </row>
    <row r="86" spans="1:2" ht="15" x14ac:dyDescent="0.25">
      <c r="A86" s="223" t="s">
        <v>756</v>
      </c>
      <c r="B86" s="248" t="s">
        <v>757</v>
      </c>
    </row>
    <row r="87" spans="1:2" ht="15" x14ac:dyDescent="0.25">
      <c r="A87" s="223" t="s">
        <v>758</v>
      </c>
      <c r="B87" s="248" t="s">
        <v>759</v>
      </c>
    </row>
    <row r="88" spans="1:2" ht="22.5" x14ac:dyDescent="0.25">
      <c r="A88" s="223" t="s">
        <v>760</v>
      </c>
      <c r="B88" s="248" t="s">
        <v>761</v>
      </c>
    </row>
    <row r="89" spans="1:2" ht="15" x14ac:dyDescent="0.25">
      <c r="A89" s="223" t="s">
        <v>762</v>
      </c>
      <c r="B89" s="248" t="s">
        <v>763</v>
      </c>
    </row>
    <row r="90" spans="1:2" ht="15" x14ac:dyDescent="0.25">
      <c r="A90" s="223" t="s">
        <v>764</v>
      </c>
      <c r="B90" s="248" t="s">
        <v>766</v>
      </c>
    </row>
    <row r="91" spans="1:2" ht="15" x14ac:dyDescent="0.25">
      <c r="A91" s="223" t="s">
        <v>768</v>
      </c>
      <c r="B91" s="248" t="s">
        <v>769</v>
      </c>
    </row>
    <row r="92" spans="1:2" ht="15" x14ac:dyDescent="0.25">
      <c r="A92" s="223" t="s">
        <v>770</v>
      </c>
      <c r="B92" s="248" t="s">
        <v>771</v>
      </c>
    </row>
    <row r="93" spans="1:2" ht="15" x14ac:dyDescent="0.25">
      <c r="A93" s="224" t="s">
        <v>773</v>
      </c>
      <c r="B93" s="248" t="s">
        <v>774</v>
      </c>
    </row>
    <row r="94" spans="1:2" ht="15" x14ac:dyDescent="0.25">
      <c r="A94" s="224" t="s">
        <v>777</v>
      </c>
      <c r="B94" s="248" t="s">
        <v>778</v>
      </c>
    </row>
    <row r="95" spans="1:2" ht="15" x14ac:dyDescent="0.25">
      <c r="A95" s="223" t="s">
        <v>779</v>
      </c>
      <c r="B95" s="248" t="s">
        <v>780</v>
      </c>
    </row>
    <row r="96" spans="1:2" ht="15" x14ac:dyDescent="0.25">
      <c r="A96" s="224" t="s">
        <v>781</v>
      </c>
      <c r="B96" s="248" t="s">
        <v>782</v>
      </c>
    </row>
    <row r="97" spans="1:2" ht="15" x14ac:dyDescent="0.25">
      <c r="A97" s="224" t="s">
        <v>783</v>
      </c>
      <c r="B97" s="248" t="s">
        <v>784</v>
      </c>
    </row>
    <row r="98" spans="1:2" ht="15" x14ac:dyDescent="0.25">
      <c r="A98" s="224" t="s">
        <v>785</v>
      </c>
      <c r="B98" s="248" t="s">
        <v>786</v>
      </c>
    </row>
    <row r="99" spans="1:2" ht="15" x14ac:dyDescent="0.25">
      <c r="A99" s="224" t="s">
        <v>787</v>
      </c>
      <c r="B99" s="248" t="s">
        <v>788</v>
      </c>
    </row>
    <row r="100" spans="1:2" ht="15" x14ac:dyDescent="0.25">
      <c r="A100" s="224" t="s">
        <v>789</v>
      </c>
      <c r="B100" s="248" t="s">
        <v>790</v>
      </c>
    </row>
    <row r="101" spans="1:2" ht="15" x14ac:dyDescent="0.25">
      <c r="A101" s="224" t="s">
        <v>793</v>
      </c>
      <c r="B101" s="248" t="s">
        <v>794</v>
      </c>
    </row>
    <row r="102" spans="1:2" ht="15" x14ac:dyDescent="0.25">
      <c r="A102" s="224" t="s">
        <v>795</v>
      </c>
      <c r="B102" s="248" t="s">
        <v>796</v>
      </c>
    </row>
    <row r="103" spans="1:2" ht="15" x14ac:dyDescent="0.25">
      <c r="A103" s="224" t="s">
        <v>797</v>
      </c>
      <c r="B103" s="249" t="s">
        <v>798</v>
      </c>
    </row>
    <row r="104" spans="1:2" ht="15" x14ac:dyDescent="0.25">
      <c r="A104" s="223" t="s">
        <v>841</v>
      </c>
      <c r="B104" s="235" t="s">
        <v>842</v>
      </c>
    </row>
    <row r="105" spans="1:2" ht="15" x14ac:dyDescent="0.25">
      <c r="A105" s="223" t="s">
        <v>845</v>
      </c>
      <c r="B105" s="235" t="s">
        <v>846</v>
      </c>
    </row>
    <row r="106" spans="1:2" ht="15" x14ac:dyDescent="0.25">
      <c r="A106" s="223" t="s">
        <v>865</v>
      </c>
      <c r="B106" s="235" t="s">
        <v>866</v>
      </c>
    </row>
    <row r="107" spans="1:2" ht="15" x14ac:dyDescent="0.25">
      <c r="A107" s="223" t="s">
        <v>901</v>
      </c>
      <c r="B107" s="235" t="s">
        <v>903</v>
      </c>
    </row>
    <row r="108" spans="1:2" ht="15" x14ac:dyDescent="0.25">
      <c r="A108" s="223" t="s">
        <v>904</v>
      </c>
      <c r="B108" s="235" t="s">
        <v>905</v>
      </c>
    </row>
    <row r="109" spans="1:2" ht="15" x14ac:dyDescent="0.25">
      <c r="A109" s="223" t="s">
        <v>907</v>
      </c>
      <c r="B109" s="235" t="s">
        <v>908</v>
      </c>
    </row>
    <row r="110" spans="1:2" ht="22.5" x14ac:dyDescent="0.25">
      <c r="A110" s="223" t="s">
        <v>914</v>
      </c>
      <c r="B110" s="235" t="s">
        <v>915</v>
      </c>
    </row>
    <row r="111" spans="1:2" ht="15" x14ac:dyDescent="0.25">
      <c r="A111" s="223" t="s">
        <v>916</v>
      </c>
      <c r="B111" s="235" t="s">
        <v>917</v>
      </c>
    </row>
    <row r="112" spans="1:2" ht="15" x14ac:dyDescent="0.25">
      <c r="A112" s="223" t="s">
        <v>921</v>
      </c>
      <c r="B112" s="235" t="s">
        <v>922</v>
      </c>
    </row>
    <row r="113" spans="1:2" ht="15" x14ac:dyDescent="0.25">
      <c r="A113" s="223" t="s">
        <v>923</v>
      </c>
      <c r="B113" s="235" t="s">
        <v>924</v>
      </c>
    </row>
    <row r="114" spans="1:2" ht="15" x14ac:dyDescent="0.25">
      <c r="A114" s="223" t="s">
        <v>926</v>
      </c>
      <c r="B114" s="235" t="s">
        <v>927</v>
      </c>
    </row>
    <row r="115" spans="1:2" ht="15" x14ac:dyDescent="0.25">
      <c r="A115" s="223" t="s">
        <v>1249</v>
      </c>
      <c r="B115" s="235" t="s">
        <v>1250</v>
      </c>
    </row>
    <row r="116" spans="1:2" ht="15" x14ac:dyDescent="0.25">
      <c r="A116" s="223" t="s">
        <v>1253</v>
      </c>
      <c r="B116" s="235" t="s">
        <v>1254</v>
      </c>
    </row>
    <row r="117" spans="1:2" ht="15" x14ac:dyDescent="0.25">
      <c r="A117" s="223" t="s">
        <v>1256</v>
      </c>
      <c r="B117" s="235" t="s">
        <v>1257</v>
      </c>
    </row>
    <row r="118" spans="1:2" ht="15" x14ac:dyDescent="0.25">
      <c r="A118" s="223" t="s">
        <v>1258</v>
      </c>
      <c r="B118" s="235" t="s">
        <v>1259</v>
      </c>
    </row>
    <row r="119" spans="1:2" ht="15" x14ac:dyDescent="0.25">
      <c r="A119" s="224" t="s">
        <v>1260</v>
      </c>
      <c r="B119" s="235" t="s">
        <v>1261</v>
      </c>
    </row>
    <row r="120" spans="1:2" ht="15" x14ac:dyDescent="0.25">
      <c r="A120" s="223" t="s">
        <v>1273</v>
      </c>
      <c r="B120" s="235" t="s">
        <v>1274</v>
      </c>
    </row>
    <row r="121" spans="1:2" ht="15" x14ac:dyDescent="0.25">
      <c r="A121" s="223" t="s">
        <v>1276</v>
      </c>
      <c r="B121" s="235" t="s">
        <v>1277</v>
      </c>
    </row>
    <row r="122" spans="1:2" ht="15" x14ac:dyDescent="0.25">
      <c r="A122" s="223" t="s">
        <v>1278</v>
      </c>
      <c r="B122" s="235" t="s">
        <v>1279</v>
      </c>
    </row>
    <row r="123" spans="1:2" ht="15" x14ac:dyDescent="0.25">
      <c r="A123" s="223" t="s">
        <v>1287</v>
      </c>
      <c r="B123" s="235" t="s">
        <v>1288</v>
      </c>
    </row>
    <row r="124" spans="1:2" ht="15" x14ac:dyDescent="0.25">
      <c r="A124" s="223" t="s">
        <v>1290</v>
      </c>
      <c r="B124" s="235" t="s">
        <v>1291</v>
      </c>
    </row>
    <row r="125" spans="1:2" ht="15" x14ac:dyDescent="0.25">
      <c r="A125" s="223" t="s">
        <v>1292</v>
      </c>
      <c r="B125" s="235" t="s">
        <v>1293</v>
      </c>
    </row>
    <row r="126" spans="1:2" ht="15" x14ac:dyDescent="0.25">
      <c r="A126" s="223" t="s">
        <v>1294</v>
      </c>
      <c r="B126" s="235" t="s">
        <v>1295</v>
      </c>
    </row>
    <row r="127" spans="1:2" ht="15" x14ac:dyDescent="0.25">
      <c r="A127" s="223" t="s">
        <v>1296</v>
      </c>
      <c r="B127" s="235" t="s">
        <v>1298</v>
      </c>
    </row>
    <row r="128" spans="1:2" ht="15" x14ac:dyDescent="0.25">
      <c r="A128" s="223" t="s">
        <v>1299</v>
      </c>
      <c r="B128" s="235" t="s">
        <v>1300</v>
      </c>
    </row>
    <row r="129" spans="1:2" ht="15" x14ac:dyDescent="0.25">
      <c r="A129" s="224" t="s">
        <v>1323</v>
      </c>
      <c r="B129" s="235" t="s">
        <v>1324</v>
      </c>
    </row>
    <row r="130" spans="1:2" ht="15" x14ac:dyDescent="0.25">
      <c r="A130" s="224" t="s">
        <v>1464</v>
      </c>
      <c r="B130" s="235" t="s">
        <v>1466</v>
      </c>
    </row>
    <row r="131" spans="1:2" ht="15" x14ac:dyDescent="0.25">
      <c r="A131" s="224" t="s">
        <v>1467</v>
      </c>
      <c r="B131" s="235" t="s">
        <v>1469</v>
      </c>
    </row>
    <row r="132" spans="1:2" ht="15" x14ac:dyDescent="0.25">
      <c r="A132" s="224" t="s">
        <v>1477</v>
      </c>
      <c r="B132" s="235" t="s">
        <v>1478</v>
      </c>
    </row>
    <row r="133" spans="1:2" x14ac:dyDescent="0.3">
      <c r="A133" s="224" t="s">
        <v>1480</v>
      </c>
      <c r="B133" s="235" t="s">
        <v>1481</v>
      </c>
    </row>
    <row r="134" spans="1:2" x14ac:dyDescent="0.3">
      <c r="A134" s="224" t="s">
        <v>1482</v>
      </c>
      <c r="B134" s="235" t="s">
        <v>1483</v>
      </c>
    </row>
    <row r="135" spans="1:2" x14ac:dyDescent="0.3">
      <c r="A135" s="224" t="s">
        <v>1484</v>
      </c>
      <c r="B135" s="235" t="s">
        <v>1485</v>
      </c>
    </row>
    <row r="136" spans="1:2" ht="15" x14ac:dyDescent="0.25">
      <c r="A136" s="224" t="s">
        <v>1486</v>
      </c>
      <c r="B136" s="235" t="s">
        <v>1487</v>
      </c>
    </row>
    <row r="137" spans="1:2" ht="15" x14ac:dyDescent="0.25">
      <c r="A137" s="224" t="s">
        <v>1489</v>
      </c>
      <c r="B137" s="235" t="s">
        <v>1490</v>
      </c>
    </row>
    <row r="138" spans="1:2" ht="15" x14ac:dyDescent="0.25">
      <c r="A138" s="224" t="s">
        <v>1491</v>
      </c>
      <c r="B138" s="235" t="s">
        <v>1492</v>
      </c>
    </row>
    <row r="139" spans="1:2" ht="15" x14ac:dyDescent="0.25">
      <c r="A139" s="224" t="s">
        <v>1493</v>
      </c>
      <c r="B139" s="235" t="s">
        <v>1494</v>
      </c>
    </row>
    <row r="140" spans="1:2" ht="15" x14ac:dyDescent="0.25">
      <c r="A140" s="224" t="s">
        <v>1523</v>
      </c>
      <c r="B140" s="235" t="s">
        <v>1524</v>
      </c>
    </row>
    <row r="141" spans="1:2" ht="15" x14ac:dyDescent="0.25">
      <c r="A141" s="224" t="s">
        <v>1530</v>
      </c>
      <c r="B141" s="235" t="s">
        <v>1531</v>
      </c>
    </row>
    <row r="142" spans="1:2" ht="15" x14ac:dyDescent="0.25">
      <c r="A142" s="224" t="s">
        <v>1532</v>
      </c>
      <c r="B142" s="235" t="s">
        <v>1534</v>
      </c>
    </row>
    <row r="143" spans="1:2" ht="15" x14ac:dyDescent="0.25">
      <c r="A143" s="224" t="s">
        <v>1536</v>
      </c>
      <c r="B143" s="235" t="s">
        <v>1537</v>
      </c>
    </row>
    <row r="144" spans="1:2" ht="15" x14ac:dyDescent="0.25">
      <c r="A144" s="224" t="s">
        <v>1538</v>
      </c>
      <c r="B144" s="235" t="s">
        <v>1539</v>
      </c>
    </row>
    <row r="145" spans="1:2" ht="15" x14ac:dyDescent="0.25">
      <c r="A145" s="224" t="s">
        <v>1542</v>
      </c>
      <c r="B145" s="235" t="s">
        <v>1543</v>
      </c>
    </row>
    <row r="146" spans="1:2" ht="15" x14ac:dyDescent="0.25">
      <c r="A146" s="224" t="s">
        <v>1544</v>
      </c>
      <c r="B146" s="235" t="s">
        <v>1545</v>
      </c>
    </row>
    <row r="147" spans="1:2" ht="15" x14ac:dyDescent="0.25">
      <c r="A147" s="224" t="s">
        <v>1546</v>
      </c>
      <c r="B147" s="235" t="s">
        <v>1547</v>
      </c>
    </row>
    <row r="148" spans="1:2" ht="15" x14ac:dyDescent="0.25">
      <c r="A148" s="224" t="s">
        <v>1548</v>
      </c>
      <c r="B148" s="235" t="s">
        <v>1549</v>
      </c>
    </row>
    <row r="149" spans="1:2" ht="15" x14ac:dyDescent="0.25">
      <c r="A149" s="224" t="s">
        <v>1550</v>
      </c>
      <c r="B149" s="235" t="s">
        <v>1551</v>
      </c>
    </row>
    <row r="150" spans="1:2" ht="15" x14ac:dyDescent="0.25">
      <c r="A150" s="224" t="s">
        <v>1552</v>
      </c>
      <c r="B150" s="235" t="s">
        <v>1553</v>
      </c>
    </row>
    <row r="151" spans="1:2" ht="15" x14ac:dyDescent="0.25">
      <c r="A151" s="224" t="s">
        <v>1554</v>
      </c>
      <c r="B151" s="235" t="s">
        <v>1556</v>
      </c>
    </row>
    <row r="152" spans="1:2" ht="15" x14ac:dyDescent="0.25">
      <c r="A152" s="224" t="s">
        <v>1558</v>
      </c>
      <c r="B152" s="235" t="s">
        <v>1559</v>
      </c>
    </row>
    <row r="153" spans="1:2" ht="15" x14ac:dyDescent="0.25">
      <c r="A153" s="224" t="s">
        <v>1560</v>
      </c>
      <c r="B153" s="235" t="s">
        <v>1561</v>
      </c>
    </row>
    <row r="154" spans="1:2" ht="15" x14ac:dyDescent="0.25">
      <c r="A154" s="224" t="s">
        <v>1562</v>
      </c>
      <c r="B154" s="235" t="s">
        <v>1563</v>
      </c>
    </row>
    <row r="155" spans="1:2" ht="15" x14ac:dyDescent="0.25">
      <c r="A155" s="224" t="s">
        <v>1564</v>
      </c>
      <c r="B155" s="235" t="s">
        <v>1565</v>
      </c>
    </row>
    <row r="156" spans="1:2" ht="15" x14ac:dyDescent="0.25">
      <c r="A156" s="224" t="s">
        <v>1566</v>
      </c>
      <c r="B156" s="235" t="s">
        <v>1568</v>
      </c>
    </row>
    <row r="157" spans="1:2" ht="15" x14ac:dyDescent="0.25">
      <c r="A157" s="224" t="s">
        <v>1569</v>
      </c>
      <c r="B157" s="235" t="s">
        <v>1570</v>
      </c>
    </row>
    <row r="158" spans="1:2" ht="15" x14ac:dyDescent="0.25">
      <c r="A158" s="224" t="s">
        <v>1571</v>
      </c>
      <c r="B158" s="235" t="s">
        <v>1572</v>
      </c>
    </row>
    <row r="159" spans="1:2" ht="15" x14ac:dyDescent="0.25">
      <c r="A159" s="224" t="s">
        <v>1573</v>
      </c>
      <c r="B159" s="235" t="s">
        <v>1574</v>
      </c>
    </row>
    <row r="160" spans="1:2" ht="15" x14ac:dyDescent="0.25">
      <c r="A160" s="224" t="s">
        <v>1575</v>
      </c>
      <c r="B160" s="235" t="s">
        <v>1576</v>
      </c>
    </row>
    <row r="161" spans="1:2" ht="15" x14ac:dyDescent="0.25">
      <c r="A161" s="224" t="s">
        <v>1577</v>
      </c>
      <c r="B161" s="235" t="s">
        <v>1578</v>
      </c>
    </row>
    <row r="162" spans="1:2" ht="15" x14ac:dyDescent="0.25">
      <c r="A162" s="224" t="s">
        <v>1579</v>
      </c>
      <c r="B162" s="235" t="s">
        <v>1580</v>
      </c>
    </row>
    <row r="163" spans="1:2" ht="15" x14ac:dyDescent="0.25">
      <c r="A163" s="224" t="s">
        <v>1581</v>
      </c>
      <c r="B163" s="235" t="s">
        <v>1582</v>
      </c>
    </row>
    <row r="164" spans="1:2" ht="15" x14ac:dyDescent="0.25">
      <c r="A164" s="224" t="s">
        <v>1583</v>
      </c>
      <c r="B164" s="235" t="s">
        <v>1584</v>
      </c>
    </row>
    <row r="165" spans="1:2" ht="15" x14ac:dyDescent="0.25">
      <c r="A165" s="224" t="s">
        <v>1585</v>
      </c>
      <c r="B165" s="235" t="s">
        <v>1586</v>
      </c>
    </row>
    <row r="166" spans="1:2" ht="15" x14ac:dyDescent="0.25">
      <c r="A166" s="224" t="s">
        <v>1587</v>
      </c>
      <c r="B166" s="235" t="s">
        <v>1588</v>
      </c>
    </row>
    <row r="167" spans="1:2" ht="15" x14ac:dyDescent="0.25">
      <c r="A167" s="224" t="s">
        <v>1589</v>
      </c>
      <c r="B167" s="235" t="s">
        <v>1590</v>
      </c>
    </row>
    <row r="168" spans="1:2" ht="15" x14ac:dyDescent="0.25">
      <c r="A168" s="224" t="s">
        <v>1591</v>
      </c>
      <c r="B168" s="235" t="s">
        <v>1592</v>
      </c>
    </row>
    <row r="169" spans="1:2" ht="15" x14ac:dyDescent="0.25">
      <c r="A169" s="224" t="s">
        <v>1593</v>
      </c>
      <c r="B169" s="235" t="s">
        <v>1594</v>
      </c>
    </row>
    <row r="170" spans="1:2" ht="15" x14ac:dyDescent="0.25">
      <c r="A170" s="224" t="s">
        <v>1595</v>
      </c>
      <c r="B170" s="235" t="s">
        <v>1597</v>
      </c>
    </row>
    <row r="171" spans="1:2" ht="15" x14ac:dyDescent="0.25">
      <c r="A171" s="224" t="s">
        <v>1598</v>
      </c>
      <c r="B171" s="235" t="s">
        <v>1599</v>
      </c>
    </row>
    <row r="172" spans="1:2" ht="15" x14ac:dyDescent="0.25">
      <c r="A172" s="224" t="s">
        <v>1600</v>
      </c>
      <c r="B172" s="235" t="s">
        <v>1601</v>
      </c>
    </row>
    <row r="173" spans="1:2" ht="15" x14ac:dyDescent="0.25">
      <c r="A173" s="224" t="s">
        <v>1602</v>
      </c>
      <c r="B173" s="235" t="s">
        <v>1603</v>
      </c>
    </row>
    <row r="174" spans="1:2" ht="15" x14ac:dyDescent="0.25">
      <c r="A174" s="224" t="s">
        <v>1604</v>
      </c>
      <c r="B174" s="235" t="s">
        <v>1605</v>
      </c>
    </row>
    <row r="175" spans="1:2" ht="22.5" x14ac:dyDescent="0.25">
      <c r="A175" s="224" t="s">
        <v>1606</v>
      </c>
      <c r="B175" s="235" t="s">
        <v>1607</v>
      </c>
    </row>
    <row r="176" spans="1:2" ht="15" x14ac:dyDescent="0.25">
      <c r="A176" s="224" t="s">
        <v>1608</v>
      </c>
      <c r="B176" s="235" t="s">
        <v>1609</v>
      </c>
    </row>
    <row r="177" spans="1:2" ht="15" x14ac:dyDescent="0.25">
      <c r="A177" s="224" t="s">
        <v>1610</v>
      </c>
      <c r="B177" s="235" t="s">
        <v>1611</v>
      </c>
    </row>
    <row r="178" spans="1:2" ht="15" x14ac:dyDescent="0.25">
      <c r="A178" s="224" t="s">
        <v>1612</v>
      </c>
      <c r="B178" s="235" t="s">
        <v>1613</v>
      </c>
    </row>
    <row r="179" spans="1:2" ht="15" x14ac:dyDescent="0.25">
      <c r="A179" s="224" t="s">
        <v>1614</v>
      </c>
      <c r="B179" s="235" t="s">
        <v>1615</v>
      </c>
    </row>
    <row r="180" spans="1:2" ht="15" x14ac:dyDescent="0.25">
      <c r="A180" s="224" t="s">
        <v>1616</v>
      </c>
      <c r="B180" s="235" t="s">
        <v>1617</v>
      </c>
    </row>
    <row r="181" spans="1:2" x14ac:dyDescent="0.3">
      <c r="A181" s="224" t="s">
        <v>1618</v>
      </c>
      <c r="B181" s="235" t="s">
        <v>1619</v>
      </c>
    </row>
    <row r="182" spans="1:2" ht="15" x14ac:dyDescent="0.25">
      <c r="A182" s="224" t="s">
        <v>1620</v>
      </c>
      <c r="B182" s="235" t="s">
        <v>1621</v>
      </c>
    </row>
    <row r="183" spans="1:2" x14ac:dyDescent="0.3">
      <c r="A183" s="224" t="s">
        <v>1622</v>
      </c>
      <c r="B183" s="235" t="s">
        <v>1623</v>
      </c>
    </row>
    <row r="184" spans="1:2" ht="15" x14ac:dyDescent="0.25">
      <c r="A184" s="224" t="s">
        <v>1624</v>
      </c>
      <c r="B184" s="235" t="s">
        <v>1625</v>
      </c>
    </row>
    <row r="185" spans="1:2" ht="15" x14ac:dyDescent="0.25">
      <c r="A185" s="224" t="s">
        <v>1626</v>
      </c>
      <c r="B185" s="235" t="s">
        <v>1627</v>
      </c>
    </row>
    <row r="186" spans="1:2" ht="15" x14ac:dyDescent="0.25">
      <c r="A186" s="224" t="s">
        <v>1628</v>
      </c>
      <c r="B186" s="235" t="s">
        <v>1629</v>
      </c>
    </row>
    <row r="187" spans="1:2" ht="15" x14ac:dyDescent="0.25">
      <c r="A187" s="224" t="s">
        <v>1630</v>
      </c>
      <c r="B187" s="235" t="s">
        <v>1631</v>
      </c>
    </row>
    <row r="188" spans="1:2" ht="15" x14ac:dyDescent="0.25">
      <c r="A188" s="224" t="s">
        <v>1632</v>
      </c>
      <c r="B188" s="235" t="s">
        <v>1633</v>
      </c>
    </row>
    <row r="189" spans="1:2" ht="15" x14ac:dyDescent="0.25">
      <c r="A189" s="224" t="s">
        <v>1634</v>
      </c>
      <c r="B189" s="236" t="s">
        <v>1635</v>
      </c>
    </row>
    <row r="190" spans="1:2" ht="15" x14ac:dyDescent="0.25">
      <c r="A190" s="224" t="s">
        <v>1636</v>
      </c>
      <c r="B190" s="235" t="s">
        <v>1637</v>
      </c>
    </row>
    <row r="191" spans="1:2" ht="15" x14ac:dyDescent="0.25">
      <c r="A191" s="224" t="s">
        <v>1638</v>
      </c>
      <c r="B191" s="235" t="s">
        <v>1639</v>
      </c>
    </row>
    <row r="192" spans="1:2" ht="15" x14ac:dyDescent="0.25">
      <c r="A192" s="224" t="s">
        <v>1640</v>
      </c>
      <c r="B192" s="235" t="s">
        <v>1641</v>
      </c>
    </row>
    <row r="193" spans="1:2" ht="15" x14ac:dyDescent="0.25">
      <c r="A193" s="224" t="s">
        <v>1642</v>
      </c>
      <c r="B193" s="235" t="s">
        <v>1643</v>
      </c>
    </row>
    <row r="194" spans="1:2" ht="15" x14ac:dyDescent="0.25">
      <c r="A194" s="224" t="s">
        <v>1644</v>
      </c>
      <c r="B194" s="235" t="s">
        <v>1645</v>
      </c>
    </row>
    <row r="195" spans="1:2" ht="22.5" x14ac:dyDescent="0.25">
      <c r="A195" s="224" t="s">
        <v>1646</v>
      </c>
      <c r="B195" s="235" t="s">
        <v>1647</v>
      </c>
    </row>
    <row r="196" spans="1:2" ht="15" x14ac:dyDescent="0.25">
      <c r="A196" s="224" t="s">
        <v>1648</v>
      </c>
      <c r="B196" s="235" t="s">
        <v>1649</v>
      </c>
    </row>
    <row r="197" spans="1:2" ht="15" x14ac:dyDescent="0.25">
      <c r="A197" s="224" t="s">
        <v>1650</v>
      </c>
      <c r="B197" s="235" t="s">
        <v>1651</v>
      </c>
    </row>
    <row r="198" spans="1:2" ht="15" x14ac:dyDescent="0.25">
      <c r="A198" s="224" t="s">
        <v>1653</v>
      </c>
      <c r="B198" s="235" t="s">
        <v>1654</v>
      </c>
    </row>
    <row r="199" spans="1:2" ht="15" x14ac:dyDescent="0.25">
      <c r="A199" s="224" t="s">
        <v>1655</v>
      </c>
      <c r="B199" s="235" t="s">
        <v>1656</v>
      </c>
    </row>
    <row r="200" spans="1:2" ht="15" x14ac:dyDescent="0.25">
      <c r="A200" s="224" t="s">
        <v>1657</v>
      </c>
      <c r="B200" s="235" t="s">
        <v>1658</v>
      </c>
    </row>
    <row r="201" spans="1:2" ht="15" x14ac:dyDescent="0.25">
      <c r="A201" s="224" t="s">
        <v>1659</v>
      </c>
      <c r="B201" s="235" t="s">
        <v>1660</v>
      </c>
    </row>
    <row r="202" spans="1:2" ht="15" x14ac:dyDescent="0.25">
      <c r="A202" s="224" t="s">
        <v>1662</v>
      </c>
      <c r="B202" s="235" t="s">
        <v>1663</v>
      </c>
    </row>
    <row r="203" spans="1:2" ht="15" x14ac:dyDescent="0.25">
      <c r="A203" s="224" t="s">
        <v>1664</v>
      </c>
      <c r="B203" s="235" t="s">
        <v>1665</v>
      </c>
    </row>
    <row r="204" spans="1:2" ht="15" x14ac:dyDescent="0.25">
      <c r="A204" s="224" t="s">
        <v>1666</v>
      </c>
      <c r="B204" s="235" t="s">
        <v>1667</v>
      </c>
    </row>
    <row r="205" spans="1:2" ht="22.5" x14ac:dyDescent="0.25">
      <c r="A205" s="224" t="s">
        <v>1668</v>
      </c>
      <c r="B205" s="235" t="s">
        <v>1669</v>
      </c>
    </row>
    <row r="206" spans="1:2" ht="15" x14ac:dyDescent="0.25">
      <c r="A206" s="224" t="s">
        <v>1670</v>
      </c>
      <c r="B206" s="235" t="s">
        <v>1671</v>
      </c>
    </row>
    <row r="207" spans="1:2" ht="15" x14ac:dyDescent="0.25">
      <c r="A207" s="224" t="s">
        <v>1672</v>
      </c>
      <c r="B207" s="235" t="s">
        <v>1673</v>
      </c>
    </row>
    <row r="208" spans="1:2" ht="15" x14ac:dyDescent="0.25">
      <c r="A208" s="224" t="s">
        <v>1674</v>
      </c>
      <c r="B208" s="235" t="s">
        <v>1675</v>
      </c>
    </row>
    <row r="209" spans="1:2" ht="15" x14ac:dyDescent="0.25">
      <c r="A209" s="224" t="s">
        <v>1676</v>
      </c>
      <c r="B209" s="235" t="s">
        <v>1677</v>
      </c>
    </row>
    <row r="210" spans="1:2" ht="15" x14ac:dyDescent="0.25">
      <c r="A210" s="224" t="s">
        <v>1678</v>
      </c>
      <c r="B210" s="235" t="s">
        <v>1679</v>
      </c>
    </row>
    <row r="211" spans="1:2" ht="15" x14ac:dyDescent="0.25">
      <c r="A211" s="224" t="s">
        <v>1680</v>
      </c>
      <c r="B211" s="235" t="s">
        <v>1681</v>
      </c>
    </row>
    <row r="212" spans="1:2" ht="15" x14ac:dyDescent="0.25">
      <c r="A212" s="224" t="s">
        <v>1682</v>
      </c>
      <c r="B212" s="235" t="s">
        <v>1683</v>
      </c>
    </row>
    <row r="213" spans="1:2" ht="15" x14ac:dyDescent="0.25">
      <c r="A213" s="224" t="s">
        <v>1684</v>
      </c>
      <c r="B213" s="235" t="s">
        <v>1685</v>
      </c>
    </row>
    <row r="214" spans="1:2" ht="15" x14ac:dyDescent="0.25">
      <c r="A214" s="224" t="s">
        <v>1686</v>
      </c>
      <c r="B214" s="235" t="s">
        <v>1687</v>
      </c>
    </row>
    <row r="215" spans="1:2" ht="15" x14ac:dyDescent="0.25">
      <c r="A215" s="224" t="s">
        <v>1688</v>
      </c>
      <c r="B215" s="235" t="s">
        <v>1689</v>
      </c>
    </row>
    <row r="216" spans="1:2" ht="15" x14ac:dyDescent="0.25">
      <c r="A216" s="224" t="s">
        <v>1690</v>
      </c>
      <c r="B216" s="235" t="s">
        <v>1691</v>
      </c>
    </row>
    <row r="217" spans="1:2" ht="15" x14ac:dyDescent="0.25">
      <c r="A217" s="224" t="s">
        <v>1692</v>
      </c>
      <c r="B217" s="235" t="s">
        <v>1693</v>
      </c>
    </row>
    <row r="218" spans="1:2" ht="15" x14ac:dyDescent="0.25">
      <c r="A218" s="224" t="s">
        <v>1695</v>
      </c>
      <c r="B218" s="235" t="s">
        <v>1696</v>
      </c>
    </row>
    <row r="219" spans="1:2" ht="15" x14ac:dyDescent="0.25">
      <c r="A219" s="224" t="s">
        <v>1697</v>
      </c>
      <c r="B219" s="235" t="s">
        <v>1698</v>
      </c>
    </row>
    <row r="220" spans="1:2" ht="15" x14ac:dyDescent="0.25">
      <c r="A220" s="224" t="s">
        <v>1699</v>
      </c>
      <c r="B220" s="235" t="s">
        <v>1700</v>
      </c>
    </row>
    <row r="221" spans="1:2" ht="15" x14ac:dyDescent="0.25">
      <c r="A221" s="224" t="s">
        <v>1701</v>
      </c>
      <c r="B221" s="235" t="s">
        <v>1702</v>
      </c>
    </row>
    <row r="222" spans="1:2" ht="15" x14ac:dyDescent="0.25">
      <c r="A222" s="224" t="s">
        <v>1703</v>
      </c>
      <c r="B222" s="235" t="s">
        <v>1704</v>
      </c>
    </row>
    <row r="223" spans="1:2" ht="15" x14ac:dyDescent="0.25">
      <c r="A223" s="224" t="s">
        <v>1705</v>
      </c>
      <c r="B223" s="235" t="s">
        <v>1706</v>
      </c>
    </row>
    <row r="224" spans="1:2" ht="15" x14ac:dyDescent="0.25">
      <c r="A224" s="224" t="s">
        <v>1707</v>
      </c>
      <c r="B224" s="235" t="s">
        <v>1708</v>
      </c>
    </row>
    <row r="225" spans="1:2" ht="15" x14ac:dyDescent="0.25">
      <c r="A225" s="224" t="s">
        <v>1709</v>
      </c>
      <c r="B225" s="235" t="s">
        <v>1710</v>
      </c>
    </row>
    <row r="226" spans="1:2" ht="15" x14ac:dyDescent="0.25">
      <c r="A226" s="224" t="s">
        <v>1711</v>
      </c>
      <c r="B226" s="235" t="s">
        <v>1712</v>
      </c>
    </row>
    <row r="227" spans="1:2" ht="15" x14ac:dyDescent="0.25">
      <c r="A227" s="224" t="s">
        <v>1713</v>
      </c>
      <c r="B227" s="235" t="s">
        <v>1714</v>
      </c>
    </row>
    <row r="228" spans="1:2" ht="15" x14ac:dyDescent="0.25">
      <c r="A228" s="224" t="s">
        <v>1715</v>
      </c>
      <c r="B228" s="235" t="s">
        <v>1716</v>
      </c>
    </row>
    <row r="229" spans="1:2" ht="15" x14ac:dyDescent="0.25">
      <c r="A229" s="224" t="s">
        <v>1717</v>
      </c>
      <c r="B229" s="235" t="s">
        <v>1718</v>
      </c>
    </row>
    <row r="230" spans="1:2" ht="15" x14ac:dyDescent="0.25">
      <c r="A230" s="224" t="s">
        <v>1719</v>
      </c>
      <c r="B230" s="235" t="s">
        <v>1720</v>
      </c>
    </row>
    <row r="231" spans="1:2" ht="15" x14ac:dyDescent="0.25">
      <c r="A231" s="224" t="s">
        <v>1721</v>
      </c>
      <c r="B231" s="235" t="s">
        <v>1722</v>
      </c>
    </row>
    <row r="232" spans="1:2" ht="15" x14ac:dyDescent="0.25">
      <c r="A232" s="224" t="s">
        <v>1723</v>
      </c>
      <c r="B232" s="235" t="s">
        <v>1724</v>
      </c>
    </row>
    <row r="233" spans="1:2" ht="15" x14ac:dyDescent="0.25">
      <c r="A233" s="224" t="s">
        <v>1725</v>
      </c>
      <c r="B233" s="237" t="s">
        <v>1726</v>
      </c>
    </row>
    <row r="234" spans="1:2" ht="15" x14ac:dyDescent="0.25">
      <c r="A234" s="224" t="s">
        <v>1727</v>
      </c>
      <c r="B234" s="235" t="s">
        <v>1728</v>
      </c>
    </row>
    <row r="235" spans="1:2" ht="15" x14ac:dyDescent="0.25">
      <c r="A235" s="224" t="s">
        <v>1729</v>
      </c>
      <c r="B235" s="235" t="s">
        <v>1730</v>
      </c>
    </row>
    <row r="236" spans="1:2" ht="15" x14ac:dyDescent="0.25">
      <c r="A236" s="224" t="s">
        <v>1731</v>
      </c>
      <c r="B236" s="235" t="s">
        <v>1732</v>
      </c>
    </row>
    <row r="237" spans="1:2" ht="15" x14ac:dyDescent="0.25">
      <c r="A237" s="224" t="s">
        <v>1733</v>
      </c>
      <c r="B237" s="235" t="s">
        <v>1734</v>
      </c>
    </row>
    <row r="238" spans="1:2" ht="15" x14ac:dyDescent="0.25">
      <c r="A238" s="224" t="s">
        <v>1738</v>
      </c>
      <c r="B238" s="235" t="s">
        <v>1740</v>
      </c>
    </row>
    <row r="239" spans="1:2" ht="15" x14ac:dyDescent="0.25">
      <c r="A239" s="224" t="s">
        <v>1741</v>
      </c>
      <c r="B239" s="235" t="s">
        <v>1742</v>
      </c>
    </row>
    <row r="240" spans="1:2" ht="15" x14ac:dyDescent="0.25">
      <c r="A240" s="224" t="s">
        <v>1743</v>
      </c>
      <c r="B240" s="235" t="s">
        <v>1744</v>
      </c>
    </row>
    <row r="241" spans="1:2" ht="15" x14ac:dyDescent="0.25">
      <c r="A241" s="224" t="s">
        <v>1745</v>
      </c>
      <c r="B241" s="235" t="s">
        <v>1746</v>
      </c>
    </row>
    <row r="242" spans="1:2" ht="15" x14ac:dyDescent="0.25">
      <c r="A242" s="224" t="s">
        <v>1747</v>
      </c>
      <c r="B242" s="235" t="s">
        <v>1748</v>
      </c>
    </row>
    <row r="243" spans="1:2" ht="15" x14ac:dyDescent="0.25">
      <c r="A243" s="224" t="s">
        <v>1749</v>
      </c>
      <c r="B243" s="235" t="s">
        <v>1750</v>
      </c>
    </row>
    <row r="244" spans="1:2" ht="15" x14ac:dyDescent="0.25">
      <c r="A244" s="224" t="s">
        <v>1751</v>
      </c>
      <c r="B244" s="235" t="s">
        <v>1752</v>
      </c>
    </row>
    <row r="245" spans="1:2" ht="15" x14ac:dyDescent="0.25">
      <c r="A245" s="224" t="s">
        <v>1753</v>
      </c>
      <c r="B245" s="235" t="s">
        <v>1754</v>
      </c>
    </row>
    <row r="246" spans="1:2" ht="15" x14ac:dyDescent="0.25">
      <c r="A246" s="224" t="s">
        <v>1760</v>
      </c>
      <c r="B246" s="235" t="s">
        <v>1761</v>
      </c>
    </row>
    <row r="247" spans="1:2" ht="15" x14ac:dyDescent="0.25">
      <c r="A247" s="224" t="s">
        <v>1931</v>
      </c>
      <c r="B247" s="235" t="s">
        <v>1932</v>
      </c>
    </row>
    <row r="248" spans="1:2" ht="15" x14ac:dyDescent="0.25">
      <c r="A248" s="224" t="s">
        <v>1949</v>
      </c>
      <c r="B248" s="235" t="s">
        <v>1950</v>
      </c>
    </row>
    <row r="249" spans="1:2" x14ac:dyDescent="0.3">
      <c r="A249" s="224" t="s">
        <v>2079</v>
      </c>
      <c r="B249" s="235" t="s">
        <v>2080</v>
      </c>
    </row>
    <row r="250" spans="1:2" ht="15" x14ac:dyDescent="0.25">
      <c r="A250" s="224" t="s">
        <v>2082</v>
      </c>
      <c r="B250" s="235" t="s">
        <v>2084</v>
      </c>
    </row>
    <row r="251" spans="1:2" ht="15" x14ac:dyDescent="0.25">
      <c r="A251" s="224" t="s">
        <v>2085</v>
      </c>
      <c r="B251" s="235" t="s">
        <v>2087</v>
      </c>
    </row>
    <row r="252" spans="1:2" ht="15" x14ac:dyDescent="0.25">
      <c r="A252" s="224" t="s">
        <v>2088</v>
      </c>
      <c r="B252" s="235" t="s">
        <v>2090</v>
      </c>
    </row>
    <row r="253" spans="1:2" x14ac:dyDescent="0.3">
      <c r="A253" s="224" t="s">
        <v>2091</v>
      </c>
      <c r="B253" s="235" t="s">
        <v>2092</v>
      </c>
    </row>
    <row r="254" spans="1:2" ht="15" x14ac:dyDescent="0.25">
      <c r="A254" s="224" t="s">
        <v>2093</v>
      </c>
      <c r="B254" s="235" t="s">
        <v>2095</v>
      </c>
    </row>
    <row r="255" spans="1:2" ht="15" x14ac:dyDescent="0.25">
      <c r="A255" s="224" t="s">
        <v>2096</v>
      </c>
      <c r="B255" s="235" t="s">
        <v>2098</v>
      </c>
    </row>
    <row r="256" spans="1:2" ht="15" x14ac:dyDescent="0.25">
      <c r="A256" s="224" t="s">
        <v>2099</v>
      </c>
      <c r="B256" s="235" t="s">
        <v>2100</v>
      </c>
    </row>
    <row r="257" spans="1:2" ht="15" x14ac:dyDescent="0.25">
      <c r="A257" s="225" t="s">
        <v>2101</v>
      </c>
      <c r="B257" s="238" t="s">
        <v>2103</v>
      </c>
    </row>
    <row r="258" spans="1:2" ht="15" x14ac:dyDescent="0.25">
      <c r="A258" s="225" t="s">
        <v>2107</v>
      </c>
      <c r="B258" s="235" t="s">
        <v>2109</v>
      </c>
    </row>
    <row r="259" spans="1:2" ht="15" x14ac:dyDescent="0.25">
      <c r="A259" s="224" t="s">
        <v>2110</v>
      </c>
      <c r="B259" s="235" t="s">
        <v>2112</v>
      </c>
    </row>
    <row r="260" spans="1:2" ht="15" x14ac:dyDescent="0.25">
      <c r="A260" s="224" t="s">
        <v>2113</v>
      </c>
      <c r="B260" s="235" t="s">
        <v>2115</v>
      </c>
    </row>
    <row r="261" spans="1:2" ht="15" x14ac:dyDescent="0.25">
      <c r="A261" s="225" t="s">
        <v>2116</v>
      </c>
      <c r="B261" s="235" t="s">
        <v>2118</v>
      </c>
    </row>
    <row r="262" spans="1:2" ht="15" x14ac:dyDescent="0.25">
      <c r="A262" s="225" t="s">
        <v>2119</v>
      </c>
      <c r="B262" s="235" t="s">
        <v>2121</v>
      </c>
    </row>
    <row r="263" spans="1:2" ht="15" x14ac:dyDescent="0.25">
      <c r="A263" s="224" t="s">
        <v>2148</v>
      </c>
      <c r="B263" s="235" t="s">
        <v>2149</v>
      </c>
    </row>
    <row r="264" spans="1:2" ht="15" x14ac:dyDescent="0.25">
      <c r="A264" s="224" t="s">
        <v>2162</v>
      </c>
      <c r="B264" s="235" t="s">
        <v>2163</v>
      </c>
    </row>
    <row r="265" spans="1:2" ht="15" x14ac:dyDescent="0.25">
      <c r="A265" s="224" t="s">
        <v>2171</v>
      </c>
      <c r="B265" s="235" t="s">
        <v>2172</v>
      </c>
    </row>
    <row r="266" spans="1:2" ht="15" x14ac:dyDescent="0.25">
      <c r="A266" s="226" t="s">
        <v>2397</v>
      </c>
      <c r="B266" s="239" t="s">
        <v>2399</v>
      </c>
    </row>
    <row r="267" spans="1:2" ht="15" x14ac:dyDescent="0.25">
      <c r="A267" s="226" t="s">
        <v>2400</v>
      </c>
      <c r="B267" s="239" t="s">
        <v>2402</v>
      </c>
    </row>
    <row r="268" spans="1:2" ht="15" x14ac:dyDescent="0.25">
      <c r="A268" s="226" t="s">
        <v>2403</v>
      </c>
      <c r="B268" s="239" t="s">
        <v>2405</v>
      </c>
    </row>
    <row r="269" spans="1:2" ht="15" x14ac:dyDescent="0.25">
      <c r="A269" s="226" t="s">
        <v>2406</v>
      </c>
      <c r="B269" s="239" t="s">
        <v>2408</v>
      </c>
    </row>
    <row r="270" spans="1:2" ht="15" x14ac:dyDescent="0.25">
      <c r="A270" s="226" t="s">
        <v>2411</v>
      </c>
      <c r="B270" s="239" t="s">
        <v>2413</v>
      </c>
    </row>
    <row r="271" spans="1:2" ht="15" x14ac:dyDescent="0.25">
      <c r="A271" s="226" t="s">
        <v>2414</v>
      </c>
      <c r="B271" s="239" t="s">
        <v>2416</v>
      </c>
    </row>
    <row r="272" spans="1:2" ht="15" x14ac:dyDescent="0.25">
      <c r="A272" s="226" t="s">
        <v>2417</v>
      </c>
      <c r="B272" s="239" t="s">
        <v>2419</v>
      </c>
    </row>
    <row r="273" spans="1:2" ht="15" x14ac:dyDescent="0.25">
      <c r="A273" s="226" t="s">
        <v>2420</v>
      </c>
      <c r="B273" s="239" t="s">
        <v>2422</v>
      </c>
    </row>
    <row r="274" spans="1:2" ht="15" x14ac:dyDescent="0.25">
      <c r="A274" s="226" t="s">
        <v>2423</v>
      </c>
      <c r="B274" s="239" t="s">
        <v>2425</v>
      </c>
    </row>
    <row r="275" spans="1:2" ht="15" x14ac:dyDescent="0.25">
      <c r="A275" s="226" t="s">
        <v>2426</v>
      </c>
      <c r="B275" s="240" t="s">
        <v>2428</v>
      </c>
    </row>
    <row r="276" spans="1:2" ht="15" x14ac:dyDescent="0.25">
      <c r="A276" s="226" t="s">
        <v>2429</v>
      </c>
      <c r="B276" s="239" t="s">
        <v>2431</v>
      </c>
    </row>
    <row r="277" spans="1:2" ht="15" x14ac:dyDescent="0.25">
      <c r="A277" s="226" t="s">
        <v>2432</v>
      </c>
      <c r="B277" s="239" t="s">
        <v>2434</v>
      </c>
    </row>
    <row r="278" spans="1:2" ht="15" x14ac:dyDescent="0.25">
      <c r="A278" s="226" t="s">
        <v>2435</v>
      </c>
      <c r="B278" s="239" t="s">
        <v>2437</v>
      </c>
    </row>
    <row r="279" spans="1:2" ht="15" x14ac:dyDescent="0.25">
      <c r="A279" s="226" t="s">
        <v>2438</v>
      </c>
      <c r="B279" s="239" t="s">
        <v>2440</v>
      </c>
    </row>
    <row r="280" spans="1:2" ht="15" x14ac:dyDescent="0.25">
      <c r="A280" s="226" t="s">
        <v>2441</v>
      </c>
      <c r="B280" s="239" t="s">
        <v>2443</v>
      </c>
    </row>
    <row r="281" spans="1:2" ht="22.5" x14ac:dyDescent="0.25">
      <c r="A281" s="226" t="s">
        <v>2444</v>
      </c>
      <c r="B281" s="239" t="s">
        <v>2446</v>
      </c>
    </row>
    <row r="282" spans="1:2" ht="15" x14ac:dyDescent="0.25">
      <c r="A282" s="226" t="s">
        <v>2447</v>
      </c>
      <c r="B282" s="239" t="s">
        <v>2449</v>
      </c>
    </row>
    <row r="283" spans="1:2" ht="15" x14ac:dyDescent="0.25">
      <c r="A283" s="226" t="s">
        <v>2450</v>
      </c>
      <c r="B283" s="239" t="s">
        <v>2452</v>
      </c>
    </row>
    <row r="284" spans="1:2" ht="15" x14ac:dyDescent="0.25">
      <c r="A284" s="226" t="s">
        <v>2453</v>
      </c>
      <c r="B284" s="239" t="s">
        <v>2455</v>
      </c>
    </row>
    <row r="285" spans="1:2" ht="15" x14ac:dyDescent="0.25">
      <c r="A285" s="226" t="s">
        <v>2456</v>
      </c>
      <c r="B285" s="239" t="s">
        <v>2458</v>
      </c>
    </row>
    <row r="286" spans="1:2" ht="15" x14ac:dyDescent="0.25">
      <c r="A286" s="226" t="s">
        <v>2459</v>
      </c>
      <c r="B286" s="239" t="s">
        <v>2461</v>
      </c>
    </row>
    <row r="287" spans="1:2" x14ac:dyDescent="0.3">
      <c r="A287" s="226" t="s">
        <v>2462</v>
      </c>
      <c r="B287" s="239" t="s">
        <v>2464</v>
      </c>
    </row>
    <row r="288" spans="1:2" ht="15" x14ac:dyDescent="0.25">
      <c r="A288" s="226" t="s">
        <v>2465</v>
      </c>
      <c r="B288" s="239" t="s">
        <v>2467</v>
      </c>
    </row>
    <row r="289" spans="1:2" ht="15" x14ac:dyDescent="0.25">
      <c r="A289" s="226" t="s">
        <v>2468</v>
      </c>
      <c r="B289" s="239" t="s">
        <v>2470</v>
      </c>
    </row>
    <row r="290" spans="1:2" ht="15" x14ac:dyDescent="0.25">
      <c r="A290" s="226" t="s">
        <v>2471</v>
      </c>
      <c r="B290" s="239" t="s">
        <v>2473</v>
      </c>
    </row>
    <row r="291" spans="1:2" ht="15" x14ac:dyDescent="0.25">
      <c r="A291" s="226" t="s">
        <v>2474</v>
      </c>
      <c r="B291" s="239" t="s">
        <v>2476</v>
      </c>
    </row>
    <row r="292" spans="1:2" ht="15" x14ac:dyDescent="0.25">
      <c r="A292" s="226" t="s">
        <v>2477</v>
      </c>
      <c r="B292" s="239" t="s">
        <v>2479</v>
      </c>
    </row>
    <row r="293" spans="1:2" ht="15" x14ac:dyDescent="0.25">
      <c r="A293" s="226" t="s">
        <v>2480</v>
      </c>
      <c r="B293" s="239" t="s">
        <v>2482</v>
      </c>
    </row>
    <row r="294" spans="1:2" ht="15" x14ac:dyDescent="0.25">
      <c r="A294" s="226" t="s">
        <v>2483</v>
      </c>
      <c r="B294" s="239" t="s">
        <v>2485</v>
      </c>
    </row>
    <row r="295" spans="1:2" ht="22.5" x14ac:dyDescent="0.25">
      <c r="A295" s="226" t="s">
        <v>2486</v>
      </c>
      <c r="B295" s="239" t="s">
        <v>2488</v>
      </c>
    </row>
    <row r="296" spans="1:2" x14ac:dyDescent="0.3">
      <c r="A296" s="226" t="s">
        <v>2489</v>
      </c>
      <c r="B296" s="239" t="s">
        <v>2491</v>
      </c>
    </row>
    <row r="297" spans="1:2" ht="22.5" x14ac:dyDescent="0.25">
      <c r="A297" s="226" t="s">
        <v>2492</v>
      </c>
      <c r="B297" s="239" t="s">
        <v>2494</v>
      </c>
    </row>
    <row r="298" spans="1:2" ht="15" x14ac:dyDescent="0.25">
      <c r="A298" s="226" t="s">
        <v>2495</v>
      </c>
      <c r="B298" s="239" t="s">
        <v>2497</v>
      </c>
    </row>
    <row r="299" spans="1:2" ht="15" x14ac:dyDescent="0.25">
      <c r="A299" s="226" t="s">
        <v>2498</v>
      </c>
      <c r="B299" s="239" t="s">
        <v>2500</v>
      </c>
    </row>
    <row r="300" spans="1:2" ht="22.5" x14ac:dyDescent="0.25">
      <c r="A300" s="226" t="s">
        <v>2501</v>
      </c>
      <c r="B300" s="239" t="s">
        <v>2503</v>
      </c>
    </row>
    <row r="301" spans="1:2" ht="15" x14ac:dyDescent="0.25">
      <c r="A301" s="226" t="s">
        <v>2504</v>
      </c>
      <c r="B301" s="239" t="s">
        <v>2506</v>
      </c>
    </row>
    <row r="302" spans="1:2" ht="15" x14ac:dyDescent="0.25">
      <c r="A302" s="226" t="s">
        <v>2507</v>
      </c>
      <c r="B302" s="239" t="s">
        <v>2509</v>
      </c>
    </row>
    <row r="303" spans="1:2" ht="22.5" x14ac:dyDescent="0.25">
      <c r="A303" s="226" t="s">
        <v>2510</v>
      </c>
      <c r="B303" s="239" t="s">
        <v>2512</v>
      </c>
    </row>
    <row r="304" spans="1:2" ht="15" x14ac:dyDescent="0.25">
      <c r="A304" s="226" t="s">
        <v>2513</v>
      </c>
      <c r="B304" s="239" t="s">
        <v>2515</v>
      </c>
    </row>
    <row r="305" spans="1:2" ht="22.5" x14ac:dyDescent="0.25">
      <c r="A305" s="226" t="s">
        <v>2516</v>
      </c>
      <c r="B305" s="239" t="s">
        <v>2518</v>
      </c>
    </row>
    <row r="306" spans="1:2" ht="22.5" x14ac:dyDescent="0.25">
      <c r="A306" s="226" t="s">
        <v>2519</v>
      </c>
      <c r="B306" s="239" t="s">
        <v>2521</v>
      </c>
    </row>
    <row r="307" spans="1:2" ht="22.5" x14ac:dyDescent="0.25">
      <c r="A307" s="226" t="s">
        <v>2522</v>
      </c>
      <c r="B307" s="239" t="s">
        <v>2524</v>
      </c>
    </row>
    <row r="308" spans="1:2" ht="15" x14ac:dyDescent="0.25">
      <c r="A308" s="226" t="s">
        <v>2525</v>
      </c>
      <c r="B308" s="239" t="s">
        <v>2527</v>
      </c>
    </row>
    <row r="309" spans="1:2" ht="15" x14ac:dyDescent="0.25">
      <c r="A309" s="226" t="s">
        <v>2528</v>
      </c>
      <c r="B309" s="239" t="s">
        <v>2530</v>
      </c>
    </row>
    <row r="310" spans="1:2" ht="15" x14ac:dyDescent="0.25">
      <c r="A310" s="226" t="s">
        <v>2532</v>
      </c>
      <c r="B310" s="239" t="s">
        <v>2534</v>
      </c>
    </row>
    <row r="311" spans="1:2" ht="15" x14ac:dyDescent="0.25">
      <c r="A311" s="226" t="s">
        <v>2535</v>
      </c>
      <c r="B311" s="239" t="s">
        <v>2537</v>
      </c>
    </row>
    <row r="312" spans="1:2" ht="15" x14ac:dyDescent="0.25">
      <c r="A312" s="227" t="s">
        <v>2538</v>
      </c>
      <c r="B312" s="241" t="s">
        <v>2540</v>
      </c>
    </row>
    <row r="313" spans="1:2" ht="15" x14ac:dyDescent="0.25">
      <c r="A313" s="227" t="s">
        <v>2541</v>
      </c>
      <c r="B313" s="241" t="s">
        <v>2543</v>
      </c>
    </row>
    <row r="314" spans="1:2" ht="15" x14ac:dyDescent="0.25">
      <c r="A314" s="227" t="s">
        <v>2544</v>
      </c>
      <c r="B314" s="241" t="s">
        <v>2546</v>
      </c>
    </row>
    <row r="315" spans="1:2" ht="22.5" x14ac:dyDescent="0.25">
      <c r="A315" s="226" t="s">
        <v>2547</v>
      </c>
      <c r="B315" s="239" t="s">
        <v>2549</v>
      </c>
    </row>
    <row r="316" spans="1:2" ht="22.5" x14ac:dyDescent="0.25">
      <c r="A316" s="226" t="s">
        <v>2550</v>
      </c>
      <c r="B316" s="239" t="s">
        <v>2552</v>
      </c>
    </row>
    <row r="317" spans="1:2" ht="15" x14ac:dyDescent="0.25">
      <c r="A317" s="226" t="s">
        <v>2553</v>
      </c>
      <c r="B317" s="239" t="s">
        <v>2555</v>
      </c>
    </row>
    <row r="318" spans="1:2" ht="33.75" x14ac:dyDescent="0.25">
      <c r="A318" s="226" t="s">
        <v>2556</v>
      </c>
      <c r="B318" s="239" t="s">
        <v>2558</v>
      </c>
    </row>
    <row r="319" spans="1:2" ht="15" x14ac:dyDescent="0.25">
      <c r="A319" s="226" t="s">
        <v>2559</v>
      </c>
      <c r="B319" s="239" t="s">
        <v>2561</v>
      </c>
    </row>
    <row r="320" spans="1:2" ht="33.75" x14ac:dyDescent="0.25">
      <c r="A320" s="226" t="s">
        <v>2562</v>
      </c>
      <c r="B320" s="239" t="s">
        <v>2564</v>
      </c>
    </row>
    <row r="321" spans="1:2" ht="22.5" x14ac:dyDescent="0.25">
      <c r="A321" s="228" t="s">
        <v>2565</v>
      </c>
      <c r="B321" s="242" t="s">
        <v>2567</v>
      </c>
    </row>
    <row r="322" spans="1:2" ht="15" x14ac:dyDescent="0.25">
      <c r="A322" s="226" t="s">
        <v>2569</v>
      </c>
      <c r="B322" s="239" t="s">
        <v>2571</v>
      </c>
    </row>
    <row r="323" spans="1:2" ht="15" x14ac:dyDescent="0.25">
      <c r="A323" s="226" t="s">
        <v>2572</v>
      </c>
      <c r="B323" s="239" t="s">
        <v>2574</v>
      </c>
    </row>
    <row r="324" spans="1:2" ht="22.5" x14ac:dyDescent="0.25">
      <c r="A324" s="226" t="s">
        <v>2575</v>
      </c>
      <c r="B324" s="239" t="s">
        <v>2577</v>
      </c>
    </row>
    <row r="325" spans="1:2" ht="15" x14ac:dyDescent="0.25">
      <c r="A325" s="226" t="s">
        <v>2578</v>
      </c>
      <c r="B325" s="239" t="s">
        <v>2580</v>
      </c>
    </row>
    <row r="326" spans="1:2" ht="15" x14ac:dyDescent="0.25">
      <c r="A326" s="226" t="s">
        <v>2581</v>
      </c>
      <c r="B326" s="239" t="s">
        <v>2583</v>
      </c>
    </row>
    <row r="327" spans="1:2" ht="15" x14ac:dyDescent="0.25">
      <c r="A327" s="226" t="s">
        <v>2584</v>
      </c>
      <c r="B327" s="239" t="s">
        <v>2586</v>
      </c>
    </row>
    <row r="328" spans="1:2" ht="15" x14ac:dyDescent="0.25">
      <c r="A328" s="226" t="s">
        <v>2587</v>
      </c>
      <c r="B328" s="239" t="s">
        <v>2589</v>
      </c>
    </row>
    <row r="329" spans="1:2" ht="15" x14ac:dyDescent="0.25">
      <c r="A329" s="226" t="s">
        <v>2590</v>
      </c>
      <c r="B329" s="239" t="s">
        <v>2592</v>
      </c>
    </row>
    <row r="330" spans="1:2" ht="15" x14ac:dyDescent="0.25">
      <c r="A330" s="226" t="s">
        <v>2594</v>
      </c>
      <c r="B330" s="239" t="s">
        <v>2596</v>
      </c>
    </row>
    <row r="331" spans="1:2" ht="15" x14ac:dyDescent="0.25">
      <c r="A331" s="226" t="s">
        <v>2597</v>
      </c>
      <c r="B331" s="239" t="s">
        <v>2599</v>
      </c>
    </row>
    <row r="332" spans="1:2" ht="15" x14ac:dyDescent="0.25">
      <c r="A332" s="229" t="s">
        <v>2620</v>
      </c>
      <c r="B332" s="243" t="s">
        <v>2621</v>
      </c>
    </row>
    <row r="333" spans="1:2" x14ac:dyDescent="0.3">
      <c r="A333" s="230" t="s">
        <v>2636</v>
      </c>
      <c r="B333" s="244" t="s">
        <v>2638</v>
      </c>
    </row>
    <row r="334" spans="1:2" ht="15" x14ac:dyDescent="0.25">
      <c r="A334" s="231" t="s">
        <v>2639</v>
      </c>
      <c r="B334" s="235" t="s">
        <v>2641</v>
      </c>
    </row>
    <row r="335" spans="1:2" ht="15" x14ac:dyDescent="0.25">
      <c r="A335" s="230" t="s">
        <v>2642</v>
      </c>
      <c r="B335" s="244" t="s">
        <v>2644</v>
      </c>
    </row>
    <row r="336" spans="1:2" ht="15" x14ac:dyDescent="0.25">
      <c r="A336" s="230" t="s">
        <v>2646</v>
      </c>
      <c r="B336" s="244" t="s">
        <v>2648</v>
      </c>
    </row>
    <row r="337" spans="1:2" ht="15" x14ac:dyDescent="0.25">
      <c r="A337" s="230" t="s">
        <v>2650</v>
      </c>
      <c r="B337" s="244" t="s">
        <v>2652</v>
      </c>
    </row>
    <row r="338" spans="1:2" ht="15" x14ac:dyDescent="0.25">
      <c r="A338" s="230" t="s">
        <v>2653</v>
      </c>
      <c r="B338" s="244" t="s">
        <v>2655</v>
      </c>
    </row>
    <row r="339" spans="1:2" ht="15" x14ac:dyDescent="0.25">
      <c r="A339" s="230" t="s">
        <v>2656</v>
      </c>
      <c r="B339" s="244" t="s">
        <v>2658</v>
      </c>
    </row>
    <row r="340" spans="1:2" ht="15" x14ac:dyDescent="0.25">
      <c r="A340" s="230" t="s">
        <v>2660</v>
      </c>
      <c r="B340" s="244" t="s">
        <v>2662</v>
      </c>
    </row>
    <row r="341" spans="1:2" ht="15" x14ac:dyDescent="0.25">
      <c r="A341" s="230" t="s">
        <v>2663</v>
      </c>
      <c r="B341" s="244" t="s">
        <v>2665</v>
      </c>
    </row>
    <row r="342" spans="1:2" ht="15" x14ac:dyDescent="0.25">
      <c r="A342" s="230" t="s">
        <v>2666</v>
      </c>
      <c r="B342" s="244" t="s">
        <v>2668</v>
      </c>
    </row>
    <row r="343" spans="1:2" ht="15" x14ac:dyDescent="0.25">
      <c r="A343" s="230" t="s">
        <v>2670</v>
      </c>
      <c r="B343" s="244" t="s">
        <v>2672</v>
      </c>
    </row>
    <row r="344" spans="1:2" ht="15" x14ac:dyDescent="0.25">
      <c r="A344" s="230" t="s">
        <v>2673</v>
      </c>
      <c r="B344" s="244" t="s">
        <v>2675</v>
      </c>
    </row>
    <row r="345" spans="1:2" ht="15" x14ac:dyDescent="0.25">
      <c r="A345" s="230" t="s">
        <v>2676</v>
      </c>
      <c r="B345" s="244" t="s">
        <v>2678</v>
      </c>
    </row>
    <row r="346" spans="1:2" ht="15" x14ac:dyDescent="0.25">
      <c r="A346" s="230" t="s">
        <v>2680</v>
      </c>
      <c r="B346" s="244" t="s">
        <v>2682</v>
      </c>
    </row>
    <row r="347" spans="1:2" ht="14.55" x14ac:dyDescent="0.35">
      <c r="A347" s="230" t="s">
        <v>2683</v>
      </c>
      <c r="B347" s="244" t="s">
        <v>2685</v>
      </c>
    </row>
    <row r="348" spans="1:2" x14ac:dyDescent="0.3">
      <c r="A348" s="230" t="s">
        <v>2686</v>
      </c>
      <c r="B348" s="244" t="s">
        <v>2688</v>
      </c>
    </row>
    <row r="349" spans="1:2" x14ac:dyDescent="0.3">
      <c r="A349" s="230" t="s">
        <v>2690</v>
      </c>
      <c r="B349" s="244" t="s">
        <v>2692</v>
      </c>
    </row>
    <row r="350" spans="1:2" x14ac:dyDescent="0.3">
      <c r="A350" s="230" t="s">
        <v>2693</v>
      </c>
      <c r="B350" s="244" t="s">
        <v>2695</v>
      </c>
    </row>
    <row r="351" spans="1:2" x14ac:dyDescent="0.3">
      <c r="A351" s="230" t="s">
        <v>2697</v>
      </c>
      <c r="B351" s="244" t="s">
        <v>2699</v>
      </c>
    </row>
    <row r="352" spans="1:2" x14ac:dyDescent="0.3">
      <c r="A352" s="230" t="s">
        <v>2700</v>
      </c>
      <c r="B352" s="244" t="s">
        <v>2702</v>
      </c>
    </row>
    <row r="353" spans="1:2" x14ac:dyDescent="0.3">
      <c r="A353" s="230" t="s">
        <v>2703</v>
      </c>
      <c r="B353" s="244" t="s">
        <v>2705</v>
      </c>
    </row>
    <row r="354" spans="1:2" x14ac:dyDescent="0.3">
      <c r="A354" s="230" t="s">
        <v>2706</v>
      </c>
      <c r="B354" s="244" t="s">
        <v>2708</v>
      </c>
    </row>
    <row r="355" spans="1:2" x14ac:dyDescent="0.3">
      <c r="A355" s="230" t="s">
        <v>2709</v>
      </c>
      <c r="B355" s="244" t="s">
        <v>2711</v>
      </c>
    </row>
    <row r="356" spans="1:2" x14ac:dyDescent="0.3">
      <c r="A356" s="230" t="s">
        <v>2712</v>
      </c>
      <c r="B356" s="244" t="s">
        <v>2714</v>
      </c>
    </row>
    <row r="357" spans="1:2" x14ac:dyDescent="0.3">
      <c r="A357" s="230" t="s">
        <v>2716</v>
      </c>
      <c r="B357" s="244" t="s">
        <v>2718</v>
      </c>
    </row>
    <row r="358" spans="1:2" ht="20.399999999999999" x14ac:dyDescent="0.3">
      <c r="A358" s="230" t="s">
        <v>2719</v>
      </c>
      <c r="B358" s="244" t="s">
        <v>2721</v>
      </c>
    </row>
    <row r="359" spans="1:2" ht="20.399999999999999" x14ac:dyDescent="0.3">
      <c r="A359" s="230" t="s">
        <v>2723</v>
      </c>
      <c r="B359" s="244" t="s">
        <v>2725</v>
      </c>
    </row>
    <row r="360" spans="1:2" ht="20.399999999999999" x14ac:dyDescent="0.3">
      <c r="A360" s="230" t="s">
        <v>2726</v>
      </c>
      <c r="B360" s="245" t="s">
        <v>2728</v>
      </c>
    </row>
    <row r="361" spans="1:2" x14ac:dyDescent="0.3">
      <c r="A361" s="232" t="s">
        <v>2729</v>
      </c>
      <c r="B361" s="244" t="s">
        <v>2731</v>
      </c>
    </row>
    <row r="362" spans="1:2" x14ac:dyDescent="0.3">
      <c r="A362" s="230" t="s">
        <v>2732</v>
      </c>
      <c r="B362" s="244" t="s">
        <v>2734</v>
      </c>
    </row>
    <row r="363" spans="1:2" x14ac:dyDescent="0.3">
      <c r="A363" s="230" t="s">
        <v>2735</v>
      </c>
      <c r="B363" s="244" t="s">
        <v>2737</v>
      </c>
    </row>
    <row r="364" spans="1:2" x14ac:dyDescent="0.3">
      <c r="A364" s="230" t="s">
        <v>2738</v>
      </c>
      <c r="B364" s="244" t="s">
        <v>2740</v>
      </c>
    </row>
    <row r="365" spans="1:2" x14ac:dyDescent="0.3">
      <c r="A365" s="233" t="s">
        <v>2742</v>
      </c>
      <c r="B365" s="244" t="s">
        <v>2744</v>
      </c>
    </row>
    <row r="366" spans="1:2" ht="21.6" x14ac:dyDescent="0.3">
      <c r="A366" s="233" t="s">
        <v>2747</v>
      </c>
      <c r="B366" s="244" t="s">
        <v>2749</v>
      </c>
    </row>
    <row r="367" spans="1:2" ht="21.6" x14ac:dyDescent="0.3">
      <c r="A367" s="233" t="s">
        <v>2750</v>
      </c>
      <c r="B367" s="244" t="s">
        <v>2752</v>
      </c>
    </row>
    <row r="368" spans="1:2" x14ac:dyDescent="0.3">
      <c r="A368" s="231" t="s">
        <v>2753</v>
      </c>
      <c r="B368" s="244" t="s">
        <v>2755</v>
      </c>
    </row>
    <row r="369" spans="1:2" x14ac:dyDescent="0.3">
      <c r="A369" s="231" t="s">
        <v>2756</v>
      </c>
      <c r="B369" s="244" t="s">
        <v>2758</v>
      </c>
    </row>
    <row r="370" spans="1:2" ht="21.6" x14ac:dyDescent="0.3">
      <c r="A370" s="233" t="s">
        <v>2759</v>
      </c>
      <c r="B370" s="244"/>
    </row>
    <row r="371" spans="1:2" ht="20.399999999999999" x14ac:dyDescent="0.3">
      <c r="A371" s="230" t="s">
        <v>2762</v>
      </c>
      <c r="B371" s="244" t="s">
        <v>2764</v>
      </c>
    </row>
    <row r="372" spans="1:2" x14ac:dyDescent="0.3">
      <c r="A372" s="230" t="s">
        <v>2766</v>
      </c>
      <c r="B372" s="244" t="s">
        <v>2768</v>
      </c>
    </row>
    <row r="373" spans="1:2" x14ac:dyDescent="0.3">
      <c r="A373" s="230" t="s">
        <v>2769</v>
      </c>
      <c r="B373" s="244" t="s">
        <v>2771</v>
      </c>
    </row>
    <row r="374" spans="1:2" x14ac:dyDescent="0.3">
      <c r="A374" s="230" t="s">
        <v>2772</v>
      </c>
      <c r="B374" s="244" t="s">
        <v>2774</v>
      </c>
    </row>
    <row r="375" spans="1:2" x14ac:dyDescent="0.3">
      <c r="A375" s="230" t="s">
        <v>2775</v>
      </c>
      <c r="B375" s="246"/>
    </row>
    <row r="376" spans="1:2" x14ac:dyDescent="0.3">
      <c r="A376" s="230" t="s">
        <v>2778</v>
      </c>
      <c r="B376" s="246"/>
    </row>
    <row r="377" spans="1:2" x14ac:dyDescent="0.3">
      <c r="A377" s="234" t="s">
        <v>2780</v>
      </c>
      <c r="B377" s="247"/>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OUTDOOR AIR</vt:lpstr>
      <vt:lpstr>AIR (2)</vt:lpstr>
      <vt:lpstr>drop-down lists_AIR</vt:lpstr>
      <vt:lpstr>INDOOR ENV</vt:lpstr>
      <vt:lpstr>INDOOR (2)</vt:lpstr>
      <vt:lpstr>drop-down lists_INDOOR</vt:lpstr>
      <vt:lpstr>NORMAN List_04Febr2016</vt:lpstr>
      <vt:lpstr>Substances_Air</vt:lpstr>
      <vt:lpstr>Substances_Indoor</vt:lpstr>
      <vt:lpstr>Foglio1</vt:lpstr>
      <vt:lpstr>Foglio2</vt:lpstr>
      <vt:lpstr>Public</vt:lpstr>
      <vt:lpstr>Residential</vt:lpstr>
      <vt:lpstr>tbl_list</vt:lpstr>
      <vt:lpstr>ToE</vt:lpstr>
      <vt:lpstr>ToE_1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INAM</dc:creator>
  <cp:lastModifiedBy>Ildi Ipolyi</cp:lastModifiedBy>
  <dcterms:created xsi:type="dcterms:W3CDTF">2015-10-05T10:48:15Z</dcterms:created>
  <dcterms:modified xsi:type="dcterms:W3CDTF">2018-10-01T18:38:49Z</dcterms:modified>
</cp:coreProperties>
</file>