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TA\NORMAN-SLE\TODO\CHLORINETPS\"/>
    </mc:Choice>
  </mc:AlternateContent>
  <xr:revisionPtr revIDLastSave="0" documentId="8_{399499A3-0D32-4413-B065-4681BF0112E2}" xr6:coauthVersionLast="36" xr6:coauthVersionMax="36" xr10:uidLastSave="{00000000-0000-0000-0000-000000000000}"/>
  <bookViews>
    <workbookView xWindow="0" yWindow="0" windowWidth="14775" windowHeight="5933" xr2:uid="{91B3EE6F-9CE4-479E-8DED-290EA9A37E61}"/>
  </bookViews>
  <sheets>
    <sheet name="CHLORINETP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71" i="1" l="1"/>
  <c r="S1471" i="1"/>
  <c r="R1471" i="1"/>
  <c r="T1470" i="1"/>
  <c r="S1470" i="1"/>
  <c r="R1470" i="1"/>
  <c r="T1469" i="1"/>
  <c r="S1469" i="1"/>
  <c r="R1469" i="1"/>
  <c r="T1468" i="1"/>
  <c r="S1468" i="1"/>
  <c r="R1468" i="1"/>
  <c r="T1467" i="1"/>
  <c r="S1467" i="1"/>
  <c r="R1467" i="1"/>
  <c r="T1466" i="1"/>
  <c r="S1466" i="1"/>
  <c r="R1466" i="1"/>
  <c r="T1465" i="1"/>
  <c r="S1465" i="1"/>
  <c r="R1465" i="1"/>
  <c r="T1464" i="1"/>
  <c r="S1464" i="1"/>
  <c r="R1464" i="1"/>
  <c r="T1463" i="1"/>
  <c r="S1463" i="1"/>
  <c r="R1463" i="1"/>
  <c r="T1462" i="1"/>
  <c r="S1462" i="1"/>
  <c r="R1462" i="1"/>
  <c r="T1461" i="1"/>
  <c r="S1461" i="1"/>
  <c r="R1461" i="1"/>
  <c r="T1460" i="1"/>
  <c r="S1460" i="1"/>
  <c r="R1460" i="1"/>
  <c r="T1459" i="1"/>
  <c r="S1459" i="1"/>
  <c r="R1459" i="1"/>
  <c r="T1458" i="1"/>
  <c r="S1458" i="1"/>
  <c r="R1458" i="1"/>
  <c r="T1457" i="1"/>
  <c r="S1457" i="1"/>
  <c r="R1457" i="1"/>
  <c r="T1456" i="1"/>
  <c r="S1456" i="1"/>
  <c r="R1456" i="1"/>
  <c r="T1455" i="1"/>
  <c r="S1455" i="1"/>
  <c r="R1455" i="1"/>
  <c r="T1454" i="1"/>
  <c r="S1454" i="1"/>
  <c r="R1454" i="1"/>
  <c r="T1453" i="1"/>
  <c r="S1453" i="1"/>
  <c r="R1453" i="1"/>
  <c r="T1452" i="1"/>
  <c r="S1452" i="1"/>
  <c r="R1452" i="1"/>
  <c r="T1451" i="1"/>
  <c r="S1451" i="1"/>
  <c r="R1451" i="1"/>
  <c r="T1450" i="1"/>
  <c r="S1450" i="1"/>
  <c r="R1450" i="1"/>
  <c r="T1449" i="1"/>
  <c r="S1449" i="1"/>
  <c r="R1449" i="1"/>
  <c r="T1448" i="1"/>
  <c r="S1448" i="1"/>
  <c r="R1448" i="1"/>
  <c r="T1447" i="1"/>
  <c r="S1447" i="1"/>
  <c r="R1447" i="1"/>
  <c r="T1446" i="1"/>
  <c r="S1446" i="1"/>
  <c r="R1446" i="1"/>
  <c r="T1445" i="1"/>
  <c r="S1445" i="1"/>
  <c r="R1445" i="1"/>
  <c r="T1444" i="1"/>
  <c r="S1444" i="1"/>
  <c r="R1444" i="1"/>
  <c r="T1443" i="1"/>
  <c r="S1443" i="1"/>
  <c r="R1443" i="1"/>
  <c r="T1442" i="1"/>
  <c r="S1442" i="1"/>
  <c r="R1442" i="1"/>
  <c r="T1441" i="1"/>
  <c r="S1441" i="1"/>
  <c r="R1441" i="1"/>
  <c r="T1440" i="1"/>
  <c r="S1440" i="1"/>
  <c r="R1440" i="1"/>
  <c r="T1439" i="1"/>
  <c r="S1439" i="1"/>
  <c r="R1439" i="1"/>
  <c r="T1438" i="1"/>
  <c r="S1438" i="1"/>
  <c r="R1438" i="1"/>
  <c r="T1437" i="1"/>
  <c r="S1437" i="1"/>
  <c r="R1437" i="1"/>
  <c r="T1436" i="1"/>
  <c r="S1436" i="1"/>
  <c r="R1436" i="1"/>
  <c r="T1435" i="1"/>
  <c r="S1435" i="1"/>
  <c r="R1435" i="1"/>
  <c r="T1434" i="1"/>
  <c r="S1434" i="1"/>
  <c r="R1434" i="1"/>
  <c r="T1433" i="1"/>
  <c r="S1433" i="1"/>
  <c r="R1433" i="1"/>
  <c r="T1432" i="1"/>
  <c r="S1432" i="1"/>
  <c r="R1432" i="1"/>
  <c r="T1431" i="1"/>
  <c r="S1431" i="1"/>
  <c r="R1431" i="1"/>
  <c r="T1430" i="1"/>
  <c r="S1430" i="1"/>
  <c r="R1430" i="1"/>
  <c r="T1429" i="1"/>
  <c r="S1429" i="1"/>
  <c r="R1429" i="1"/>
  <c r="T1428" i="1"/>
  <c r="S1428" i="1"/>
  <c r="R1428" i="1"/>
  <c r="T1427" i="1"/>
  <c r="S1427" i="1"/>
  <c r="R1427" i="1"/>
  <c r="T1426" i="1"/>
  <c r="S1426" i="1"/>
  <c r="R1426" i="1"/>
  <c r="T1425" i="1"/>
  <c r="S1425" i="1"/>
  <c r="R1425" i="1"/>
  <c r="T1424" i="1"/>
  <c r="S1424" i="1"/>
  <c r="R1424" i="1"/>
  <c r="T1423" i="1"/>
  <c r="S1423" i="1"/>
  <c r="R1423" i="1"/>
  <c r="T1422" i="1"/>
  <c r="S1422" i="1"/>
  <c r="R1422" i="1"/>
  <c r="T1421" i="1"/>
  <c r="S1421" i="1"/>
  <c r="R1421" i="1"/>
  <c r="T1420" i="1"/>
  <c r="S1420" i="1"/>
  <c r="R1420" i="1"/>
  <c r="T1419" i="1"/>
  <c r="S1419" i="1"/>
  <c r="R1419" i="1"/>
  <c r="T1418" i="1"/>
  <c r="S1418" i="1"/>
  <c r="R1418" i="1"/>
  <c r="T1417" i="1"/>
  <c r="S1417" i="1"/>
  <c r="R1417" i="1"/>
  <c r="T1416" i="1"/>
  <c r="S1416" i="1"/>
  <c r="R1416" i="1"/>
  <c r="T1415" i="1"/>
  <c r="S1415" i="1"/>
  <c r="R1415" i="1"/>
  <c r="T1414" i="1"/>
  <c r="S1414" i="1"/>
  <c r="R1414" i="1"/>
  <c r="T1413" i="1"/>
  <c r="S1413" i="1"/>
  <c r="R1413" i="1"/>
  <c r="T1412" i="1"/>
  <c r="S1412" i="1"/>
  <c r="R1412" i="1"/>
  <c r="T1411" i="1"/>
  <c r="S1411" i="1"/>
  <c r="R1411" i="1"/>
  <c r="T1410" i="1"/>
  <c r="S1410" i="1"/>
  <c r="R1410" i="1"/>
  <c r="T1409" i="1"/>
  <c r="S1409" i="1"/>
  <c r="R1409" i="1"/>
  <c r="T1408" i="1"/>
  <c r="S1408" i="1"/>
  <c r="R1408" i="1"/>
  <c r="T1407" i="1"/>
  <c r="S1407" i="1"/>
  <c r="R1407" i="1"/>
  <c r="T1406" i="1"/>
  <c r="S1406" i="1"/>
  <c r="R1406" i="1"/>
  <c r="T1405" i="1"/>
  <c r="S1405" i="1"/>
  <c r="R1405" i="1"/>
  <c r="T1404" i="1"/>
  <c r="S1404" i="1"/>
  <c r="R1404" i="1"/>
  <c r="T1403" i="1"/>
  <c r="S1403" i="1"/>
  <c r="R1403" i="1"/>
  <c r="T1402" i="1"/>
  <c r="S1402" i="1"/>
  <c r="R1402" i="1"/>
  <c r="T1401" i="1"/>
  <c r="S1401" i="1"/>
  <c r="R1401" i="1"/>
  <c r="T1400" i="1"/>
  <c r="S1400" i="1"/>
  <c r="R1400" i="1"/>
  <c r="T1399" i="1"/>
  <c r="S1399" i="1"/>
  <c r="R1399" i="1"/>
  <c r="T1398" i="1"/>
  <c r="S1398" i="1"/>
  <c r="R1398" i="1"/>
  <c r="T1397" i="1"/>
  <c r="S1397" i="1"/>
  <c r="R1397" i="1"/>
  <c r="T1396" i="1"/>
  <c r="S1396" i="1"/>
  <c r="R1396" i="1"/>
  <c r="T1395" i="1"/>
  <c r="S1395" i="1"/>
  <c r="R1395" i="1"/>
  <c r="T1394" i="1"/>
  <c r="S1394" i="1"/>
  <c r="R1394" i="1"/>
  <c r="T1393" i="1"/>
  <c r="S1393" i="1"/>
  <c r="R1393" i="1"/>
  <c r="T1392" i="1"/>
  <c r="S1392" i="1"/>
  <c r="R1392" i="1"/>
  <c r="T1391" i="1"/>
  <c r="S1391" i="1"/>
  <c r="R1391" i="1"/>
  <c r="T1390" i="1"/>
  <c r="S1390" i="1"/>
  <c r="R1390" i="1"/>
  <c r="T1389" i="1"/>
  <c r="S1389" i="1"/>
  <c r="R1389" i="1"/>
  <c r="T1388" i="1"/>
  <c r="S1388" i="1"/>
  <c r="R1388" i="1"/>
  <c r="T1387" i="1"/>
  <c r="S1387" i="1"/>
  <c r="R1387" i="1"/>
  <c r="T1386" i="1"/>
  <c r="S1386" i="1"/>
  <c r="R1386" i="1"/>
  <c r="T1385" i="1"/>
  <c r="S1385" i="1"/>
  <c r="R1385" i="1"/>
  <c r="T1384" i="1"/>
  <c r="S1384" i="1"/>
  <c r="R1384" i="1"/>
  <c r="T1383" i="1"/>
  <c r="S1383" i="1"/>
  <c r="R1383" i="1"/>
  <c r="T1382" i="1"/>
  <c r="S1382" i="1"/>
  <c r="R1382" i="1"/>
  <c r="T1381" i="1"/>
  <c r="S1381" i="1"/>
  <c r="R1381" i="1"/>
  <c r="T1380" i="1"/>
  <c r="S1380" i="1"/>
  <c r="R1380" i="1"/>
  <c r="T1379" i="1"/>
  <c r="S1379" i="1"/>
  <c r="R1379" i="1"/>
  <c r="T1378" i="1"/>
  <c r="S1378" i="1"/>
  <c r="R1378" i="1"/>
  <c r="T1377" i="1"/>
  <c r="S1377" i="1"/>
  <c r="R1377" i="1"/>
  <c r="T1376" i="1"/>
  <c r="S1376" i="1"/>
  <c r="R1376" i="1"/>
  <c r="T1375" i="1"/>
  <c r="S1375" i="1"/>
  <c r="R1375" i="1"/>
  <c r="T1374" i="1"/>
  <c r="S1374" i="1"/>
  <c r="R1374" i="1"/>
  <c r="T1373" i="1"/>
  <c r="S1373" i="1"/>
  <c r="R1373" i="1"/>
  <c r="T1372" i="1"/>
  <c r="S1372" i="1"/>
  <c r="R1372" i="1"/>
  <c r="T1371" i="1"/>
  <c r="S1371" i="1"/>
  <c r="R1371" i="1"/>
  <c r="T1370" i="1"/>
  <c r="S1370" i="1"/>
  <c r="R1370" i="1"/>
  <c r="T1369" i="1"/>
  <c r="S1369" i="1"/>
  <c r="R1369" i="1"/>
  <c r="T1368" i="1"/>
  <c r="S1368" i="1"/>
  <c r="R1368" i="1"/>
  <c r="T1367" i="1"/>
  <c r="S1367" i="1"/>
  <c r="R1367" i="1"/>
  <c r="T1366" i="1"/>
  <c r="S1366" i="1"/>
  <c r="R1366" i="1"/>
  <c r="T1365" i="1"/>
  <c r="S1365" i="1"/>
  <c r="R1365" i="1"/>
  <c r="T1364" i="1"/>
  <c r="S1364" i="1"/>
  <c r="R1364" i="1"/>
  <c r="T1363" i="1"/>
  <c r="S1363" i="1"/>
  <c r="R1363" i="1"/>
  <c r="T1362" i="1"/>
  <c r="S1362" i="1"/>
  <c r="R1362" i="1"/>
  <c r="T1361" i="1"/>
  <c r="S1361" i="1"/>
  <c r="R1361" i="1"/>
  <c r="T1360" i="1"/>
  <c r="S1360" i="1"/>
  <c r="R1360" i="1"/>
  <c r="T1359" i="1"/>
  <c r="S1359" i="1"/>
  <c r="R1359" i="1"/>
  <c r="T1358" i="1"/>
  <c r="S1358" i="1"/>
  <c r="R1358" i="1"/>
  <c r="T1357" i="1"/>
  <c r="S1357" i="1"/>
  <c r="R1357" i="1"/>
  <c r="T1356" i="1"/>
  <c r="S1356" i="1"/>
  <c r="R1356" i="1"/>
  <c r="T1355" i="1"/>
  <c r="S1355" i="1"/>
  <c r="R1355" i="1"/>
  <c r="T1354" i="1"/>
  <c r="S1354" i="1"/>
  <c r="R1354" i="1"/>
  <c r="T1353" i="1"/>
  <c r="S1353" i="1"/>
  <c r="R1353" i="1"/>
  <c r="T1352" i="1"/>
  <c r="S1352" i="1"/>
  <c r="R1352" i="1"/>
  <c r="T1351" i="1"/>
  <c r="S1351" i="1"/>
  <c r="R1351" i="1"/>
  <c r="T1350" i="1"/>
  <c r="S1350" i="1"/>
  <c r="R1350" i="1"/>
  <c r="T1349" i="1"/>
  <c r="S1349" i="1"/>
  <c r="R1349" i="1"/>
  <c r="T1348" i="1"/>
  <c r="S1348" i="1"/>
  <c r="R1348" i="1"/>
  <c r="T1347" i="1"/>
  <c r="S1347" i="1"/>
  <c r="R1347" i="1"/>
  <c r="T1346" i="1"/>
  <c r="S1346" i="1"/>
  <c r="R1346" i="1"/>
  <c r="T1345" i="1"/>
  <c r="S1345" i="1"/>
  <c r="R1345" i="1"/>
  <c r="T1344" i="1"/>
  <c r="S1344" i="1"/>
  <c r="R1344" i="1"/>
  <c r="T1343" i="1"/>
  <c r="S1343" i="1"/>
  <c r="R1343" i="1"/>
  <c r="T1342" i="1"/>
  <c r="S1342" i="1"/>
  <c r="R1342" i="1"/>
  <c r="T1341" i="1"/>
  <c r="S1341" i="1"/>
  <c r="R1341" i="1"/>
  <c r="T1340" i="1"/>
  <c r="S1340" i="1"/>
  <c r="R1340" i="1"/>
  <c r="T1339" i="1"/>
  <c r="S1339" i="1"/>
  <c r="R1339" i="1"/>
  <c r="T1338" i="1"/>
  <c r="S1338" i="1"/>
  <c r="R1338" i="1"/>
  <c r="T1337" i="1"/>
  <c r="S1337" i="1"/>
  <c r="R1337" i="1"/>
  <c r="T1336" i="1"/>
  <c r="S1336" i="1"/>
  <c r="R1336" i="1"/>
  <c r="T1335" i="1"/>
  <c r="S1335" i="1"/>
  <c r="R1335" i="1"/>
  <c r="T1334" i="1"/>
  <c r="S1334" i="1"/>
  <c r="R1334" i="1"/>
  <c r="T1333" i="1"/>
  <c r="S1333" i="1"/>
  <c r="R1333" i="1"/>
  <c r="T1332" i="1"/>
  <c r="S1332" i="1"/>
  <c r="R1332" i="1"/>
  <c r="T1331" i="1"/>
  <c r="S1331" i="1"/>
  <c r="R1331" i="1"/>
  <c r="T1330" i="1"/>
  <c r="S1330" i="1"/>
  <c r="R1330" i="1"/>
  <c r="T1329" i="1"/>
  <c r="S1329" i="1"/>
  <c r="R1329" i="1"/>
  <c r="T1328" i="1"/>
  <c r="S1328" i="1"/>
  <c r="R1328" i="1"/>
  <c r="T1327" i="1"/>
  <c r="S1327" i="1"/>
  <c r="R1327" i="1"/>
  <c r="T1326" i="1"/>
  <c r="S1326" i="1"/>
  <c r="R1326" i="1"/>
  <c r="T1325" i="1"/>
  <c r="S1325" i="1"/>
  <c r="R1325" i="1"/>
  <c r="T1324" i="1"/>
  <c r="S1324" i="1"/>
  <c r="R1324" i="1"/>
  <c r="T1323" i="1"/>
  <c r="S1323" i="1"/>
  <c r="R1323" i="1"/>
  <c r="T1322" i="1"/>
  <c r="S1322" i="1"/>
  <c r="R1322" i="1"/>
  <c r="T1321" i="1"/>
  <c r="S1321" i="1"/>
  <c r="R1321" i="1"/>
  <c r="T1320" i="1"/>
  <c r="S1320" i="1"/>
  <c r="R1320" i="1"/>
  <c r="T1319" i="1"/>
  <c r="S1319" i="1"/>
  <c r="R1319" i="1"/>
  <c r="T1318" i="1"/>
  <c r="S1318" i="1"/>
  <c r="R1318" i="1"/>
  <c r="T1317" i="1"/>
  <c r="S1317" i="1"/>
  <c r="R1317" i="1"/>
  <c r="T1316" i="1"/>
  <c r="S1316" i="1"/>
  <c r="R1316" i="1"/>
  <c r="T1315" i="1"/>
  <c r="S1315" i="1"/>
  <c r="R1315" i="1"/>
  <c r="T1314" i="1"/>
  <c r="S1314" i="1"/>
  <c r="R1314" i="1"/>
  <c r="T1313" i="1"/>
  <c r="S1313" i="1"/>
  <c r="R1313" i="1"/>
  <c r="T1312" i="1"/>
  <c r="S1312" i="1"/>
  <c r="R1312" i="1"/>
  <c r="T1311" i="1"/>
  <c r="S1311" i="1"/>
  <c r="R1311" i="1"/>
  <c r="T1310" i="1"/>
  <c r="S1310" i="1"/>
  <c r="R1310" i="1"/>
  <c r="T1309" i="1"/>
  <c r="S1309" i="1"/>
  <c r="R1309" i="1"/>
  <c r="T1308" i="1"/>
  <c r="S1308" i="1"/>
  <c r="R1308" i="1"/>
  <c r="T1307" i="1"/>
  <c r="S1307" i="1"/>
  <c r="R1307" i="1"/>
  <c r="T1306" i="1"/>
  <c r="S1306" i="1"/>
  <c r="R1306" i="1"/>
  <c r="T1305" i="1"/>
  <c r="S1305" i="1"/>
  <c r="R1305" i="1"/>
  <c r="T1304" i="1"/>
  <c r="S1304" i="1"/>
  <c r="R1304" i="1"/>
  <c r="T1303" i="1"/>
  <c r="S1303" i="1"/>
  <c r="R1303" i="1"/>
  <c r="T1302" i="1"/>
  <c r="S1302" i="1"/>
  <c r="R1302" i="1"/>
  <c r="T1301" i="1"/>
  <c r="S1301" i="1"/>
  <c r="R1301" i="1"/>
  <c r="T1300" i="1"/>
  <c r="S1300" i="1"/>
  <c r="R1300" i="1"/>
  <c r="T1299" i="1"/>
  <c r="S1299" i="1"/>
  <c r="R1299" i="1"/>
  <c r="T1298" i="1"/>
  <c r="S1298" i="1"/>
  <c r="R1298" i="1"/>
  <c r="T1297" i="1"/>
  <c r="S1297" i="1"/>
  <c r="R1297" i="1"/>
  <c r="T1296" i="1"/>
  <c r="S1296" i="1"/>
  <c r="R1296" i="1"/>
  <c r="T1295" i="1"/>
  <c r="S1295" i="1"/>
  <c r="R1295" i="1"/>
  <c r="T1294" i="1"/>
  <c r="S1294" i="1"/>
  <c r="R1294" i="1"/>
  <c r="T1293" i="1"/>
  <c r="S1293" i="1"/>
  <c r="R1293" i="1"/>
  <c r="T1292" i="1"/>
  <c r="S1292" i="1"/>
  <c r="R1292" i="1"/>
  <c r="T1291" i="1"/>
  <c r="S1291" i="1"/>
  <c r="R1291" i="1"/>
  <c r="T1290" i="1"/>
  <c r="S1290" i="1"/>
  <c r="R1290" i="1"/>
  <c r="T1289" i="1"/>
  <c r="S1289" i="1"/>
  <c r="R1289" i="1"/>
  <c r="T1288" i="1"/>
  <c r="S1288" i="1"/>
  <c r="R1288" i="1"/>
  <c r="T1287" i="1"/>
  <c r="S1287" i="1"/>
  <c r="R1287" i="1"/>
  <c r="T1286" i="1"/>
  <c r="S1286" i="1"/>
  <c r="R1286" i="1"/>
  <c r="T1285" i="1"/>
  <c r="S1285" i="1"/>
  <c r="R1285" i="1"/>
  <c r="T1284" i="1"/>
  <c r="S1284" i="1"/>
  <c r="R1284" i="1"/>
  <c r="T1283" i="1"/>
  <c r="S1283" i="1"/>
  <c r="R1283" i="1"/>
  <c r="T1282" i="1"/>
  <c r="S1282" i="1"/>
  <c r="R1282" i="1"/>
  <c r="T1281" i="1"/>
  <c r="S1281" i="1"/>
  <c r="R1281" i="1"/>
  <c r="T1280" i="1"/>
  <c r="S1280" i="1"/>
  <c r="R1280" i="1"/>
  <c r="T1279" i="1"/>
  <c r="S1279" i="1"/>
  <c r="R1279" i="1"/>
  <c r="T1278" i="1"/>
  <c r="S1278" i="1"/>
  <c r="R1278" i="1"/>
  <c r="T1277" i="1"/>
  <c r="S1277" i="1"/>
  <c r="R1277" i="1"/>
  <c r="T1276" i="1"/>
  <c r="S1276" i="1"/>
  <c r="R1276" i="1"/>
  <c r="T1275" i="1"/>
  <c r="S1275" i="1"/>
  <c r="R1275" i="1"/>
  <c r="T1274" i="1"/>
  <c r="S1274" i="1"/>
  <c r="R1274" i="1"/>
  <c r="T1273" i="1"/>
  <c r="S1273" i="1"/>
  <c r="R1273" i="1"/>
  <c r="T1272" i="1"/>
  <c r="S1272" i="1"/>
  <c r="R1272" i="1"/>
  <c r="T1271" i="1"/>
  <c r="S1271" i="1"/>
  <c r="R1271" i="1"/>
  <c r="T1270" i="1"/>
  <c r="S1270" i="1"/>
  <c r="R1270" i="1"/>
  <c r="T1269" i="1"/>
  <c r="S1269" i="1"/>
  <c r="R1269" i="1"/>
  <c r="T1268" i="1"/>
  <c r="S1268" i="1"/>
  <c r="R1268" i="1"/>
  <c r="T1267" i="1"/>
  <c r="S1267" i="1"/>
  <c r="R1267" i="1"/>
  <c r="T1266" i="1"/>
  <c r="S1266" i="1"/>
  <c r="R1266" i="1"/>
  <c r="T1265" i="1"/>
  <c r="S1265" i="1"/>
  <c r="R1265" i="1"/>
  <c r="T1264" i="1"/>
  <c r="S1264" i="1"/>
  <c r="R1264" i="1"/>
  <c r="T1263" i="1"/>
  <c r="S1263" i="1"/>
  <c r="R1263" i="1"/>
  <c r="T1262" i="1"/>
  <c r="S1262" i="1"/>
  <c r="R1262" i="1"/>
  <c r="T1261" i="1"/>
  <c r="S1261" i="1"/>
  <c r="R1261" i="1"/>
  <c r="T1260" i="1"/>
  <c r="S1260" i="1"/>
  <c r="R1260" i="1"/>
  <c r="T1259" i="1"/>
  <c r="S1259" i="1"/>
  <c r="R1259" i="1"/>
  <c r="T1258" i="1"/>
  <c r="S1258" i="1"/>
  <c r="R1258" i="1"/>
  <c r="T1257" i="1"/>
  <c r="S1257" i="1"/>
  <c r="R1257" i="1"/>
  <c r="T1256" i="1"/>
  <c r="S1256" i="1"/>
  <c r="R1256" i="1"/>
  <c r="T1255" i="1"/>
  <c r="S1255" i="1"/>
  <c r="R1255" i="1"/>
  <c r="T1254" i="1"/>
  <c r="S1254" i="1"/>
  <c r="R1254" i="1"/>
  <c r="T1253" i="1"/>
  <c r="S1253" i="1"/>
  <c r="R1253" i="1"/>
  <c r="T1252" i="1"/>
  <c r="S1252" i="1"/>
  <c r="R1252" i="1"/>
  <c r="T1251" i="1"/>
  <c r="S1251" i="1"/>
  <c r="R1251" i="1"/>
  <c r="T1250" i="1"/>
  <c r="S1250" i="1"/>
  <c r="R1250" i="1"/>
  <c r="T1249" i="1"/>
  <c r="S1249" i="1"/>
  <c r="R1249" i="1"/>
  <c r="T1248" i="1"/>
  <c r="S1248" i="1"/>
  <c r="R1248" i="1"/>
  <c r="T1247" i="1"/>
  <c r="S1247" i="1"/>
  <c r="R1247" i="1"/>
  <c r="T1246" i="1"/>
  <c r="S1246" i="1"/>
  <c r="R1246" i="1"/>
  <c r="T1245" i="1"/>
  <c r="S1245" i="1"/>
  <c r="R1245" i="1"/>
  <c r="T1244" i="1"/>
  <c r="S1244" i="1"/>
  <c r="R1244" i="1"/>
  <c r="T1243" i="1"/>
  <c r="S1243" i="1"/>
  <c r="R1243" i="1"/>
  <c r="T1242" i="1"/>
  <c r="S1242" i="1"/>
  <c r="R1242" i="1"/>
  <c r="T1241" i="1"/>
  <c r="S1241" i="1"/>
  <c r="R1241" i="1"/>
  <c r="T1240" i="1"/>
  <c r="S1240" i="1"/>
  <c r="R1240" i="1"/>
  <c r="T1239" i="1"/>
  <c r="S1239" i="1"/>
  <c r="R1239" i="1"/>
  <c r="T1238" i="1"/>
  <c r="S1238" i="1"/>
  <c r="R1238" i="1"/>
  <c r="T1237" i="1"/>
  <c r="S1237" i="1"/>
  <c r="R1237" i="1"/>
  <c r="T1236" i="1"/>
  <c r="S1236" i="1"/>
  <c r="R1236" i="1"/>
  <c r="T1235" i="1"/>
  <c r="S1235" i="1"/>
  <c r="R1235" i="1"/>
  <c r="T1234" i="1"/>
  <c r="S1234" i="1"/>
  <c r="R1234" i="1"/>
  <c r="T1233" i="1"/>
  <c r="S1233" i="1"/>
  <c r="R1233" i="1"/>
  <c r="T1232" i="1"/>
  <c r="S1232" i="1"/>
  <c r="R1232" i="1"/>
  <c r="T1231" i="1"/>
  <c r="S1231" i="1"/>
  <c r="R1231" i="1"/>
  <c r="T1230" i="1"/>
  <c r="S1230" i="1"/>
  <c r="R1230" i="1"/>
  <c r="T1229" i="1"/>
  <c r="S1229" i="1"/>
  <c r="R1229" i="1"/>
  <c r="T1228" i="1"/>
  <c r="S1228" i="1"/>
  <c r="R1228" i="1"/>
  <c r="T1227" i="1"/>
  <c r="S1227" i="1"/>
  <c r="R1227" i="1"/>
  <c r="T1226" i="1"/>
  <c r="S1226" i="1"/>
  <c r="R1226" i="1"/>
  <c r="T1225" i="1"/>
  <c r="S1225" i="1"/>
  <c r="R1225" i="1"/>
  <c r="T1224" i="1"/>
  <c r="S1224" i="1"/>
  <c r="R1224" i="1"/>
  <c r="T1223" i="1"/>
  <c r="S1223" i="1"/>
  <c r="R1223" i="1"/>
  <c r="T1222" i="1"/>
  <c r="S1222" i="1"/>
  <c r="R1222" i="1"/>
  <c r="T1221" i="1"/>
  <c r="S1221" i="1"/>
  <c r="R1221" i="1"/>
  <c r="T1220" i="1"/>
  <c r="S1220" i="1"/>
  <c r="R1220" i="1"/>
  <c r="T1219" i="1"/>
  <c r="S1219" i="1"/>
  <c r="R1219" i="1"/>
  <c r="T1218" i="1"/>
  <c r="S1218" i="1"/>
  <c r="R1218" i="1"/>
  <c r="T1217" i="1"/>
  <c r="S1217" i="1"/>
  <c r="R1217" i="1"/>
  <c r="T1216" i="1"/>
  <c r="S1216" i="1"/>
  <c r="R1216" i="1"/>
  <c r="T1215" i="1"/>
  <c r="S1215" i="1"/>
  <c r="R1215" i="1"/>
  <c r="T1214" i="1"/>
  <c r="S1214" i="1"/>
  <c r="R1214" i="1"/>
  <c r="T1213" i="1"/>
  <c r="S1213" i="1"/>
  <c r="R1213" i="1"/>
  <c r="T1212" i="1"/>
  <c r="S1212" i="1"/>
  <c r="R1212" i="1"/>
  <c r="T1211" i="1"/>
  <c r="S1211" i="1"/>
  <c r="R1211" i="1"/>
  <c r="T1210" i="1"/>
  <c r="S1210" i="1"/>
  <c r="R1210" i="1"/>
  <c r="T1209" i="1"/>
  <c r="S1209" i="1"/>
  <c r="R1209" i="1"/>
  <c r="T1208" i="1"/>
  <c r="S1208" i="1"/>
  <c r="R1208" i="1"/>
  <c r="T1207" i="1"/>
  <c r="S1207" i="1"/>
  <c r="R1207" i="1"/>
  <c r="T1206" i="1"/>
  <c r="S1206" i="1"/>
  <c r="R1206" i="1"/>
  <c r="T1205" i="1"/>
  <c r="S1205" i="1"/>
  <c r="R1205" i="1"/>
  <c r="T1204" i="1"/>
  <c r="S1204" i="1"/>
  <c r="R1204" i="1"/>
  <c r="T1203" i="1"/>
  <c r="S1203" i="1"/>
  <c r="R1203" i="1"/>
  <c r="T1202" i="1"/>
  <c r="S1202" i="1"/>
  <c r="R1202" i="1"/>
  <c r="T1201" i="1"/>
  <c r="S1201" i="1"/>
  <c r="R1201" i="1"/>
  <c r="T1200" i="1"/>
  <c r="S1200" i="1"/>
  <c r="R1200" i="1"/>
  <c r="T1199" i="1"/>
  <c r="S1199" i="1"/>
  <c r="R1199" i="1"/>
  <c r="T1198" i="1"/>
  <c r="S1198" i="1"/>
  <c r="R1198" i="1"/>
  <c r="T1197" i="1"/>
  <c r="S1197" i="1"/>
  <c r="R1197" i="1"/>
  <c r="T1196" i="1"/>
  <c r="S1196" i="1"/>
  <c r="R1196" i="1"/>
  <c r="T1195" i="1"/>
  <c r="S1195" i="1"/>
  <c r="R1195" i="1"/>
  <c r="T1194" i="1"/>
  <c r="S1194" i="1"/>
  <c r="R1194" i="1"/>
  <c r="T1193" i="1"/>
  <c r="S1193" i="1"/>
  <c r="R1193" i="1"/>
  <c r="T1192" i="1"/>
  <c r="S1192" i="1"/>
  <c r="R1192" i="1"/>
  <c r="T1191" i="1"/>
  <c r="S1191" i="1"/>
  <c r="R1191" i="1"/>
  <c r="T1190" i="1"/>
  <c r="S1190" i="1"/>
  <c r="R1190" i="1"/>
  <c r="T1189" i="1"/>
  <c r="S1189" i="1"/>
  <c r="R1189" i="1"/>
  <c r="T1188" i="1"/>
  <c r="S1188" i="1"/>
  <c r="R1188" i="1"/>
  <c r="T1187" i="1"/>
  <c r="S1187" i="1"/>
  <c r="R1187" i="1"/>
  <c r="T1186" i="1"/>
  <c r="S1186" i="1"/>
  <c r="R1186" i="1"/>
  <c r="T1185" i="1"/>
  <c r="S1185" i="1"/>
  <c r="R1185" i="1"/>
  <c r="T1184" i="1"/>
  <c r="S1184" i="1"/>
  <c r="R1184" i="1"/>
  <c r="T1183" i="1"/>
  <c r="S1183" i="1"/>
  <c r="R1183" i="1"/>
  <c r="T1182" i="1"/>
  <c r="S1182" i="1"/>
  <c r="R1182" i="1"/>
  <c r="T1181" i="1"/>
  <c r="S1181" i="1"/>
  <c r="R1181" i="1"/>
  <c r="T1180" i="1"/>
  <c r="S1180" i="1"/>
  <c r="R1180" i="1"/>
  <c r="T1179" i="1"/>
  <c r="S1179" i="1"/>
  <c r="R1179" i="1"/>
  <c r="T1178" i="1"/>
  <c r="S1178" i="1"/>
  <c r="R1178" i="1"/>
  <c r="T1177" i="1"/>
  <c r="S1177" i="1"/>
  <c r="R1177" i="1"/>
  <c r="T1176" i="1"/>
  <c r="S1176" i="1"/>
  <c r="R1176" i="1"/>
  <c r="T1175" i="1"/>
  <c r="S1175" i="1"/>
  <c r="R1175" i="1"/>
  <c r="T1174" i="1"/>
  <c r="S1174" i="1"/>
  <c r="R1174" i="1"/>
  <c r="T1173" i="1"/>
  <c r="S1173" i="1"/>
  <c r="R1173" i="1"/>
  <c r="T1172" i="1"/>
  <c r="S1172" i="1"/>
  <c r="R1172" i="1"/>
  <c r="T1171" i="1"/>
  <c r="S1171" i="1"/>
  <c r="R1171" i="1"/>
  <c r="T1170" i="1"/>
  <c r="S1170" i="1"/>
  <c r="R1170" i="1"/>
  <c r="T1169" i="1"/>
  <c r="S1169" i="1"/>
  <c r="R1169" i="1"/>
  <c r="T1168" i="1"/>
  <c r="S1168" i="1"/>
  <c r="R1168" i="1"/>
  <c r="T1167" i="1"/>
  <c r="S1167" i="1"/>
  <c r="R1167" i="1"/>
  <c r="T1166" i="1"/>
  <c r="S1166" i="1"/>
  <c r="R1166" i="1"/>
  <c r="T1165" i="1"/>
  <c r="S1165" i="1"/>
  <c r="R1165" i="1"/>
  <c r="T1164" i="1"/>
  <c r="S1164" i="1"/>
  <c r="R1164" i="1"/>
  <c r="T1163" i="1"/>
  <c r="S1163" i="1"/>
  <c r="R1163" i="1"/>
  <c r="T1162" i="1"/>
  <c r="S1162" i="1"/>
  <c r="R1162" i="1"/>
  <c r="T1161" i="1"/>
  <c r="S1161" i="1"/>
  <c r="R1161" i="1"/>
  <c r="T1160" i="1"/>
  <c r="S1160" i="1"/>
  <c r="R1160" i="1"/>
  <c r="T1159" i="1"/>
  <c r="S1159" i="1"/>
  <c r="R1159" i="1"/>
  <c r="T1158" i="1"/>
  <c r="S1158" i="1"/>
  <c r="R1158" i="1"/>
  <c r="T1157" i="1"/>
  <c r="S1157" i="1"/>
  <c r="R1157" i="1"/>
  <c r="T1156" i="1"/>
  <c r="S1156" i="1"/>
  <c r="R1156" i="1"/>
  <c r="T1155" i="1"/>
  <c r="S1155" i="1"/>
  <c r="R1155" i="1"/>
  <c r="T1154" i="1"/>
  <c r="S1154" i="1"/>
  <c r="R1154" i="1"/>
  <c r="T1153" i="1"/>
  <c r="S1153" i="1"/>
  <c r="R1153" i="1"/>
  <c r="T1152" i="1"/>
  <c r="S1152" i="1"/>
  <c r="R1152" i="1"/>
  <c r="T1151" i="1"/>
  <c r="S1151" i="1"/>
  <c r="R1151" i="1"/>
  <c r="T1150" i="1"/>
  <c r="S1150" i="1"/>
  <c r="R1150" i="1"/>
  <c r="T1149" i="1"/>
  <c r="S1149" i="1"/>
  <c r="R1149" i="1"/>
  <c r="T1148" i="1"/>
  <c r="S1148" i="1"/>
  <c r="R1148" i="1"/>
  <c r="T1147" i="1"/>
  <c r="S1147" i="1"/>
  <c r="R1147" i="1"/>
  <c r="T1146" i="1"/>
  <c r="S1146" i="1"/>
  <c r="R1146" i="1"/>
  <c r="T1145" i="1"/>
  <c r="S1145" i="1"/>
  <c r="R1145" i="1"/>
  <c r="T1144" i="1"/>
  <c r="S1144" i="1"/>
  <c r="R1144" i="1"/>
  <c r="T1143" i="1"/>
  <c r="S1143" i="1"/>
  <c r="R1143" i="1"/>
  <c r="T1142" i="1"/>
  <c r="S1142" i="1"/>
  <c r="R1142" i="1"/>
  <c r="T1141" i="1"/>
  <c r="S1141" i="1"/>
  <c r="R1141" i="1"/>
  <c r="T1140" i="1"/>
  <c r="S1140" i="1"/>
  <c r="R1140" i="1"/>
  <c r="T1139" i="1"/>
  <c r="S1139" i="1"/>
  <c r="R1139" i="1"/>
  <c r="T1138" i="1"/>
  <c r="S1138" i="1"/>
  <c r="R1138" i="1"/>
  <c r="T1137" i="1"/>
  <c r="S1137" i="1"/>
  <c r="R1137" i="1"/>
  <c r="T1136" i="1"/>
  <c r="S1136" i="1"/>
  <c r="R1136" i="1"/>
  <c r="T1135" i="1"/>
  <c r="S1135" i="1"/>
  <c r="R1135" i="1"/>
  <c r="T1134" i="1"/>
  <c r="S1134" i="1"/>
  <c r="R1134" i="1"/>
  <c r="T1133" i="1"/>
  <c r="S1133" i="1"/>
  <c r="R1133" i="1"/>
  <c r="T1132" i="1"/>
  <c r="S1132" i="1"/>
  <c r="R1132" i="1"/>
  <c r="T1131" i="1"/>
  <c r="S1131" i="1"/>
  <c r="R1131" i="1"/>
  <c r="T1130" i="1"/>
  <c r="S1130" i="1"/>
  <c r="R1130" i="1"/>
  <c r="T1129" i="1"/>
  <c r="S1129" i="1"/>
  <c r="R1129" i="1"/>
  <c r="T1128" i="1"/>
  <c r="S1128" i="1"/>
  <c r="R1128" i="1"/>
  <c r="T1127" i="1"/>
  <c r="S1127" i="1"/>
  <c r="R1127" i="1"/>
  <c r="T1126" i="1"/>
  <c r="S1126" i="1"/>
  <c r="R1126" i="1"/>
  <c r="T1125" i="1"/>
  <c r="S1125" i="1"/>
  <c r="R1125" i="1"/>
  <c r="T1124" i="1"/>
  <c r="S1124" i="1"/>
  <c r="R1124" i="1"/>
  <c r="T1123" i="1"/>
  <c r="S1123" i="1"/>
  <c r="R1123" i="1"/>
  <c r="T1122" i="1"/>
  <c r="S1122" i="1"/>
  <c r="R1122" i="1"/>
  <c r="T1121" i="1"/>
  <c r="S1121" i="1"/>
  <c r="R1121" i="1"/>
  <c r="T1120" i="1"/>
  <c r="S1120" i="1"/>
  <c r="R1120" i="1"/>
  <c r="T1119" i="1"/>
  <c r="S1119" i="1"/>
  <c r="R1119" i="1"/>
  <c r="T1118" i="1"/>
  <c r="S1118" i="1"/>
  <c r="R1118" i="1"/>
  <c r="T1117" i="1"/>
  <c r="S1117" i="1"/>
  <c r="R1117" i="1"/>
  <c r="T1116" i="1"/>
  <c r="S1116" i="1"/>
  <c r="R1116" i="1"/>
  <c r="T1115" i="1"/>
  <c r="S1115" i="1"/>
  <c r="R1115" i="1"/>
  <c r="T1114" i="1"/>
  <c r="S1114" i="1"/>
  <c r="R1114" i="1"/>
  <c r="T1113" i="1"/>
  <c r="S1113" i="1"/>
  <c r="R1113" i="1"/>
  <c r="T1112" i="1"/>
  <c r="S1112" i="1"/>
  <c r="R1112" i="1"/>
  <c r="T1111" i="1"/>
  <c r="S1111" i="1"/>
  <c r="R1111" i="1"/>
  <c r="T1110" i="1"/>
  <c r="S1110" i="1"/>
  <c r="R1110" i="1"/>
  <c r="T1109" i="1"/>
  <c r="S1109" i="1"/>
  <c r="R1109" i="1"/>
  <c r="T1108" i="1"/>
  <c r="S1108" i="1"/>
  <c r="R1108" i="1"/>
  <c r="T1107" i="1"/>
  <c r="S1107" i="1"/>
  <c r="R1107" i="1"/>
  <c r="T1106" i="1"/>
  <c r="S1106" i="1"/>
  <c r="R1106" i="1"/>
  <c r="T1105" i="1"/>
  <c r="S1105" i="1"/>
  <c r="R1105" i="1"/>
  <c r="T1104" i="1"/>
  <c r="S1104" i="1"/>
  <c r="R1104" i="1"/>
  <c r="T1103" i="1"/>
  <c r="S1103" i="1"/>
  <c r="R1103" i="1"/>
  <c r="T1102" i="1"/>
  <c r="S1102" i="1"/>
  <c r="R1102" i="1"/>
  <c r="T1101" i="1"/>
  <c r="S1101" i="1"/>
  <c r="R1101" i="1"/>
  <c r="T1100" i="1"/>
  <c r="S1100" i="1"/>
  <c r="R1100" i="1"/>
  <c r="T1099" i="1"/>
  <c r="S1099" i="1"/>
  <c r="R1099" i="1"/>
  <c r="T1098" i="1"/>
  <c r="S1098" i="1"/>
  <c r="R1098" i="1"/>
  <c r="T1097" i="1"/>
  <c r="S1097" i="1"/>
  <c r="R1097" i="1"/>
  <c r="T1096" i="1"/>
  <c r="S1096" i="1"/>
  <c r="R1096" i="1"/>
  <c r="T1095" i="1"/>
  <c r="S1095" i="1"/>
  <c r="R1095" i="1"/>
  <c r="T1094" i="1"/>
  <c r="S1094" i="1"/>
  <c r="R1094" i="1"/>
  <c r="T1093" i="1"/>
  <c r="S1093" i="1"/>
  <c r="R1093" i="1"/>
  <c r="T1092" i="1"/>
  <c r="S1092" i="1"/>
  <c r="R1092" i="1"/>
  <c r="T1091" i="1"/>
  <c r="S1091" i="1"/>
  <c r="R1091" i="1"/>
  <c r="T1090" i="1"/>
  <c r="S1090" i="1"/>
  <c r="R1090" i="1"/>
  <c r="T1089" i="1"/>
  <c r="S1089" i="1"/>
  <c r="R1089" i="1"/>
  <c r="T1088" i="1"/>
  <c r="S1088" i="1"/>
  <c r="R1088" i="1"/>
  <c r="T1087" i="1"/>
  <c r="S1087" i="1"/>
  <c r="R1087" i="1"/>
  <c r="T1086" i="1"/>
  <c r="S1086" i="1"/>
  <c r="R1086" i="1"/>
  <c r="T1085" i="1"/>
  <c r="S1085" i="1"/>
  <c r="R1085" i="1"/>
  <c r="T1084" i="1"/>
  <c r="S1084" i="1"/>
  <c r="R1084" i="1"/>
  <c r="T1083" i="1"/>
  <c r="S1083" i="1"/>
  <c r="R1083" i="1"/>
  <c r="T1082" i="1"/>
  <c r="S1082" i="1"/>
  <c r="R1082" i="1"/>
  <c r="T1081" i="1"/>
  <c r="S1081" i="1"/>
  <c r="R1081" i="1"/>
  <c r="T1080" i="1"/>
  <c r="S1080" i="1"/>
  <c r="R1080" i="1"/>
  <c r="T1079" i="1"/>
  <c r="S1079" i="1"/>
  <c r="R1079" i="1"/>
  <c r="T1078" i="1"/>
  <c r="S1078" i="1"/>
  <c r="R1078" i="1"/>
  <c r="T1077" i="1"/>
  <c r="S1077" i="1"/>
  <c r="R1077" i="1"/>
  <c r="T1076" i="1"/>
  <c r="S1076" i="1"/>
  <c r="R1076" i="1"/>
  <c r="T1075" i="1"/>
  <c r="S1075" i="1"/>
  <c r="R1075" i="1"/>
  <c r="T1074" i="1"/>
  <c r="S1074" i="1"/>
  <c r="R1074" i="1"/>
  <c r="T1073" i="1"/>
  <c r="S1073" i="1"/>
  <c r="R1073" i="1"/>
  <c r="T1072" i="1"/>
  <c r="S1072" i="1"/>
  <c r="R1072" i="1"/>
  <c r="T1071" i="1"/>
  <c r="S1071" i="1"/>
  <c r="R1071" i="1"/>
  <c r="T1070" i="1"/>
  <c r="S1070" i="1"/>
  <c r="R1070" i="1"/>
  <c r="T1069" i="1"/>
  <c r="S1069" i="1"/>
  <c r="R1069" i="1"/>
  <c r="T1068" i="1"/>
  <c r="S1068" i="1"/>
  <c r="R1068" i="1"/>
  <c r="T1067" i="1"/>
  <c r="S1067" i="1"/>
  <c r="R1067" i="1"/>
  <c r="T1066" i="1"/>
  <c r="S1066" i="1"/>
  <c r="R1066" i="1"/>
  <c r="T1065" i="1"/>
  <c r="S1065" i="1"/>
  <c r="R1065" i="1"/>
  <c r="T1064" i="1"/>
  <c r="S1064" i="1"/>
  <c r="R1064" i="1"/>
  <c r="T1063" i="1"/>
  <c r="S1063" i="1"/>
  <c r="R1063" i="1"/>
  <c r="T1062" i="1"/>
  <c r="S1062" i="1"/>
  <c r="R1062" i="1"/>
  <c r="T1061" i="1"/>
  <c r="S1061" i="1"/>
  <c r="R1061" i="1"/>
  <c r="T1060" i="1"/>
  <c r="S1060" i="1"/>
  <c r="R1060" i="1"/>
  <c r="T1059" i="1"/>
  <c r="S1059" i="1"/>
  <c r="R1059" i="1"/>
  <c r="T1058" i="1"/>
  <c r="S1058" i="1"/>
  <c r="R1058" i="1"/>
  <c r="T1057" i="1"/>
  <c r="S1057" i="1"/>
  <c r="R1057" i="1"/>
  <c r="T1056" i="1"/>
  <c r="S1056" i="1"/>
  <c r="R1056" i="1"/>
  <c r="T1055" i="1"/>
  <c r="S1055" i="1"/>
  <c r="R1055" i="1"/>
  <c r="T1054" i="1"/>
  <c r="S1054" i="1"/>
  <c r="R1054" i="1"/>
  <c r="T1053" i="1"/>
  <c r="S1053" i="1"/>
  <c r="R1053" i="1"/>
  <c r="T1052" i="1"/>
  <c r="S1052" i="1"/>
  <c r="R1052" i="1"/>
  <c r="T1051" i="1"/>
  <c r="S1051" i="1"/>
  <c r="R1051" i="1"/>
  <c r="T1050" i="1"/>
  <c r="S1050" i="1"/>
  <c r="R1050" i="1"/>
  <c r="T1049" i="1"/>
  <c r="S1049" i="1"/>
  <c r="R1049" i="1"/>
  <c r="T1048" i="1"/>
  <c r="S1048" i="1"/>
  <c r="R1048" i="1"/>
  <c r="T1047" i="1"/>
  <c r="S1047" i="1"/>
  <c r="R1047" i="1"/>
  <c r="T1046" i="1"/>
  <c r="S1046" i="1"/>
  <c r="R1046" i="1"/>
  <c r="T1045" i="1"/>
  <c r="S1045" i="1"/>
  <c r="R1045" i="1"/>
  <c r="T1044" i="1"/>
  <c r="S1044" i="1"/>
  <c r="R1044" i="1"/>
  <c r="T1043" i="1"/>
  <c r="S1043" i="1"/>
  <c r="R1043" i="1"/>
  <c r="T1042" i="1"/>
  <c r="S1042" i="1"/>
  <c r="R1042" i="1"/>
  <c r="T1041" i="1"/>
  <c r="S1041" i="1"/>
  <c r="R1041" i="1"/>
  <c r="T1040" i="1"/>
  <c r="S1040" i="1"/>
  <c r="R1040" i="1"/>
  <c r="T1039" i="1"/>
  <c r="S1039" i="1"/>
  <c r="R1039" i="1"/>
  <c r="T1038" i="1"/>
  <c r="S1038" i="1"/>
  <c r="R1038" i="1"/>
  <c r="T1037" i="1"/>
  <c r="S1037" i="1"/>
  <c r="R1037" i="1"/>
  <c r="T1036" i="1"/>
  <c r="S1036" i="1"/>
  <c r="R1036" i="1"/>
  <c r="T1035" i="1"/>
  <c r="S1035" i="1"/>
  <c r="R1035" i="1"/>
  <c r="T1034" i="1"/>
  <c r="S1034" i="1"/>
  <c r="R1034" i="1"/>
  <c r="T1033" i="1"/>
  <c r="S1033" i="1"/>
  <c r="R1033" i="1"/>
  <c r="T1032" i="1"/>
  <c r="S1032" i="1"/>
  <c r="R1032" i="1"/>
  <c r="T1031" i="1"/>
  <c r="S1031" i="1"/>
  <c r="R1031" i="1"/>
  <c r="T1030" i="1"/>
  <c r="S1030" i="1"/>
  <c r="R1030" i="1"/>
  <c r="T1029" i="1"/>
  <c r="S1029" i="1"/>
  <c r="R1029" i="1"/>
  <c r="T1028" i="1"/>
  <c r="S1028" i="1"/>
  <c r="R1028" i="1"/>
  <c r="T1027" i="1"/>
  <c r="S1027" i="1"/>
  <c r="R1027" i="1"/>
  <c r="T1026" i="1"/>
  <c r="S1026" i="1"/>
  <c r="R1026" i="1"/>
  <c r="T1025" i="1"/>
  <c r="S1025" i="1"/>
  <c r="R1025" i="1"/>
  <c r="T1024" i="1"/>
  <c r="S1024" i="1"/>
  <c r="R1024" i="1"/>
  <c r="T1023" i="1"/>
  <c r="S1023" i="1"/>
  <c r="R1023" i="1"/>
  <c r="T1022" i="1"/>
  <c r="S1022" i="1"/>
  <c r="R1022" i="1"/>
  <c r="T1021" i="1"/>
  <c r="S1021" i="1"/>
  <c r="R1021" i="1"/>
  <c r="T1020" i="1"/>
  <c r="S1020" i="1"/>
  <c r="R1020" i="1"/>
  <c r="T1019" i="1"/>
  <c r="S1019" i="1"/>
  <c r="R1019" i="1"/>
  <c r="T1018" i="1"/>
  <c r="S1018" i="1"/>
  <c r="R1018" i="1"/>
  <c r="T1017" i="1"/>
  <c r="S1017" i="1"/>
  <c r="R1017" i="1"/>
  <c r="T1016" i="1"/>
  <c r="S1016" i="1"/>
  <c r="R1016" i="1"/>
  <c r="T1015" i="1"/>
  <c r="S1015" i="1"/>
  <c r="R1015" i="1"/>
  <c r="T1014" i="1"/>
  <c r="S1014" i="1"/>
  <c r="R1014" i="1"/>
  <c r="T1013" i="1"/>
  <c r="S1013" i="1"/>
  <c r="R1013" i="1"/>
  <c r="T1012" i="1"/>
  <c r="S1012" i="1"/>
  <c r="R1012" i="1"/>
  <c r="T1011" i="1"/>
  <c r="S1011" i="1"/>
  <c r="R1011" i="1"/>
  <c r="T1010" i="1"/>
  <c r="S1010" i="1"/>
  <c r="R1010" i="1"/>
  <c r="T1009" i="1"/>
  <c r="S1009" i="1"/>
  <c r="R1009" i="1"/>
  <c r="T1008" i="1"/>
  <c r="S1008" i="1"/>
  <c r="R1008" i="1"/>
  <c r="T1007" i="1"/>
  <c r="S1007" i="1"/>
  <c r="R1007" i="1"/>
  <c r="T1006" i="1"/>
  <c r="S1006" i="1"/>
  <c r="R1006" i="1"/>
  <c r="T1005" i="1"/>
  <c r="S1005" i="1"/>
  <c r="R1005" i="1"/>
  <c r="T1004" i="1"/>
  <c r="S1004" i="1"/>
  <c r="R1004" i="1"/>
  <c r="T1003" i="1"/>
  <c r="S1003" i="1"/>
  <c r="R1003" i="1"/>
  <c r="T1002" i="1"/>
  <c r="S1002" i="1"/>
  <c r="R1002" i="1"/>
  <c r="T1001" i="1"/>
  <c r="S1001" i="1"/>
  <c r="R1001" i="1"/>
  <c r="T1000" i="1"/>
  <c r="S1000" i="1"/>
  <c r="R1000" i="1"/>
  <c r="T999" i="1"/>
  <c r="S999" i="1"/>
  <c r="R999" i="1"/>
  <c r="T998" i="1"/>
  <c r="S998" i="1"/>
  <c r="R998" i="1"/>
  <c r="T997" i="1"/>
  <c r="S997" i="1"/>
  <c r="R997" i="1"/>
  <c r="T996" i="1"/>
  <c r="S996" i="1"/>
  <c r="R996" i="1"/>
  <c r="T995" i="1"/>
  <c r="S995" i="1"/>
  <c r="R995" i="1"/>
  <c r="T994" i="1"/>
  <c r="S994" i="1"/>
  <c r="R994" i="1"/>
  <c r="T993" i="1"/>
  <c r="S993" i="1"/>
  <c r="R993" i="1"/>
  <c r="T992" i="1"/>
  <c r="S992" i="1"/>
  <c r="R992" i="1"/>
  <c r="T991" i="1"/>
  <c r="S991" i="1"/>
  <c r="R991" i="1"/>
  <c r="T990" i="1"/>
  <c r="S990" i="1"/>
  <c r="R990" i="1"/>
  <c r="T989" i="1"/>
  <c r="S989" i="1"/>
  <c r="R989" i="1"/>
  <c r="T988" i="1"/>
  <c r="S988" i="1"/>
  <c r="R988" i="1"/>
  <c r="T987" i="1"/>
  <c r="S987" i="1"/>
  <c r="R987" i="1"/>
  <c r="T986" i="1"/>
  <c r="S986" i="1"/>
  <c r="R986" i="1"/>
  <c r="T985" i="1"/>
  <c r="S985" i="1"/>
  <c r="R985" i="1"/>
  <c r="T984" i="1"/>
  <c r="S984" i="1"/>
  <c r="R984" i="1"/>
  <c r="T983" i="1"/>
  <c r="S983" i="1"/>
  <c r="R983" i="1"/>
  <c r="T982" i="1"/>
  <c r="S982" i="1"/>
  <c r="R982" i="1"/>
  <c r="T981" i="1"/>
  <c r="S981" i="1"/>
  <c r="R981" i="1"/>
  <c r="T980" i="1"/>
  <c r="S980" i="1"/>
  <c r="R980" i="1"/>
  <c r="T979" i="1"/>
  <c r="S979" i="1"/>
  <c r="R979" i="1"/>
  <c r="T978" i="1"/>
  <c r="S978" i="1"/>
  <c r="R978" i="1"/>
  <c r="T977" i="1"/>
  <c r="S977" i="1"/>
  <c r="R977" i="1"/>
  <c r="T976" i="1"/>
  <c r="S976" i="1"/>
  <c r="R976" i="1"/>
  <c r="T975" i="1"/>
  <c r="S975" i="1"/>
  <c r="R975" i="1"/>
  <c r="T974" i="1"/>
  <c r="S974" i="1"/>
  <c r="R974" i="1"/>
  <c r="T973" i="1"/>
  <c r="S973" i="1"/>
  <c r="R973" i="1"/>
  <c r="T972" i="1"/>
  <c r="S972" i="1"/>
  <c r="R972" i="1"/>
  <c r="T971" i="1"/>
  <c r="S971" i="1"/>
  <c r="R971" i="1"/>
  <c r="T970" i="1"/>
  <c r="S970" i="1"/>
  <c r="R970" i="1"/>
  <c r="T969" i="1"/>
  <c r="S969" i="1"/>
  <c r="R969" i="1"/>
  <c r="T968" i="1"/>
  <c r="S968" i="1"/>
  <c r="R968" i="1"/>
  <c r="T967" i="1"/>
  <c r="S967" i="1"/>
  <c r="R967" i="1"/>
  <c r="T966" i="1"/>
  <c r="S966" i="1"/>
  <c r="R966" i="1"/>
  <c r="T965" i="1"/>
  <c r="S965" i="1"/>
  <c r="R965" i="1"/>
  <c r="T964" i="1"/>
  <c r="S964" i="1"/>
  <c r="R964" i="1"/>
  <c r="T963" i="1"/>
  <c r="S963" i="1"/>
  <c r="R963" i="1"/>
  <c r="T962" i="1"/>
  <c r="S962" i="1"/>
  <c r="R962" i="1"/>
  <c r="T961" i="1"/>
  <c r="S961" i="1"/>
  <c r="R961" i="1"/>
  <c r="T960" i="1"/>
  <c r="S960" i="1"/>
  <c r="R960" i="1"/>
  <c r="T959" i="1"/>
  <c r="S959" i="1"/>
  <c r="R959" i="1"/>
  <c r="T958" i="1"/>
  <c r="S958" i="1"/>
  <c r="R958" i="1"/>
  <c r="T957" i="1"/>
  <c r="S957" i="1"/>
  <c r="R957" i="1"/>
  <c r="T956" i="1"/>
  <c r="S956" i="1"/>
  <c r="R956" i="1"/>
  <c r="T955" i="1"/>
  <c r="S955" i="1"/>
  <c r="R955" i="1"/>
  <c r="T954" i="1"/>
  <c r="S954" i="1"/>
  <c r="R954" i="1"/>
  <c r="T953" i="1"/>
  <c r="S953" i="1"/>
  <c r="R953" i="1"/>
  <c r="T952" i="1"/>
  <c r="S952" i="1"/>
  <c r="R952" i="1"/>
  <c r="T951" i="1"/>
  <c r="S951" i="1"/>
  <c r="R951" i="1"/>
  <c r="T950" i="1"/>
  <c r="S950" i="1"/>
  <c r="R950" i="1"/>
  <c r="T949" i="1"/>
  <c r="S949" i="1"/>
  <c r="R949" i="1"/>
  <c r="T948" i="1"/>
  <c r="S948" i="1"/>
  <c r="R948" i="1"/>
  <c r="T947" i="1"/>
  <c r="S947" i="1"/>
  <c r="R947" i="1"/>
  <c r="T946" i="1"/>
  <c r="S946" i="1"/>
  <c r="R946" i="1"/>
  <c r="T945" i="1"/>
  <c r="S945" i="1"/>
  <c r="R945" i="1"/>
  <c r="T944" i="1"/>
  <c r="S944" i="1"/>
  <c r="R944" i="1"/>
  <c r="T943" i="1"/>
  <c r="S943" i="1"/>
  <c r="R943" i="1"/>
  <c r="T942" i="1"/>
  <c r="S942" i="1"/>
  <c r="R942" i="1"/>
  <c r="T941" i="1"/>
  <c r="S941" i="1"/>
  <c r="R941" i="1"/>
  <c r="T940" i="1"/>
  <c r="S940" i="1"/>
  <c r="R940" i="1"/>
  <c r="T939" i="1"/>
  <c r="S939" i="1"/>
  <c r="R939" i="1"/>
  <c r="T938" i="1"/>
  <c r="S938" i="1"/>
  <c r="R938" i="1"/>
  <c r="T937" i="1"/>
  <c r="S937" i="1"/>
  <c r="R937" i="1"/>
  <c r="T936" i="1"/>
  <c r="S936" i="1"/>
  <c r="R936" i="1"/>
  <c r="T935" i="1"/>
  <c r="S935" i="1"/>
  <c r="R935" i="1"/>
  <c r="T934" i="1"/>
  <c r="S934" i="1"/>
  <c r="R934" i="1"/>
  <c r="T933" i="1"/>
  <c r="S933" i="1"/>
  <c r="R933" i="1"/>
  <c r="T932" i="1"/>
  <c r="S932" i="1"/>
  <c r="R932" i="1"/>
  <c r="T931" i="1"/>
  <c r="S931" i="1"/>
  <c r="R931" i="1"/>
  <c r="T930" i="1"/>
  <c r="S930" i="1"/>
  <c r="R930" i="1"/>
  <c r="T929" i="1"/>
  <c r="S929" i="1"/>
  <c r="R929" i="1"/>
  <c r="T928" i="1"/>
  <c r="S928" i="1"/>
  <c r="R928" i="1"/>
  <c r="T927" i="1"/>
  <c r="S927" i="1"/>
  <c r="R927" i="1"/>
  <c r="T926" i="1"/>
  <c r="S926" i="1"/>
  <c r="R926" i="1"/>
  <c r="T925" i="1"/>
  <c r="S925" i="1"/>
  <c r="R925" i="1"/>
  <c r="T924" i="1"/>
  <c r="S924" i="1"/>
  <c r="R924" i="1"/>
  <c r="T923" i="1"/>
  <c r="S923" i="1"/>
  <c r="R923" i="1"/>
  <c r="T922" i="1"/>
  <c r="S922" i="1"/>
  <c r="R922" i="1"/>
  <c r="T921" i="1"/>
  <c r="S921" i="1"/>
  <c r="R921" i="1"/>
  <c r="T920" i="1"/>
  <c r="S920" i="1"/>
  <c r="R920" i="1"/>
  <c r="T919" i="1"/>
  <c r="S919" i="1"/>
  <c r="R919" i="1"/>
  <c r="T918" i="1"/>
  <c r="S918" i="1"/>
  <c r="R918" i="1"/>
  <c r="T917" i="1"/>
  <c r="S917" i="1"/>
  <c r="R917" i="1"/>
  <c r="T916" i="1"/>
  <c r="S916" i="1"/>
  <c r="R916" i="1"/>
  <c r="T915" i="1"/>
  <c r="S915" i="1"/>
  <c r="R915" i="1"/>
  <c r="T914" i="1"/>
  <c r="S914" i="1"/>
  <c r="R914" i="1"/>
  <c r="T913" i="1"/>
  <c r="S913" i="1"/>
  <c r="R913" i="1"/>
  <c r="T912" i="1"/>
  <c r="S912" i="1"/>
  <c r="R912" i="1"/>
  <c r="T911" i="1"/>
  <c r="S911" i="1"/>
  <c r="R911" i="1"/>
  <c r="T910" i="1"/>
  <c r="S910" i="1"/>
  <c r="R910" i="1"/>
  <c r="T909" i="1"/>
  <c r="S909" i="1"/>
  <c r="R909" i="1"/>
  <c r="T908" i="1"/>
  <c r="S908" i="1"/>
  <c r="R908" i="1"/>
  <c r="T907" i="1"/>
  <c r="S907" i="1"/>
  <c r="R907" i="1"/>
  <c r="T906" i="1"/>
  <c r="S906" i="1"/>
  <c r="R906" i="1"/>
  <c r="T905" i="1"/>
  <c r="S905" i="1"/>
  <c r="R905" i="1"/>
  <c r="T904" i="1"/>
  <c r="S904" i="1"/>
  <c r="R904" i="1"/>
  <c r="T903" i="1"/>
  <c r="S903" i="1"/>
  <c r="R903" i="1"/>
  <c r="T902" i="1"/>
  <c r="S902" i="1"/>
  <c r="R902" i="1"/>
  <c r="T901" i="1"/>
  <c r="S901" i="1"/>
  <c r="R901" i="1"/>
  <c r="T900" i="1"/>
  <c r="S900" i="1"/>
  <c r="R900" i="1"/>
  <c r="T899" i="1"/>
  <c r="S899" i="1"/>
  <c r="R899" i="1"/>
  <c r="T898" i="1"/>
  <c r="S898" i="1"/>
  <c r="R898" i="1"/>
  <c r="T897" i="1"/>
  <c r="S897" i="1"/>
  <c r="R897" i="1"/>
  <c r="T896" i="1"/>
  <c r="S896" i="1"/>
  <c r="R896" i="1"/>
  <c r="T895" i="1"/>
  <c r="S895" i="1"/>
  <c r="R895" i="1"/>
  <c r="T894" i="1"/>
  <c r="S894" i="1"/>
  <c r="R894" i="1"/>
  <c r="T893" i="1"/>
  <c r="S893" i="1"/>
  <c r="R893" i="1"/>
  <c r="T892" i="1"/>
  <c r="S892" i="1"/>
  <c r="R892" i="1"/>
  <c r="T891" i="1"/>
  <c r="S891" i="1"/>
  <c r="R891" i="1"/>
  <c r="T890" i="1"/>
  <c r="S890" i="1"/>
  <c r="R890" i="1"/>
  <c r="T889" i="1"/>
  <c r="S889" i="1"/>
  <c r="R889" i="1"/>
  <c r="T888" i="1"/>
  <c r="S888" i="1"/>
  <c r="R888" i="1"/>
  <c r="T887" i="1"/>
  <c r="S887" i="1"/>
  <c r="R887" i="1"/>
  <c r="T886" i="1"/>
  <c r="S886" i="1"/>
  <c r="R886" i="1"/>
  <c r="T885" i="1"/>
  <c r="S885" i="1"/>
  <c r="R885" i="1"/>
  <c r="T884" i="1"/>
  <c r="S884" i="1"/>
  <c r="R884" i="1"/>
  <c r="T883" i="1"/>
  <c r="S883" i="1"/>
  <c r="R883" i="1"/>
  <c r="T882" i="1"/>
  <c r="S882" i="1"/>
  <c r="R882" i="1"/>
  <c r="T881" i="1"/>
  <c r="S881" i="1"/>
  <c r="R881" i="1"/>
  <c r="T880" i="1"/>
  <c r="S880" i="1"/>
  <c r="R880" i="1"/>
  <c r="T879" i="1"/>
  <c r="S879" i="1"/>
  <c r="R879" i="1"/>
  <c r="T878" i="1"/>
  <c r="S878" i="1"/>
  <c r="R878" i="1"/>
  <c r="T877" i="1"/>
  <c r="S877" i="1"/>
  <c r="R877" i="1"/>
  <c r="T876" i="1"/>
  <c r="S876" i="1"/>
  <c r="R876" i="1"/>
  <c r="T875" i="1"/>
  <c r="S875" i="1"/>
  <c r="R875" i="1"/>
  <c r="T874" i="1"/>
  <c r="S874" i="1"/>
  <c r="R874" i="1"/>
  <c r="T873" i="1"/>
  <c r="S873" i="1"/>
  <c r="R873" i="1"/>
  <c r="T872" i="1"/>
  <c r="S872" i="1"/>
  <c r="R872" i="1"/>
  <c r="T871" i="1"/>
  <c r="S871" i="1"/>
  <c r="R871" i="1"/>
  <c r="T870" i="1"/>
  <c r="S870" i="1"/>
  <c r="R870" i="1"/>
  <c r="T869" i="1"/>
  <c r="S869" i="1"/>
  <c r="R869" i="1"/>
  <c r="T868" i="1"/>
  <c r="S868" i="1"/>
  <c r="R868" i="1"/>
  <c r="T867" i="1"/>
  <c r="S867" i="1"/>
  <c r="R867" i="1"/>
  <c r="T866" i="1"/>
  <c r="S866" i="1"/>
  <c r="R866" i="1"/>
  <c r="T865" i="1"/>
  <c r="S865" i="1"/>
  <c r="R865" i="1"/>
  <c r="T864" i="1"/>
  <c r="S864" i="1"/>
  <c r="R864" i="1"/>
  <c r="T863" i="1"/>
  <c r="S863" i="1"/>
  <c r="R863" i="1"/>
  <c r="T862" i="1"/>
  <c r="S862" i="1"/>
  <c r="R862" i="1"/>
  <c r="T861" i="1"/>
  <c r="S861" i="1"/>
  <c r="R861" i="1"/>
  <c r="T860" i="1"/>
  <c r="S860" i="1"/>
  <c r="R860" i="1"/>
  <c r="T859" i="1"/>
  <c r="S859" i="1"/>
  <c r="R859" i="1"/>
  <c r="T858" i="1"/>
  <c r="S858" i="1"/>
  <c r="R858" i="1"/>
  <c r="T857" i="1"/>
  <c r="S857" i="1"/>
  <c r="R857" i="1"/>
  <c r="T856" i="1"/>
  <c r="S856" i="1"/>
  <c r="R856" i="1"/>
  <c r="T855" i="1"/>
  <c r="S855" i="1"/>
  <c r="R855" i="1"/>
  <c r="T854" i="1"/>
  <c r="S854" i="1"/>
  <c r="R854" i="1"/>
  <c r="T853" i="1"/>
  <c r="S853" i="1"/>
  <c r="R853" i="1"/>
  <c r="T852" i="1"/>
  <c r="S852" i="1"/>
  <c r="R852" i="1"/>
  <c r="T851" i="1"/>
  <c r="S851" i="1"/>
  <c r="R851" i="1"/>
  <c r="T850" i="1"/>
  <c r="S850" i="1"/>
  <c r="R850" i="1"/>
  <c r="T849" i="1"/>
  <c r="S849" i="1"/>
  <c r="R849" i="1"/>
  <c r="T848" i="1"/>
  <c r="S848" i="1"/>
  <c r="R848" i="1"/>
  <c r="T847" i="1"/>
  <c r="S847" i="1"/>
  <c r="R847" i="1"/>
  <c r="T846" i="1"/>
  <c r="S846" i="1"/>
  <c r="R846" i="1"/>
  <c r="T845" i="1"/>
  <c r="S845" i="1"/>
  <c r="R845" i="1"/>
  <c r="T844" i="1"/>
  <c r="S844" i="1"/>
  <c r="R844" i="1"/>
  <c r="T843" i="1"/>
  <c r="S843" i="1"/>
  <c r="R843" i="1"/>
  <c r="T842" i="1"/>
  <c r="S842" i="1"/>
  <c r="R842" i="1"/>
  <c r="T841" i="1"/>
  <c r="S841" i="1"/>
  <c r="R841" i="1"/>
  <c r="T840" i="1"/>
  <c r="S840" i="1"/>
  <c r="R840" i="1"/>
  <c r="T839" i="1"/>
  <c r="S839" i="1"/>
  <c r="R839" i="1"/>
  <c r="T838" i="1"/>
  <c r="S838" i="1"/>
  <c r="R838" i="1"/>
  <c r="T837" i="1"/>
  <c r="S837" i="1"/>
  <c r="R837" i="1"/>
  <c r="T836" i="1"/>
  <c r="S836" i="1"/>
  <c r="R836" i="1"/>
  <c r="T835" i="1"/>
  <c r="S835" i="1"/>
  <c r="R835" i="1"/>
  <c r="T834" i="1"/>
  <c r="S834" i="1"/>
  <c r="R834" i="1"/>
  <c r="T833" i="1"/>
  <c r="S833" i="1"/>
  <c r="R833" i="1"/>
  <c r="T832" i="1"/>
  <c r="S832" i="1"/>
  <c r="R832" i="1"/>
  <c r="T831" i="1"/>
  <c r="S831" i="1"/>
  <c r="R831" i="1"/>
  <c r="T830" i="1"/>
  <c r="S830" i="1"/>
  <c r="R830" i="1"/>
  <c r="T829" i="1"/>
  <c r="S829" i="1"/>
  <c r="R829" i="1"/>
  <c r="T828" i="1"/>
  <c r="S828" i="1"/>
  <c r="R828" i="1"/>
  <c r="T827" i="1"/>
  <c r="S827" i="1"/>
  <c r="R827" i="1"/>
  <c r="T826" i="1"/>
  <c r="S826" i="1"/>
  <c r="R826" i="1"/>
  <c r="T825" i="1"/>
  <c r="S825" i="1"/>
  <c r="R825" i="1"/>
  <c r="T824" i="1"/>
  <c r="S824" i="1"/>
  <c r="R824" i="1"/>
  <c r="T823" i="1"/>
  <c r="S823" i="1"/>
  <c r="R823" i="1"/>
  <c r="T822" i="1"/>
  <c r="S822" i="1"/>
  <c r="R822" i="1"/>
  <c r="T821" i="1"/>
  <c r="S821" i="1"/>
  <c r="R821" i="1"/>
  <c r="T820" i="1"/>
  <c r="S820" i="1"/>
  <c r="R820" i="1"/>
  <c r="T819" i="1"/>
  <c r="S819" i="1"/>
  <c r="R819" i="1"/>
  <c r="T818" i="1"/>
  <c r="S818" i="1"/>
  <c r="R818" i="1"/>
  <c r="T817" i="1"/>
  <c r="S817" i="1"/>
  <c r="R817" i="1"/>
  <c r="T816" i="1"/>
  <c r="S816" i="1"/>
  <c r="R816" i="1"/>
  <c r="T815" i="1"/>
  <c r="S815" i="1"/>
  <c r="R815" i="1"/>
  <c r="T814" i="1"/>
  <c r="S814" i="1"/>
  <c r="R814" i="1"/>
  <c r="T813" i="1"/>
  <c r="S813" i="1"/>
  <c r="R813" i="1"/>
  <c r="T812" i="1"/>
  <c r="S812" i="1"/>
  <c r="R812" i="1"/>
  <c r="T811" i="1"/>
  <c r="S811" i="1"/>
  <c r="R811" i="1"/>
  <c r="T810" i="1"/>
  <c r="S810" i="1"/>
  <c r="R810" i="1"/>
  <c r="T809" i="1"/>
  <c r="S809" i="1"/>
  <c r="R809" i="1"/>
  <c r="T808" i="1"/>
  <c r="S808" i="1"/>
  <c r="R808" i="1"/>
  <c r="T807" i="1"/>
  <c r="S807" i="1"/>
  <c r="R807" i="1"/>
  <c r="T806" i="1"/>
  <c r="S806" i="1"/>
  <c r="R806" i="1"/>
  <c r="T805" i="1"/>
  <c r="S805" i="1"/>
  <c r="R805" i="1"/>
  <c r="T804" i="1"/>
  <c r="S804" i="1"/>
  <c r="R804" i="1"/>
  <c r="T803" i="1"/>
  <c r="S803" i="1"/>
  <c r="R803" i="1"/>
  <c r="T802" i="1"/>
  <c r="S802" i="1"/>
  <c r="R802" i="1"/>
  <c r="T801" i="1"/>
  <c r="S801" i="1"/>
  <c r="R801" i="1"/>
  <c r="T800" i="1"/>
  <c r="S800" i="1"/>
  <c r="R800" i="1"/>
  <c r="T799" i="1"/>
  <c r="S799" i="1"/>
  <c r="R799" i="1"/>
  <c r="T798" i="1"/>
  <c r="S798" i="1"/>
  <c r="R798" i="1"/>
  <c r="T797" i="1"/>
  <c r="S797" i="1"/>
  <c r="R797" i="1"/>
  <c r="T796" i="1"/>
  <c r="S796" i="1"/>
  <c r="R796" i="1"/>
  <c r="T795" i="1"/>
  <c r="S795" i="1"/>
  <c r="R795" i="1"/>
  <c r="T794" i="1"/>
  <c r="S794" i="1"/>
  <c r="R794" i="1"/>
  <c r="T793" i="1"/>
  <c r="S793" i="1"/>
  <c r="R793" i="1"/>
  <c r="T792" i="1"/>
  <c r="S792" i="1"/>
  <c r="R792" i="1"/>
  <c r="T791" i="1"/>
  <c r="S791" i="1"/>
  <c r="R791" i="1"/>
  <c r="T790" i="1"/>
  <c r="S790" i="1"/>
  <c r="R790" i="1"/>
  <c r="T789" i="1"/>
  <c r="S789" i="1"/>
  <c r="R789" i="1"/>
  <c r="T788" i="1"/>
  <c r="S788" i="1"/>
  <c r="R788" i="1"/>
  <c r="T787" i="1"/>
  <c r="S787" i="1"/>
  <c r="R787" i="1"/>
  <c r="T786" i="1"/>
  <c r="S786" i="1"/>
  <c r="R786" i="1"/>
  <c r="T785" i="1"/>
  <c r="S785" i="1"/>
  <c r="R785" i="1"/>
  <c r="T784" i="1"/>
  <c r="S784" i="1"/>
  <c r="R784" i="1"/>
  <c r="T783" i="1"/>
  <c r="S783" i="1"/>
  <c r="R783" i="1"/>
  <c r="T782" i="1"/>
  <c r="S782" i="1"/>
  <c r="R782" i="1"/>
  <c r="T781" i="1"/>
  <c r="S781" i="1"/>
  <c r="R781" i="1"/>
  <c r="T780" i="1"/>
  <c r="S780" i="1"/>
  <c r="R780" i="1"/>
  <c r="T779" i="1"/>
  <c r="S779" i="1"/>
  <c r="R779" i="1"/>
  <c r="T778" i="1"/>
  <c r="S778" i="1"/>
  <c r="R778" i="1"/>
  <c r="T777" i="1"/>
  <c r="S777" i="1"/>
  <c r="R777" i="1"/>
  <c r="T776" i="1"/>
  <c r="S776" i="1"/>
  <c r="R776" i="1"/>
  <c r="T775" i="1"/>
  <c r="S775" i="1"/>
  <c r="R775" i="1"/>
  <c r="T774" i="1"/>
  <c r="S774" i="1"/>
  <c r="R774" i="1"/>
  <c r="T773" i="1"/>
  <c r="S773" i="1"/>
  <c r="R773" i="1"/>
  <c r="T772" i="1"/>
  <c r="S772" i="1"/>
  <c r="R772" i="1"/>
  <c r="T771" i="1"/>
  <c r="S771" i="1"/>
  <c r="R771" i="1"/>
  <c r="T770" i="1"/>
  <c r="S770" i="1"/>
  <c r="R770" i="1"/>
  <c r="T769" i="1"/>
  <c r="S769" i="1"/>
  <c r="R769" i="1"/>
  <c r="T768" i="1"/>
  <c r="S768" i="1"/>
  <c r="R768" i="1"/>
  <c r="T767" i="1"/>
  <c r="S767" i="1"/>
  <c r="R767" i="1"/>
  <c r="T766" i="1"/>
  <c r="S766" i="1"/>
  <c r="R766" i="1"/>
  <c r="T765" i="1"/>
  <c r="S765" i="1"/>
  <c r="R765" i="1"/>
  <c r="T764" i="1"/>
  <c r="S764" i="1"/>
  <c r="R764" i="1"/>
  <c r="T763" i="1"/>
  <c r="S763" i="1"/>
  <c r="R763" i="1"/>
  <c r="T762" i="1"/>
  <c r="S762" i="1"/>
  <c r="R762" i="1"/>
  <c r="T761" i="1"/>
  <c r="S761" i="1"/>
  <c r="R761" i="1"/>
  <c r="T760" i="1"/>
  <c r="S760" i="1"/>
  <c r="R760" i="1"/>
  <c r="T759" i="1"/>
  <c r="S759" i="1"/>
  <c r="R759" i="1"/>
  <c r="T758" i="1"/>
  <c r="S758" i="1"/>
  <c r="R758" i="1"/>
  <c r="T757" i="1"/>
  <c r="S757" i="1"/>
  <c r="R757" i="1"/>
  <c r="T756" i="1"/>
  <c r="S756" i="1"/>
  <c r="R756" i="1"/>
  <c r="T755" i="1"/>
  <c r="S755" i="1"/>
  <c r="R755" i="1"/>
  <c r="T754" i="1"/>
  <c r="S754" i="1"/>
  <c r="R754" i="1"/>
  <c r="T753" i="1"/>
  <c r="S753" i="1"/>
  <c r="R753" i="1"/>
  <c r="T752" i="1"/>
  <c r="S752" i="1"/>
  <c r="R752" i="1"/>
  <c r="T751" i="1"/>
  <c r="S751" i="1"/>
  <c r="R751" i="1"/>
  <c r="T750" i="1"/>
  <c r="S750" i="1"/>
  <c r="R750" i="1"/>
  <c r="T749" i="1"/>
  <c r="S749" i="1"/>
  <c r="R749" i="1"/>
  <c r="T748" i="1"/>
  <c r="S748" i="1"/>
  <c r="R748" i="1"/>
  <c r="T747" i="1"/>
  <c r="S747" i="1"/>
  <c r="R747" i="1"/>
  <c r="T746" i="1"/>
  <c r="S746" i="1"/>
  <c r="R746" i="1"/>
  <c r="T745" i="1"/>
  <c r="S745" i="1"/>
  <c r="R745" i="1"/>
  <c r="T744" i="1"/>
  <c r="S744" i="1"/>
  <c r="R744" i="1"/>
  <c r="T743" i="1"/>
  <c r="S743" i="1"/>
  <c r="R743" i="1"/>
  <c r="T742" i="1"/>
  <c r="S742" i="1"/>
  <c r="R742" i="1"/>
  <c r="T741" i="1"/>
  <c r="S741" i="1"/>
  <c r="R741" i="1"/>
  <c r="T740" i="1"/>
  <c r="S740" i="1"/>
  <c r="R740" i="1"/>
  <c r="T739" i="1"/>
  <c r="S739" i="1"/>
  <c r="R739" i="1"/>
  <c r="T738" i="1"/>
  <c r="S738" i="1"/>
  <c r="R738" i="1"/>
  <c r="T737" i="1"/>
  <c r="S737" i="1"/>
  <c r="R737" i="1"/>
  <c r="T736" i="1"/>
  <c r="S736" i="1"/>
  <c r="R736" i="1"/>
  <c r="T735" i="1"/>
  <c r="S735" i="1"/>
  <c r="R735" i="1"/>
  <c r="T734" i="1"/>
  <c r="S734" i="1"/>
  <c r="R734" i="1"/>
  <c r="T733" i="1"/>
  <c r="S733" i="1"/>
  <c r="R733" i="1"/>
  <c r="T732" i="1"/>
  <c r="S732" i="1"/>
  <c r="R732" i="1"/>
  <c r="T731" i="1"/>
  <c r="S731" i="1"/>
  <c r="R731" i="1"/>
  <c r="T730" i="1"/>
  <c r="S730" i="1"/>
  <c r="R730" i="1"/>
  <c r="T729" i="1"/>
  <c r="S729" i="1"/>
  <c r="R729" i="1"/>
  <c r="T728" i="1"/>
  <c r="S728" i="1"/>
  <c r="R728" i="1"/>
  <c r="T727" i="1"/>
  <c r="S727" i="1"/>
  <c r="R727" i="1"/>
  <c r="T726" i="1"/>
  <c r="S726" i="1"/>
  <c r="R726" i="1"/>
  <c r="T725" i="1"/>
  <c r="S725" i="1"/>
  <c r="R725" i="1"/>
  <c r="T724" i="1"/>
  <c r="S724" i="1"/>
  <c r="R724" i="1"/>
  <c r="T723" i="1"/>
  <c r="S723" i="1"/>
  <c r="R723" i="1"/>
  <c r="T722" i="1"/>
  <c r="S722" i="1"/>
  <c r="R722" i="1"/>
  <c r="T721" i="1"/>
  <c r="S721" i="1"/>
  <c r="R721" i="1"/>
  <c r="T720" i="1"/>
  <c r="S720" i="1"/>
  <c r="R720" i="1"/>
  <c r="T719" i="1"/>
  <c r="S719" i="1"/>
  <c r="R719" i="1"/>
  <c r="T718" i="1"/>
  <c r="S718" i="1"/>
  <c r="R718" i="1"/>
  <c r="T717" i="1"/>
  <c r="S717" i="1"/>
  <c r="R717" i="1"/>
  <c r="T716" i="1"/>
  <c r="S716" i="1"/>
  <c r="R716" i="1"/>
  <c r="T715" i="1"/>
  <c r="S715" i="1"/>
  <c r="R715" i="1"/>
  <c r="T714" i="1"/>
  <c r="S714" i="1"/>
  <c r="R714" i="1"/>
  <c r="T713" i="1"/>
  <c r="S713" i="1"/>
  <c r="R713" i="1"/>
  <c r="T712" i="1"/>
  <c r="S712" i="1"/>
  <c r="R712" i="1"/>
  <c r="T711" i="1"/>
  <c r="S711" i="1"/>
  <c r="R711" i="1"/>
  <c r="T710" i="1"/>
  <c r="S710" i="1"/>
  <c r="R710" i="1"/>
  <c r="T709" i="1"/>
  <c r="S709" i="1"/>
  <c r="R709" i="1"/>
  <c r="T708" i="1"/>
  <c r="S708" i="1"/>
  <c r="R708" i="1"/>
  <c r="T707" i="1"/>
  <c r="S707" i="1"/>
  <c r="R707" i="1"/>
  <c r="T706" i="1"/>
  <c r="S706" i="1"/>
  <c r="R706" i="1"/>
  <c r="T705" i="1"/>
  <c r="S705" i="1"/>
  <c r="R705" i="1"/>
  <c r="T704" i="1"/>
  <c r="S704" i="1"/>
  <c r="R704" i="1"/>
  <c r="T703" i="1"/>
  <c r="S703" i="1"/>
  <c r="R703" i="1"/>
  <c r="T702" i="1"/>
  <c r="S702" i="1"/>
  <c r="R702" i="1"/>
  <c r="T701" i="1"/>
  <c r="S701" i="1"/>
  <c r="R701" i="1"/>
  <c r="T700" i="1"/>
  <c r="S700" i="1"/>
  <c r="R700" i="1"/>
  <c r="T699" i="1"/>
  <c r="S699" i="1"/>
  <c r="R699" i="1"/>
  <c r="T698" i="1"/>
  <c r="S698" i="1"/>
  <c r="R698" i="1"/>
  <c r="T697" i="1"/>
  <c r="S697" i="1"/>
  <c r="R697" i="1"/>
  <c r="T696" i="1"/>
  <c r="S696" i="1"/>
  <c r="R696" i="1"/>
  <c r="T695" i="1"/>
  <c r="S695" i="1"/>
  <c r="R695" i="1"/>
  <c r="T694" i="1"/>
  <c r="S694" i="1"/>
  <c r="R694" i="1"/>
  <c r="T693" i="1"/>
  <c r="S693" i="1"/>
  <c r="R693" i="1"/>
  <c r="T692" i="1"/>
  <c r="S692" i="1"/>
  <c r="R692" i="1"/>
  <c r="T691" i="1"/>
  <c r="S691" i="1"/>
  <c r="R691" i="1"/>
  <c r="T690" i="1"/>
  <c r="S690" i="1"/>
  <c r="R690" i="1"/>
  <c r="T689" i="1"/>
  <c r="S689" i="1"/>
  <c r="R689" i="1"/>
  <c r="T688" i="1"/>
  <c r="S688" i="1"/>
  <c r="R688" i="1"/>
  <c r="T687" i="1"/>
  <c r="S687" i="1"/>
  <c r="R687" i="1"/>
  <c r="T686" i="1"/>
  <c r="S686" i="1"/>
  <c r="R686" i="1"/>
  <c r="T685" i="1"/>
  <c r="S685" i="1"/>
  <c r="R685" i="1"/>
  <c r="T684" i="1"/>
  <c r="S684" i="1"/>
  <c r="R684" i="1"/>
  <c r="T683" i="1"/>
  <c r="S683" i="1"/>
  <c r="R683" i="1"/>
  <c r="T682" i="1"/>
  <c r="S682" i="1"/>
  <c r="R682" i="1"/>
  <c r="T681" i="1"/>
  <c r="S681" i="1"/>
  <c r="R681" i="1"/>
  <c r="T680" i="1"/>
  <c r="S680" i="1"/>
  <c r="R680" i="1"/>
  <c r="T679" i="1"/>
  <c r="S679" i="1"/>
  <c r="R679" i="1"/>
  <c r="T678" i="1"/>
  <c r="S678" i="1"/>
  <c r="R678" i="1"/>
  <c r="T677" i="1"/>
  <c r="S677" i="1"/>
  <c r="R677" i="1"/>
  <c r="T676" i="1"/>
  <c r="S676" i="1"/>
  <c r="R676" i="1"/>
  <c r="T675" i="1"/>
  <c r="S675" i="1"/>
  <c r="R675" i="1"/>
  <c r="T674" i="1"/>
  <c r="S674" i="1"/>
  <c r="R674" i="1"/>
  <c r="T673" i="1"/>
  <c r="S673" i="1"/>
  <c r="R673" i="1"/>
  <c r="T672" i="1"/>
  <c r="S672" i="1"/>
  <c r="R672" i="1"/>
  <c r="T671" i="1"/>
  <c r="S671" i="1"/>
  <c r="R671" i="1"/>
  <c r="T670" i="1"/>
  <c r="S670" i="1"/>
  <c r="R670" i="1"/>
  <c r="T669" i="1"/>
  <c r="S669" i="1"/>
  <c r="R669" i="1"/>
  <c r="T668" i="1"/>
  <c r="S668" i="1"/>
  <c r="R668" i="1"/>
  <c r="T667" i="1"/>
  <c r="S667" i="1"/>
  <c r="R667" i="1"/>
  <c r="T666" i="1"/>
  <c r="S666" i="1"/>
  <c r="R666" i="1"/>
  <c r="T665" i="1"/>
  <c r="S665" i="1"/>
  <c r="R665" i="1"/>
  <c r="T664" i="1"/>
  <c r="S664" i="1"/>
  <c r="R664" i="1"/>
  <c r="T663" i="1"/>
  <c r="S663" i="1"/>
  <c r="R663" i="1"/>
  <c r="T662" i="1"/>
  <c r="S662" i="1"/>
  <c r="R662" i="1"/>
  <c r="T661" i="1"/>
  <c r="S661" i="1"/>
  <c r="R661" i="1"/>
  <c r="T660" i="1"/>
  <c r="S660" i="1"/>
  <c r="R660" i="1"/>
  <c r="T659" i="1"/>
  <c r="S659" i="1"/>
  <c r="R659" i="1"/>
  <c r="T658" i="1"/>
  <c r="S658" i="1"/>
  <c r="R658" i="1"/>
  <c r="T657" i="1"/>
  <c r="S657" i="1"/>
  <c r="R657" i="1"/>
  <c r="T656" i="1"/>
  <c r="S656" i="1"/>
  <c r="R656" i="1"/>
  <c r="T655" i="1"/>
  <c r="S655" i="1"/>
  <c r="R655" i="1"/>
  <c r="T654" i="1"/>
  <c r="S654" i="1"/>
  <c r="R654" i="1"/>
  <c r="T653" i="1"/>
  <c r="S653" i="1"/>
  <c r="R653" i="1"/>
  <c r="T652" i="1"/>
  <c r="S652" i="1"/>
  <c r="R652" i="1"/>
  <c r="T651" i="1"/>
  <c r="S651" i="1"/>
  <c r="R651" i="1"/>
  <c r="T650" i="1"/>
  <c r="S650" i="1"/>
  <c r="R650" i="1"/>
  <c r="T649" i="1"/>
  <c r="S649" i="1"/>
  <c r="R649" i="1"/>
  <c r="T648" i="1"/>
  <c r="S648" i="1"/>
  <c r="R648" i="1"/>
  <c r="T647" i="1"/>
  <c r="S647" i="1"/>
  <c r="R647" i="1"/>
  <c r="T646" i="1"/>
  <c r="S646" i="1"/>
  <c r="R646" i="1"/>
  <c r="T645" i="1"/>
  <c r="S645" i="1"/>
  <c r="R645" i="1"/>
  <c r="T644" i="1"/>
  <c r="S644" i="1"/>
  <c r="R644" i="1"/>
  <c r="T643" i="1"/>
  <c r="S643" i="1"/>
  <c r="R643" i="1"/>
  <c r="T642" i="1"/>
  <c r="S642" i="1"/>
  <c r="R642" i="1"/>
  <c r="T641" i="1"/>
  <c r="S641" i="1"/>
  <c r="R641" i="1"/>
  <c r="T640" i="1"/>
  <c r="S640" i="1"/>
  <c r="R640" i="1"/>
  <c r="T639" i="1"/>
  <c r="S639" i="1"/>
  <c r="R639" i="1"/>
  <c r="T638" i="1"/>
  <c r="S638" i="1"/>
  <c r="R638" i="1"/>
  <c r="T637" i="1"/>
  <c r="S637" i="1"/>
  <c r="R637" i="1"/>
  <c r="T636" i="1"/>
  <c r="S636" i="1"/>
  <c r="R636" i="1"/>
  <c r="T635" i="1"/>
  <c r="S635" i="1"/>
  <c r="R635" i="1"/>
  <c r="T634" i="1"/>
  <c r="S634" i="1"/>
  <c r="R634" i="1"/>
  <c r="T633" i="1"/>
  <c r="S633" i="1"/>
  <c r="R633" i="1"/>
  <c r="T632" i="1"/>
  <c r="S632" i="1"/>
  <c r="R632" i="1"/>
  <c r="T631" i="1"/>
  <c r="S631" i="1"/>
  <c r="R631" i="1"/>
  <c r="T630" i="1"/>
  <c r="S630" i="1"/>
  <c r="R630" i="1"/>
  <c r="T629" i="1"/>
  <c r="S629" i="1"/>
  <c r="R629" i="1"/>
  <c r="T628" i="1"/>
  <c r="S628" i="1"/>
  <c r="R628" i="1"/>
  <c r="T627" i="1"/>
  <c r="S627" i="1"/>
  <c r="R627" i="1"/>
  <c r="T626" i="1"/>
  <c r="S626" i="1"/>
  <c r="R626" i="1"/>
  <c r="T625" i="1"/>
  <c r="S625" i="1"/>
  <c r="R625" i="1"/>
  <c r="T624" i="1"/>
  <c r="S624" i="1"/>
  <c r="R624" i="1"/>
  <c r="T623" i="1"/>
  <c r="S623" i="1"/>
  <c r="R623" i="1"/>
  <c r="T622" i="1"/>
  <c r="S622" i="1"/>
  <c r="R622" i="1"/>
  <c r="T621" i="1"/>
  <c r="S621" i="1"/>
  <c r="R621" i="1"/>
  <c r="T620" i="1"/>
  <c r="S620" i="1"/>
  <c r="R620" i="1"/>
  <c r="T619" i="1"/>
  <c r="S619" i="1"/>
  <c r="R619" i="1"/>
  <c r="T618" i="1"/>
  <c r="S618" i="1"/>
  <c r="R618" i="1"/>
  <c r="T617" i="1"/>
  <c r="S617" i="1"/>
  <c r="R617" i="1"/>
  <c r="T616" i="1"/>
  <c r="S616" i="1"/>
  <c r="R616" i="1"/>
  <c r="T615" i="1"/>
  <c r="S615" i="1"/>
  <c r="R615" i="1"/>
  <c r="T614" i="1"/>
  <c r="S614" i="1"/>
  <c r="R614" i="1"/>
  <c r="T613" i="1"/>
  <c r="S613" i="1"/>
  <c r="R613" i="1"/>
  <c r="T612" i="1"/>
  <c r="S612" i="1"/>
  <c r="R612" i="1"/>
  <c r="T611" i="1"/>
  <c r="S611" i="1"/>
  <c r="R611" i="1"/>
  <c r="T610" i="1"/>
  <c r="S610" i="1"/>
  <c r="R610" i="1"/>
  <c r="T609" i="1"/>
  <c r="S609" i="1"/>
  <c r="R609" i="1"/>
  <c r="T608" i="1"/>
  <c r="S608" i="1"/>
  <c r="R608" i="1"/>
  <c r="T607" i="1"/>
  <c r="S607" i="1"/>
  <c r="R607" i="1"/>
  <c r="T606" i="1"/>
  <c r="S606" i="1"/>
  <c r="R606" i="1"/>
  <c r="T605" i="1"/>
  <c r="S605" i="1"/>
  <c r="R605" i="1"/>
  <c r="T604" i="1"/>
  <c r="S604" i="1"/>
  <c r="R604" i="1"/>
  <c r="T603" i="1"/>
  <c r="S603" i="1"/>
  <c r="R603" i="1"/>
  <c r="T602" i="1"/>
  <c r="S602" i="1"/>
  <c r="R602" i="1"/>
  <c r="T601" i="1"/>
  <c r="S601" i="1"/>
  <c r="R601" i="1"/>
  <c r="T600" i="1"/>
  <c r="S600" i="1"/>
  <c r="R600" i="1"/>
  <c r="T599" i="1"/>
  <c r="S599" i="1"/>
  <c r="R599" i="1"/>
  <c r="T598" i="1"/>
  <c r="S598" i="1"/>
  <c r="R598" i="1"/>
  <c r="T597" i="1"/>
  <c r="S597" i="1"/>
  <c r="R597" i="1"/>
  <c r="T596" i="1"/>
  <c r="S596" i="1"/>
  <c r="R596" i="1"/>
  <c r="T595" i="1"/>
  <c r="S595" i="1"/>
  <c r="R595" i="1"/>
  <c r="T594" i="1"/>
  <c r="S594" i="1"/>
  <c r="R594" i="1"/>
  <c r="T593" i="1"/>
  <c r="S593" i="1"/>
  <c r="R593" i="1"/>
  <c r="T592" i="1"/>
  <c r="S592" i="1"/>
  <c r="R592" i="1"/>
  <c r="T591" i="1"/>
  <c r="S591" i="1"/>
  <c r="R591" i="1"/>
  <c r="T590" i="1"/>
  <c r="S590" i="1"/>
  <c r="R590" i="1"/>
  <c r="T589" i="1"/>
  <c r="S589" i="1"/>
  <c r="R589" i="1"/>
  <c r="T588" i="1"/>
  <c r="S588" i="1"/>
  <c r="R588" i="1"/>
  <c r="T587" i="1"/>
  <c r="S587" i="1"/>
  <c r="R587" i="1"/>
  <c r="T586" i="1"/>
  <c r="S586" i="1"/>
  <c r="R586" i="1"/>
  <c r="T585" i="1"/>
  <c r="S585" i="1"/>
  <c r="R585" i="1"/>
  <c r="T584" i="1"/>
  <c r="S584" i="1"/>
  <c r="R584" i="1"/>
  <c r="T583" i="1"/>
  <c r="S583" i="1"/>
  <c r="R583" i="1"/>
  <c r="T582" i="1"/>
  <c r="S582" i="1"/>
  <c r="R582" i="1"/>
  <c r="T581" i="1"/>
  <c r="S581" i="1"/>
  <c r="R581" i="1"/>
  <c r="T580" i="1"/>
  <c r="S580" i="1"/>
  <c r="R580" i="1"/>
  <c r="T579" i="1"/>
  <c r="S579" i="1"/>
  <c r="R579" i="1"/>
  <c r="T578" i="1"/>
  <c r="S578" i="1"/>
  <c r="R578" i="1"/>
  <c r="T577" i="1"/>
  <c r="S577" i="1"/>
  <c r="R577" i="1"/>
  <c r="T576" i="1"/>
  <c r="S576" i="1"/>
  <c r="R576" i="1"/>
  <c r="T575" i="1"/>
  <c r="S575" i="1"/>
  <c r="R575" i="1"/>
  <c r="T574" i="1"/>
  <c r="S574" i="1"/>
  <c r="R574" i="1"/>
  <c r="T573" i="1"/>
  <c r="S573" i="1"/>
  <c r="R573" i="1"/>
  <c r="T572" i="1"/>
  <c r="S572" i="1"/>
  <c r="R572" i="1"/>
  <c r="T571" i="1"/>
  <c r="S571" i="1"/>
  <c r="R571" i="1"/>
  <c r="T570" i="1"/>
  <c r="S570" i="1"/>
  <c r="R570" i="1"/>
  <c r="T569" i="1"/>
  <c r="S569" i="1"/>
  <c r="R569" i="1"/>
  <c r="T568" i="1"/>
  <c r="S568" i="1"/>
  <c r="R568" i="1"/>
  <c r="T567" i="1"/>
  <c r="S567" i="1"/>
  <c r="R567" i="1"/>
  <c r="T566" i="1"/>
  <c r="S566" i="1"/>
  <c r="R566" i="1"/>
  <c r="T565" i="1"/>
  <c r="S565" i="1"/>
  <c r="R565" i="1"/>
  <c r="T564" i="1"/>
  <c r="S564" i="1"/>
  <c r="R564" i="1"/>
  <c r="T563" i="1"/>
  <c r="S563" i="1"/>
  <c r="R563" i="1"/>
  <c r="T562" i="1"/>
  <c r="S562" i="1"/>
  <c r="R562" i="1"/>
  <c r="T561" i="1"/>
  <c r="S561" i="1"/>
  <c r="R561" i="1"/>
  <c r="T560" i="1"/>
  <c r="S560" i="1"/>
  <c r="R560" i="1"/>
  <c r="T559" i="1"/>
  <c r="S559" i="1"/>
  <c r="R559" i="1"/>
  <c r="T558" i="1"/>
  <c r="S558" i="1"/>
  <c r="R558" i="1"/>
  <c r="T557" i="1"/>
  <c r="S557" i="1"/>
  <c r="R557" i="1"/>
  <c r="T556" i="1"/>
  <c r="S556" i="1"/>
  <c r="R556" i="1"/>
  <c r="T555" i="1"/>
  <c r="S555" i="1"/>
  <c r="R555" i="1"/>
  <c r="T554" i="1"/>
  <c r="S554" i="1"/>
  <c r="R554" i="1"/>
  <c r="T553" i="1"/>
  <c r="S553" i="1"/>
  <c r="R553" i="1"/>
  <c r="T552" i="1"/>
  <c r="S552" i="1"/>
  <c r="R552" i="1"/>
  <c r="T551" i="1"/>
  <c r="S551" i="1"/>
  <c r="R551" i="1"/>
  <c r="T550" i="1"/>
  <c r="S550" i="1"/>
  <c r="R550" i="1"/>
  <c r="T549" i="1"/>
  <c r="S549" i="1"/>
  <c r="R549" i="1"/>
  <c r="T548" i="1"/>
  <c r="S548" i="1"/>
  <c r="R548" i="1"/>
  <c r="T547" i="1"/>
  <c r="S547" i="1"/>
  <c r="R547" i="1"/>
  <c r="T546" i="1"/>
  <c r="S546" i="1"/>
  <c r="R546" i="1"/>
  <c r="T545" i="1"/>
  <c r="S545" i="1"/>
  <c r="R545" i="1"/>
  <c r="T544" i="1"/>
  <c r="S544" i="1"/>
  <c r="R544" i="1"/>
  <c r="T543" i="1"/>
  <c r="S543" i="1"/>
  <c r="R543" i="1"/>
  <c r="T542" i="1"/>
  <c r="S542" i="1"/>
  <c r="R542" i="1"/>
  <c r="T541" i="1"/>
  <c r="S541" i="1"/>
  <c r="R541" i="1"/>
  <c r="T540" i="1"/>
  <c r="S540" i="1"/>
  <c r="R540" i="1"/>
  <c r="T539" i="1"/>
  <c r="S539" i="1"/>
  <c r="R539" i="1"/>
  <c r="T538" i="1"/>
  <c r="S538" i="1"/>
  <c r="R538" i="1"/>
  <c r="T537" i="1"/>
  <c r="S537" i="1"/>
  <c r="R537" i="1"/>
  <c r="T536" i="1"/>
  <c r="S536" i="1"/>
  <c r="R536" i="1"/>
  <c r="T535" i="1"/>
  <c r="S535" i="1"/>
  <c r="R535" i="1"/>
  <c r="T534" i="1"/>
  <c r="S534" i="1"/>
  <c r="R534" i="1"/>
  <c r="T533" i="1"/>
  <c r="S533" i="1"/>
  <c r="R533" i="1"/>
  <c r="T532" i="1"/>
  <c r="S532" i="1"/>
  <c r="R532" i="1"/>
  <c r="T531" i="1"/>
  <c r="S531" i="1"/>
  <c r="R531" i="1"/>
  <c r="T530" i="1"/>
  <c r="S530" i="1"/>
  <c r="R530" i="1"/>
  <c r="T529" i="1"/>
  <c r="S529" i="1"/>
  <c r="R529" i="1"/>
  <c r="T528" i="1"/>
  <c r="S528" i="1"/>
  <c r="R528" i="1"/>
  <c r="T527" i="1"/>
  <c r="S527" i="1"/>
  <c r="R527" i="1"/>
  <c r="T526" i="1"/>
  <c r="S526" i="1"/>
  <c r="R526" i="1"/>
  <c r="T525" i="1"/>
  <c r="S525" i="1"/>
  <c r="R525" i="1"/>
  <c r="T524" i="1"/>
  <c r="S524" i="1"/>
  <c r="R524" i="1"/>
  <c r="T523" i="1"/>
  <c r="S523" i="1"/>
  <c r="R523" i="1"/>
  <c r="T522" i="1"/>
  <c r="S522" i="1"/>
  <c r="R522" i="1"/>
  <c r="T521" i="1"/>
  <c r="S521" i="1"/>
  <c r="R521" i="1"/>
  <c r="T520" i="1"/>
  <c r="S520" i="1"/>
  <c r="R520" i="1"/>
  <c r="T519" i="1"/>
  <c r="S519" i="1"/>
  <c r="R519" i="1"/>
  <c r="T518" i="1"/>
  <c r="S518" i="1"/>
  <c r="R518" i="1"/>
  <c r="T517" i="1"/>
  <c r="S517" i="1"/>
  <c r="R517" i="1"/>
  <c r="T516" i="1"/>
  <c r="S516" i="1"/>
  <c r="R516" i="1"/>
  <c r="T515" i="1"/>
  <c r="S515" i="1"/>
  <c r="R515" i="1"/>
  <c r="T514" i="1"/>
  <c r="S514" i="1"/>
  <c r="R514" i="1"/>
  <c r="T513" i="1"/>
  <c r="S513" i="1"/>
  <c r="R513" i="1"/>
  <c r="T512" i="1"/>
  <c r="S512" i="1"/>
  <c r="R512" i="1"/>
  <c r="T511" i="1"/>
  <c r="S511" i="1"/>
  <c r="R511" i="1"/>
  <c r="T510" i="1"/>
  <c r="S510" i="1"/>
  <c r="R510" i="1"/>
  <c r="T509" i="1"/>
  <c r="S509" i="1"/>
  <c r="R509" i="1"/>
  <c r="T508" i="1"/>
  <c r="S508" i="1"/>
  <c r="R508" i="1"/>
  <c r="T507" i="1"/>
  <c r="S507" i="1"/>
  <c r="R507" i="1"/>
  <c r="T506" i="1"/>
  <c r="S506" i="1"/>
  <c r="R506" i="1"/>
  <c r="T505" i="1"/>
  <c r="S505" i="1"/>
  <c r="R505" i="1"/>
  <c r="T504" i="1"/>
  <c r="S504" i="1"/>
  <c r="R504" i="1"/>
  <c r="T503" i="1"/>
  <c r="S503" i="1"/>
  <c r="R503" i="1"/>
  <c r="T502" i="1"/>
  <c r="S502" i="1"/>
  <c r="R502" i="1"/>
  <c r="T501" i="1"/>
  <c r="S501" i="1"/>
  <c r="R501" i="1"/>
  <c r="T500" i="1"/>
  <c r="S500" i="1"/>
  <c r="R500" i="1"/>
  <c r="T499" i="1"/>
  <c r="S499" i="1"/>
  <c r="R499" i="1"/>
  <c r="T498" i="1"/>
  <c r="S498" i="1"/>
  <c r="R498" i="1"/>
  <c r="T497" i="1"/>
  <c r="S497" i="1"/>
  <c r="R497" i="1"/>
  <c r="T496" i="1"/>
  <c r="S496" i="1"/>
  <c r="R496" i="1"/>
  <c r="T495" i="1"/>
  <c r="S495" i="1"/>
  <c r="R495" i="1"/>
  <c r="T494" i="1"/>
  <c r="S494" i="1"/>
  <c r="R494" i="1"/>
  <c r="T493" i="1"/>
  <c r="S493" i="1"/>
  <c r="R493" i="1"/>
  <c r="T492" i="1"/>
  <c r="S492" i="1"/>
  <c r="R492" i="1"/>
  <c r="T491" i="1"/>
  <c r="S491" i="1"/>
  <c r="R491" i="1"/>
  <c r="T490" i="1"/>
  <c r="S490" i="1"/>
  <c r="R490" i="1"/>
  <c r="T489" i="1"/>
  <c r="S489" i="1"/>
  <c r="R489" i="1"/>
  <c r="T488" i="1"/>
  <c r="S488" i="1"/>
  <c r="R488" i="1"/>
  <c r="T487" i="1"/>
  <c r="S487" i="1"/>
  <c r="R487" i="1"/>
  <c r="T486" i="1"/>
  <c r="S486" i="1"/>
  <c r="R486" i="1"/>
  <c r="T485" i="1"/>
  <c r="S485" i="1"/>
  <c r="R485" i="1"/>
  <c r="T484" i="1"/>
  <c r="S484" i="1"/>
  <c r="R484" i="1"/>
  <c r="T483" i="1"/>
  <c r="S483" i="1"/>
  <c r="R483" i="1"/>
  <c r="T482" i="1"/>
  <c r="S482" i="1"/>
  <c r="R482" i="1"/>
  <c r="T481" i="1"/>
  <c r="S481" i="1"/>
  <c r="R481" i="1"/>
  <c r="T480" i="1"/>
  <c r="S480" i="1"/>
  <c r="R480" i="1"/>
  <c r="T479" i="1"/>
  <c r="S479" i="1"/>
  <c r="R479" i="1"/>
  <c r="T478" i="1"/>
  <c r="S478" i="1"/>
  <c r="R478" i="1"/>
  <c r="T477" i="1"/>
  <c r="S477" i="1"/>
  <c r="R477" i="1"/>
  <c r="T476" i="1"/>
  <c r="S476" i="1"/>
  <c r="R476" i="1"/>
  <c r="T475" i="1"/>
  <c r="S475" i="1"/>
  <c r="R475" i="1"/>
  <c r="T474" i="1"/>
  <c r="S474" i="1"/>
  <c r="R474" i="1"/>
  <c r="T473" i="1"/>
  <c r="S473" i="1"/>
  <c r="R473" i="1"/>
  <c r="T472" i="1"/>
  <c r="S472" i="1"/>
  <c r="R472" i="1"/>
  <c r="T471" i="1"/>
  <c r="S471" i="1"/>
  <c r="R471" i="1"/>
  <c r="T470" i="1"/>
  <c r="S470" i="1"/>
  <c r="R470" i="1"/>
  <c r="T469" i="1"/>
  <c r="S469" i="1"/>
  <c r="R469" i="1"/>
  <c r="T468" i="1"/>
  <c r="S468" i="1"/>
  <c r="R468" i="1"/>
  <c r="T467" i="1"/>
  <c r="S467" i="1"/>
  <c r="R467" i="1"/>
  <c r="T466" i="1"/>
  <c r="S466" i="1"/>
  <c r="R466" i="1"/>
  <c r="T465" i="1"/>
  <c r="S465" i="1"/>
  <c r="R465" i="1"/>
  <c r="T464" i="1"/>
  <c r="S464" i="1"/>
  <c r="R464" i="1"/>
  <c r="T463" i="1"/>
  <c r="S463" i="1"/>
  <c r="R463" i="1"/>
  <c r="T462" i="1"/>
  <c r="S462" i="1"/>
  <c r="R462" i="1"/>
  <c r="T461" i="1"/>
  <c r="S461" i="1"/>
  <c r="R461" i="1"/>
  <c r="T460" i="1"/>
  <c r="S460" i="1"/>
  <c r="R460" i="1"/>
  <c r="T459" i="1"/>
  <c r="S459" i="1"/>
  <c r="R459" i="1"/>
  <c r="T458" i="1"/>
  <c r="S458" i="1"/>
  <c r="R458" i="1"/>
  <c r="T457" i="1"/>
  <c r="S457" i="1"/>
  <c r="R457" i="1"/>
  <c r="T456" i="1"/>
  <c r="S456" i="1"/>
  <c r="R456" i="1"/>
  <c r="T455" i="1"/>
  <c r="S455" i="1"/>
  <c r="R455" i="1"/>
  <c r="T454" i="1"/>
  <c r="S454" i="1"/>
  <c r="R454" i="1"/>
  <c r="T453" i="1"/>
  <c r="S453" i="1"/>
  <c r="R453" i="1"/>
  <c r="T452" i="1"/>
  <c r="S452" i="1"/>
  <c r="R452" i="1"/>
  <c r="T451" i="1"/>
  <c r="S451" i="1"/>
  <c r="R451" i="1"/>
  <c r="T450" i="1"/>
  <c r="S450" i="1"/>
  <c r="R450" i="1"/>
  <c r="T449" i="1"/>
  <c r="S449" i="1"/>
  <c r="R449" i="1"/>
  <c r="T448" i="1"/>
  <c r="S448" i="1"/>
  <c r="R448" i="1"/>
  <c r="T447" i="1"/>
  <c r="S447" i="1"/>
  <c r="R447" i="1"/>
  <c r="T446" i="1"/>
  <c r="S446" i="1"/>
  <c r="R446" i="1"/>
  <c r="T445" i="1"/>
  <c r="S445" i="1"/>
  <c r="R445" i="1"/>
  <c r="T444" i="1"/>
  <c r="S444" i="1"/>
  <c r="R444" i="1"/>
  <c r="T443" i="1"/>
  <c r="S443" i="1"/>
  <c r="R443" i="1"/>
  <c r="T442" i="1"/>
  <c r="S442" i="1"/>
  <c r="R442" i="1"/>
  <c r="T441" i="1"/>
  <c r="S441" i="1"/>
  <c r="R441" i="1"/>
  <c r="T440" i="1"/>
  <c r="S440" i="1"/>
  <c r="R440" i="1"/>
  <c r="T439" i="1"/>
  <c r="S439" i="1"/>
  <c r="R439" i="1"/>
  <c r="T438" i="1"/>
  <c r="S438" i="1"/>
  <c r="R438" i="1"/>
  <c r="T437" i="1"/>
  <c r="S437" i="1"/>
  <c r="R437" i="1"/>
  <c r="T436" i="1"/>
  <c r="S436" i="1"/>
  <c r="R436" i="1"/>
  <c r="T435" i="1"/>
  <c r="S435" i="1"/>
  <c r="R435" i="1"/>
  <c r="T434" i="1"/>
  <c r="S434" i="1"/>
  <c r="R434" i="1"/>
  <c r="T433" i="1"/>
  <c r="S433" i="1"/>
  <c r="R433" i="1"/>
  <c r="T432" i="1"/>
  <c r="S432" i="1"/>
  <c r="R432" i="1"/>
  <c r="T431" i="1"/>
  <c r="S431" i="1"/>
  <c r="R431" i="1"/>
  <c r="T430" i="1"/>
  <c r="S430" i="1"/>
  <c r="R430" i="1"/>
  <c r="T429" i="1"/>
  <c r="S429" i="1"/>
  <c r="R429" i="1"/>
  <c r="T428" i="1"/>
  <c r="S428" i="1"/>
  <c r="R428" i="1"/>
  <c r="T427" i="1"/>
  <c r="S427" i="1"/>
  <c r="R427" i="1"/>
  <c r="T426" i="1"/>
  <c r="S426" i="1"/>
  <c r="R426" i="1"/>
  <c r="T425" i="1"/>
  <c r="S425" i="1"/>
  <c r="R425" i="1"/>
  <c r="T424" i="1"/>
  <c r="S424" i="1"/>
  <c r="R424" i="1"/>
  <c r="T423" i="1"/>
  <c r="S423" i="1"/>
  <c r="R423" i="1"/>
  <c r="T422" i="1"/>
  <c r="S422" i="1"/>
  <c r="R422" i="1"/>
  <c r="T421" i="1"/>
  <c r="S421" i="1"/>
  <c r="R421" i="1"/>
  <c r="T420" i="1"/>
  <c r="S420" i="1"/>
  <c r="R420" i="1"/>
  <c r="T419" i="1"/>
  <c r="S419" i="1"/>
  <c r="R419" i="1"/>
  <c r="T418" i="1"/>
  <c r="S418" i="1"/>
  <c r="R418" i="1"/>
  <c r="T417" i="1"/>
  <c r="S417" i="1"/>
  <c r="R417" i="1"/>
  <c r="T416" i="1"/>
  <c r="S416" i="1"/>
  <c r="R416" i="1"/>
  <c r="T415" i="1"/>
  <c r="S415" i="1"/>
  <c r="R415" i="1"/>
  <c r="T414" i="1"/>
  <c r="S414" i="1"/>
  <c r="R414" i="1"/>
  <c r="T413" i="1"/>
  <c r="S413" i="1"/>
  <c r="R413" i="1"/>
  <c r="T412" i="1"/>
  <c r="S412" i="1"/>
  <c r="R412" i="1"/>
  <c r="T411" i="1"/>
  <c r="S411" i="1"/>
  <c r="R411" i="1"/>
  <c r="T410" i="1"/>
  <c r="S410" i="1"/>
  <c r="R410" i="1"/>
  <c r="T409" i="1"/>
  <c r="S409" i="1"/>
  <c r="R409" i="1"/>
  <c r="T408" i="1"/>
  <c r="S408" i="1"/>
  <c r="R408" i="1"/>
  <c r="T407" i="1"/>
  <c r="S407" i="1"/>
  <c r="R407" i="1"/>
  <c r="T406" i="1"/>
  <c r="S406" i="1"/>
  <c r="R406" i="1"/>
  <c r="T405" i="1"/>
  <c r="S405" i="1"/>
  <c r="R405" i="1"/>
  <c r="T404" i="1"/>
  <c r="S404" i="1"/>
  <c r="R404" i="1"/>
  <c r="T403" i="1"/>
  <c r="S403" i="1"/>
  <c r="R403" i="1"/>
  <c r="T402" i="1"/>
  <c r="S402" i="1"/>
  <c r="R402" i="1"/>
  <c r="T401" i="1"/>
  <c r="S401" i="1"/>
  <c r="R401" i="1"/>
  <c r="T400" i="1"/>
  <c r="S400" i="1"/>
  <c r="R400" i="1"/>
  <c r="T399" i="1"/>
  <c r="S399" i="1"/>
  <c r="R399" i="1"/>
  <c r="T398" i="1"/>
  <c r="S398" i="1"/>
  <c r="R398" i="1"/>
  <c r="T397" i="1"/>
  <c r="S397" i="1"/>
  <c r="R397" i="1"/>
  <c r="T396" i="1"/>
  <c r="S396" i="1"/>
  <c r="R396" i="1"/>
  <c r="T395" i="1"/>
  <c r="S395" i="1"/>
  <c r="R395" i="1"/>
  <c r="T394" i="1"/>
  <c r="S394" i="1"/>
  <c r="R394" i="1"/>
  <c r="T393" i="1"/>
  <c r="S393" i="1"/>
  <c r="R393" i="1"/>
  <c r="T392" i="1"/>
  <c r="S392" i="1"/>
  <c r="R392" i="1"/>
  <c r="T391" i="1"/>
  <c r="S391" i="1"/>
  <c r="R391" i="1"/>
  <c r="T390" i="1"/>
  <c r="S390" i="1"/>
  <c r="R390" i="1"/>
  <c r="T389" i="1"/>
  <c r="S389" i="1"/>
  <c r="R389" i="1"/>
  <c r="T388" i="1"/>
  <c r="S388" i="1"/>
  <c r="R388" i="1"/>
  <c r="T387" i="1"/>
  <c r="S387" i="1"/>
  <c r="R387" i="1"/>
  <c r="T386" i="1"/>
  <c r="S386" i="1"/>
  <c r="R386" i="1"/>
  <c r="T385" i="1"/>
  <c r="S385" i="1"/>
  <c r="R385" i="1"/>
  <c r="T384" i="1"/>
  <c r="S384" i="1"/>
  <c r="R384" i="1"/>
  <c r="T383" i="1"/>
  <c r="S383" i="1"/>
  <c r="R383" i="1"/>
  <c r="T382" i="1"/>
  <c r="S382" i="1"/>
  <c r="R382" i="1"/>
  <c r="T381" i="1"/>
  <c r="S381" i="1"/>
  <c r="R381" i="1"/>
  <c r="T380" i="1"/>
  <c r="S380" i="1"/>
  <c r="R380" i="1"/>
  <c r="T379" i="1"/>
  <c r="S379" i="1"/>
  <c r="R379" i="1"/>
  <c r="T378" i="1"/>
  <c r="S378" i="1"/>
  <c r="R378" i="1"/>
  <c r="T377" i="1"/>
  <c r="S377" i="1"/>
  <c r="R377" i="1"/>
  <c r="T376" i="1"/>
  <c r="S376" i="1"/>
  <c r="R376" i="1"/>
  <c r="T375" i="1"/>
  <c r="S375" i="1"/>
  <c r="R375" i="1"/>
  <c r="T374" i="1"/>
  <c r="S374" i="1"/>
  <c r="R374" i="1"/>
  <c r="T373" i="1"/>
  <c r="S373" i="1"/>
  <c r="R373" i="1"/>
  <c r="T372" i="1"/>
  <c r="S372" i="1"/>
  <c r="R372" i="1"/>
  <c r="T371" i="1"/>
  <c r="S371" i="1"/>
  <c r="R371" i="1"/>
  <c r="T370" i="1"/>
  <c r="S370" i="1"/>
  <c r="R370" i="1"/>
  <c r="T369" i="1"/>
  <c r="S369" i="1"/>
  <c r="R369" i="1"/>
  <c r="T368" i="1"/>
  <c r="S368" i="1"/>
  <c r="R368" i="1"/>
  <c r="T367" i="1"/>
  <c r="S367" i="1"/>
  <c r="R367" i="1"/>
  <c r="T366" i="1"/>
  <c r="S366" i="1"/>
  <c r="R366" i="1"/>
  <c r="T365" i="1"/>
  <c r="S365" i="1"/>
  <c r="R365" i="1"/>
  <c r="T364" i="1"/>
  <c r="S364" i="1"/>
  <c r="R364" i="1"/>
  <c r="T363" i="1"/>
  <c r="S363" i="1"/>
  <c r="R363" i="1"/>
  <c r="T362" i="1"/>
  <c r="S362" i="1"/>
  <c r="R362" i="1"/>
  <c r="T361" i="1"/>
  <c r="S361" i="1"/>
  <c r="R361" i="1"/>
  <c r="T360" i="1"/>
  <c r="S360" i="1"/>
  <c r="R360" i="1"/>
  <c r="T359" i="1"/>
  <c r="S359" i="1"/>
  <c r="R359" i="1"/>
  <c r="T358" i="1"/>
  <c r="S358" i="1"/>
  <c r="R358" i="1"/>
  <c r="T357" i="1"/>
  <c r="S357" i="1"/>
  <c r="R357" i="1"/>
  <c r="T356" i="1"/>
  <c r="S356" i="1"/>
  <c r="R356" i="1"/>
  <c r="T355" i="1"/>
  <c r="S355" i="1"/>
  <c r="R355" i="1"/>
  <c r="T354" i="1"/>
  <c r="S354" i="1"/>
  <c r="R354" i="1"/>
  <c r="T353" i="1"/>
  <c r="S353" i="1"/>
  <c r="R353" i="1"/>
  <c r="T352" i="1"/>
  <c r="S352" i="1"/>
  <c r="R352" i="1"/>
  <c r="T351" i="1"/>
  <c r="S351" i="1"/>
  <c r="R351" i="1"/>
  <c r="T350" i="1"/>
  <c r="S350" i="1"/>
  <c r="R350" i="1"/>
  <c r="T349" i="1"/>
  <c r="S349" i="1"/>
  <c r="R349" i="1"/>
  <c r="T348" i="1"/>
  <c r="S348" i="1"/>
  <c r="R348" i="1"/>
  <c r="T347" i="1"/>
  <c r="S347" i="1"/>
  <c r="R347" i="1"/>
  <c r="T346" i="1"/>
  <c r="S346" i="1"/>
  <c r="R346" i="1"/>
  <c r="T345" i="1"/>
  <c r="S345" i="1"/>
  <c r="R345" i="1"/>
  <c r="T344" i="1"/>
  <c r="S344" i="1"/>
  <c r="R344" i="1"/>
  <c r="T343" i="1"/>
  <c r="S343" i="1"/>
  <c r="R343" i="1"/>
  <c r="T342" i="1"/>
  <c r="S342" i="1"/>
  <c r="R342" i="1"/>
  <c r="T341" i="1"/>
  <c r="S341" i="1"/>
  <c r="R341" i="1"/>
  <c r="T340" i="1"/>
  <c r="S340" i="1"/>
  <c r="R340" i="1"/>
  <c r="T339" i="1"/>
  <c r="S339" i="1"/>
  <c r="R339" i="1"/>
  <c r="T338" i="1"/>
  <c r="S338" i="1"/>
  <c r="R338" i="1"/>
  <c r="T337" i="1"/>
  <c r="S337" i="1"/>
  <c r="R337" i="1"/>
  <c r="T336" i="1"/>
  <c r="S336" i="1"/>
  <c r="R336" i="1"/>
  <c r="T335" i="1"/>
  <c r="S335" i="1"/>
  <c r="R335" i="1"/>
  <c r="T334" i="1"/>
  <c r="S334" i="1"/>
  <c r="R334" i="1"/>
  <c r="T333" i="1"/>
  <c r="S333" i="1"/>
  <c r="R333" i="1"/>
  <c r="T332" i="1"/>
  <c r="S332" i="1"/>
  <c r="R332" i="1"/>
  <c r="T331" i="1"/>
  <c r="S331" i="1"/>
  <c r="R331" i="1"/>
  <c r="T330" i="1"/>
  <c r="S330" i="1"/>
  <c r="R330" i="1"/>
  <c r="T329" i="1"/>
  <c r="S329" i="1"/>
  <c r="R329" i="1"/>
  <c r="T328" i="1"/>
  <c r="S328" i="1"/>
  <c r="R328" i="1"/>
  <c r="T327" i="1"/>
  <c r="S327" i="1"/>
  <c r="R327" i="1"/>
  <c r="T326" i="1"/>
  <c r="S326" i="1"/>
  <c r="R326" i="1"/>
  <c r="T325" i="1"/>
  <c r="S325" i="1"/>
  <c r="R325" i="1"/>
  <c r="T324" i="1"/>
  <c r="S324" i="1"/>
  <c r="R324" i="1"/>
  <c r="T323" i="1"/>
  <c r="S323" i="1"/>
  <c r="R323" i="1"/>
  <c r="T322" i="1"/>
  <c r="S322" i="1"/>
  <c r="R322" i="1"/>
  <c r="T321" i="1"/>
  <c r="S321" i="1"/>
  <c r="R321" i="1"/>
  <c r="T320" i="1"/>
  <c r="S320" i="1"/>
  <c r="R320" i="1"/>
  <c r="T319" i="1"/>
  <c r="S319" i="1"/>
  <c r="R319" i="1"/>
  <c r="T318" i="1"/>
  <c r="S318" i="1"/>
  <c r="R318" i="1"/>
  <c r="T317" i="1"/>
  <c r="S317" i="1"/>
  <c r="R317" i="1"/>
  <c r="T316" i="1"/>
  <c r="S316" i="1"/>
  <c r="R316" i="1"/>
  <c r="T315" i="1"/>
  <c r="S315" i="1"/>
  <c r="R315" i="1"/>
  <c r="T314" i="1"/>
  <c r="S314" i="1"/>
  <c r="R314" i="1"/>
  <c r="T313" i="1"/>
  <c r="S313" i="1"/>
  <c r="R313" i="1"/>
  <c r="T312" i="1"/>
  <c r="S312" i="1"/>
  <c r="R312" i="1"/>
  <c r="T311" i="1"/>
  <c r="S311" i="1"/>
  <c r="R311" i="1"/>
  <c r="T310" i="1"/>
  <c r="S310" i="1"/>
  <c r="R310" i="1"/>
  <c r="T309" i="1"/>
  <c r="S309" i="1"/>
  <c r="R309" i="1"/>
  <c r="T308" i="1"/>
  <c r="S308" i="1"/>
  <c r="R308" i="1"/>
  <c r="T307" i="1"/>
  <c r="S307" i="1"/>
  <c r="R307" i="1"/>
  <c r="T306" i="1"/>
  <c r="S306" i="1"/>
  <c r="R306" i="1"/>
  <c r="T305" i="1"/>
  <c r="S305" i="1"/>
  <c r="R305" i="1"/>
  <c r="T304" i="1"/>
  <c r="S304" i="1"/>
  <c r="R304" i="1"/>
  <c r="T303" i="1"/>
  <c r="S303" i="1"/>
  <c r="R303" i="1"/>
  <c r="T302" i="1"/>
  <c r="S302" i="1"/>
  <c r="R302" i="1"/>
  <c r="T301" i="1"/>
  <c r="S301" i="1"/>
  <c r="R301" i="1"/>
  <c r="T300" i="1"/>
  <c r="S300" i="1"/>
  <c r="R300" i="1"/>
  <c r="T299" i="1"/>
  <c r="S299" i="1"/>
  <c r="R299" i="1"/>
  <c r="T298" i="1"/>
  <c r="S298" i="1"/>
  <c r="R298" i="1"/>
  <c r="T297" i="1"/>
  <c r="S297" i="1"/>
  <c r="R297" i="1"/>
  <c r="T296" i="1"/>
  <c r="S296" i="1"/>
  <c r="R296" i="1"/>
  <c r="T295" i="1"/>
  <c r="S295" i="1"/>
  <c r="R295" i="1"/>
  <c r="T294" i="1"/>
  <c r="S294" i="1"/>
  <c r="R294" i="1"/>
  <c r="T293" i="1"/>
  <c r="S293" i="1"/>
  <c r="R293" i="1"/>
  <c r="T292" i="1"/>
  <c r="S292" i="1"/>
  <c r="R292" i="1"/>
  <c r="T291" i="1"/>
  <c r="S291" i="1"/>
  <c r="R291" i="1"/>
  <c r="T290" i="1"/>
  <c r="S290" i="1"/>
  <c r="R290" i="1"/>
  <c r="T289" i="1"/>
  <c r="S289" i="1"/>
  <c r="R289" i="1"/>
  <c r="T288" i="1"/>
  <c r="S288" i="1"/>
  <c r="R288" i="1"/>
  <c r="T287" i="1"/>
  <c r="S287" i="1"/>
  <c r="R287" i="1"/>
  <c r="T286" i="1"/>
  <c r="S286" i="1"/>
  <c r="R286" i="1"/>
  <c r="T285" i="1"/>
  <c r="S285" i="1"/>
  <c r="R285" i="1"/>
  <c r="T284" i="1"/>
  <c r="S284" i="1"/>
  <c r="R284" i="1"/>
  <c r="T283" i="1"/>
  <c r="S283" i="1"/>
  <c r="R283" i="1"/>
  <c r="T282" i="1"/>
  <c r="S282" i="1"/>
  <c r="R282" i="1"/>
  <c r="T281" i="1"/>
  <c r="S281" i="1"/>
  <c r="R281" i="1"/>
  <c r="T280" i="1"/>
  <c r="S280" i="1"/>
  <c r="R280" i="1"/>
  <c r="T279" i="1"/>
  <c r="S279" i="1"/>
  <c r="R279" i="1"/>
  <c r="T278" i="1"/>
  <c r="S278" i="1"/>
  <c r="R278" i="1"/>
  <c r="T277" i="1"/>
  <c r="S277" i="1"/>
  <c r="R277" i="1"/>
  <c r="T276" i="1"/>
  <c r="S276" i="1"/>
  <c r="R276" i="1"/>
  <c r="T275" i="1"/>
  <c r="S275" i="1"/>
  <c r="R275" i="1"/>
  <c r="T274" i="1"/>
  <c r="S274" i="1"/>
  <c r="R274" i="1"/>
  <c r="T273" i="1"/>
  <c r="S273" i="1"/>
  <c r="R273" i="1"/>
  <c r="T272" i="1"/>
  <c r="S272" i="1"/>
  <c r="R272" i="1"/>
  <c r="T271" i="1"/>
  <c r="S271" i="1"/>
  <c r="R271" i="1"/>
  <c r="T270" i="1"/>
  <c r="S270" i="1"/>
  <c r="R270" i="1"/>
  <c r="T269" i="1"/>
  <c r="S269" i="1"/>
  <c r="R269" i="1"/>
  <c r="T268" i="1"/>
  <c r="S268" i="1"/>
  <c r="R268" i="1"/>
  <c r="T267" i="1"/>
  <c r="S267" i="1"/>
  <c r="R267" i="1"/>
  <c r="T266" i="1"/>
  <c r="S266" i="1"/>
  <c r="R266" i="1"/>
  <c r="T265" i="1"/>
  <c r="S265" i="1"/>
  <c r="R265" i="1"/>
  <c r="T264" i="1"/>
  <c r="S264" i="1"/>
  <c r="R264" i="1"/>
  <c r="T263" i="1"/>
  <c r="S263" i="1"/>
  <c r="R263" i="1"/>
  <c r="T262" i="1"/>
  <c r="S262" i="1"/>
  <c r="R262" i="1"/>
  <c r="T261" i="1"/>
  <c r="S261" i="1"/>
  <c r="R261" i="1"/>
  <c r="T260" i="1"/>
  <c r="S260" i="1"/>
  <c r="R260" i="1"/>
  <c r="T259" i="1"/>
  <c r="S259" i="1"/>
  <c r="R259" i="1"/>
  <c r="T258" i="1"/>
  <c r="S258" i="1"/>
  <c r="R258" i="1"/>
  <c r="T257" i="1"/>
  <c r="S257" i="1"/>
  <c r="R257" i="1"/>
  <c r="T256" i="1"/>
  <c r="S256" i="1"/>
  <c r="R256" i="1"/>
  <c r="T255" i="1"/>
  <c r="S255" i="1"/>
  <c r="R255" i="1"/>
  <c r="T254" i="1"/>
  <c r="S254" i="1"/>
  <c r="R254" i="1"/>
  <c r="T253" i="1"/>
  <c r="S253" i="1"/>
  <c r="R253" i="1"/>
  <c r="T252" i="1"/>
  <c r="S252" i="1"/>
  <c r="R252" i="1"/>
  <c r="T251" i="1"/>
  <c r="S251" i="1"/>
  <c r="R251" i="1"/>
  <c r="T250" i="1"/>
  <c r="S250" i="1"/>
  <c r="R250" i="1"/>
  <c r="T249" i="1"/>
  <c r="S249" i="1"/>
  <c r="R249" i="1"/>
  <c r="T248" i="1"/>
  <c r="S248" i="1"/>
  <c r="R248" i="1"/>
  <c r="T247" i="1"/>
  <c r="S247" i="1"/>
  <c r="R247" i="1"/>
  <c r="T246" i="1"/>
  <c r="S246" i="1"/>
  <c r="R246" i="1"/>
  <c r="T245" i="1"/>
  <c r="S245" i="1"/>
  <c r="R245" i="1"/>
  <c r="T244" i="1"/>
  <c r="S244" i="1"/>
  <c r="R244" i="1"/>
  <c r="T243" i="1"/>
  <c r="S243" i="1"/>
  <c r="R243" i="1"/>
  <c r="T242" i="1"/>
  <c r="S242" i="1"/>
  <c r="R242" i="1"/>
  <c r="T241" i="1"/>
  <c r="S241" i="1"/>
  <c r="R241" i="1"/>
  <c r="T240" i="1"/>
  <c r="S240" i="1"/>
  <c r="R240" i="1"/>
  <c r="T239" i="1"/>
  <c r="S239" i="1"/>
  <c r="R239" i="1"/>
  <c r="T238" i="1"/>
  <c r="S238" i="1"/>
  <c r="R238" i="1"/>
  <c r="T237" i="1"/>
  <c r="S237" i="1"/>
  <c r="R237" i="1"/>
  <c r="T236" i="1"/>
  <c r="S236" i="1"/>
  <c r="R236" i="1"/>
  <c r="T235" i="1"/>
  <c r="S235" i="1"/>
  <c r="R235" i="1"/>
  <c r="T234" i="1"/>
  <c r="S234" i="1"/>
  <c r="R234" i="1"/>
  <c r="T233" i="1"/>
  <c r="S233" i="1"/>
  <c r="R233" i="1"/>
  <c r="T232" i="1"/>
  <c r="S232" i="1"/>
  <c r="R232" i="1"/>
  <c r="T231" i="1"/>
  <c r="S231" i="1"/>
  <c r="R231" i="1"/>
  <c r="T230" i="1"/>
  <c r="S230" i="1"/>
  <c r="R230" i="1"/>
  <c r="T229" i="1"/>
  <c r="S229" i="1"/>
  <c r="R229" i="1"/>
  <c r="T228" i="1"/>
  <c r="S228" i="1"/>
  <c r="R228" i="1"/>
  <c r="T227" i="1"/>
  <c r="S227" i="1"/>
  <c r="R227" i="1"/>
  <c r="T226" i="1"/>
  <c r="S226" i="1"/>
  <c r="R226" i="1"/>
  <c r="T225" i="1"/>
  <c r="S225" i="1"/>
  <c r="R225" i="1"/>
  <c r="T224" i="1"/>
  <c r="S224" i="1"/>
  <c r="R224" i="1"/>
  <c r="T223" i="1"/>
  <c r="S223" i="1"/>
  <c r="R223" i="1"/>
  <c r="T222" i="1"/>
  <c r="S222" i="1"/>
  <c r="R222" i="1"/>
  <c r="T221" i="1"/>
  <c r="S221" i="1"/>
  <c r="R221" i="1"/>
  <c r="T220" i="1"/>
  <c r="S220" i="1"/>
  <c r="R220" i="1"/>
  <c r="T219" i="1"/>
  <c r="S219" i="1"/>
  <c r="R219" i="1"/>
  <c r="T218" i="1"/>
  <c r="S218" i="1"/>
  <c r="R218" i="1"/>
  <c r="T217" i="1"/>
  <c r="S217" i="1"/>
  <c r="R217" i="1"/>
  <c r="T216" i="1"/>
  <c r="S216" i="1"/>
  <c r="R216" i="1"/>
  <c r="T215" i="1"/>
  <c r="S215" i="1"/>
  <c r="R215" i="1"/>
  <c r="T214" i="1"/>
  <c r="S214" i="1"/>
  <c r="R214" i="1"/>
  <c r="T213" i="1"/>
  <c r="S213" i="1"/>
  <c r="R213" i="1"/>
  <c r="T212" i="1"/>
  <c r="S212" i="1"/>
  <c r="R212" i="1"/>
  <c r="T211" i="1"/>
  <c r="S211" i="1"/>
  <c r="R211" i="1"/>
  <c r="T210" i="1"/>
  <c r="S210" i="1"/>
  <c r="R210" i="1"/>
  <c r="T209" i="1"/>
  <c r="S209" i="1"/>
  <c r="R209" i="1"/>
  <c r="T208" i="1"/>
  <c r="S208" i="1"/>
  <c r="R208" i="1"/>
  <c r="T207" i="1"/>
  <c r="S207" i="1"/>
  <c r="R207" i="1"/>
  <c r="T206" i="1"/>
  <c r="S206" i="1"/>
  <c r="R206" i="1"/>
  <c r="T205" i="1"/>
  <c r="S205" i="1"/>
  <c r="R205" i="1"/>
  <c r="T204" i="1"/>
  <c r="S204" i="1"/>
  <c r="R204" i="1"/>
  <c r="T203" i="1"/>
  <c r="S203" i="1"/>
  <c r="R203" i="1"/>
  <c r="T202" i="1"/>
  <c r="S202" i="1"/>
  <c r="R202" i="1"/>
  <c r="T201" i="1"/>
  <c r="S201" i="1"/>
  <c r="R201" i="1"/>
  <c r="T200" i="1"/>
  <c r="S200" i="1"/>
  <c r="R200" i="1"/>
  <c r="T199" i="1"/>
  <c r="S199" i="1"/>
  <c r="R199" i="1"/>
  <c r="T198" i="1"/>
  <c r="S198" i="1"/>
  <c r="R198" i="1"/>
  <c r="T197" i="1"/>
  <c r="S197" i="1"/>
  <c r="R197" i="1"/>
  <c r="T196" i="1"/>
  <c r="S196" i="1"/>
  <c r="R196" i="1"/>
  <c r="T195" i="1"/>
  <c r="S195" i="1"/>
  <c r="R195" i="1"/>
  <c r="T194" i="1"/>
  <c r="S194" i="1"/>
  <c r="R194" i="1"/>
  <c r="T193" i="1"/>
  <c r="S193" i="1"/>
  <c r="R193" i="1"/>
  <c r="T192" i="1"/>
  <c r="S192" i="1"/>
  <c r="R192" i="1"/>
  <c r="T191" i="1"/>
  <c r="S191" i="1"/>
  <c r="R191" i="1"/>
  <c r="T190" i="1"/>
  <c r="S190" i="1"/>
  <c r="R190" i="1"/>
  <c r="T189" i="1"/>
  <c r="S189" i="1"/>
  <c r="R189" i="1"/>
  <c r="T188" i="1"/>
  <c r="S188" i="1"/>
  <c r="R188" i="1"/>
  <c r="T187" i="1"/>
  <c r="S187" i="1"/>
  <c r="R187" i="1"/>
  <c r="T186" i="1"/>
  <c r="S186" i="1"/>
  <c r="R186" i="1"/>
  <c r="T185" i="1"/>
  <c r="S185" i="1"/>
  <c r="R185" i="1"/>
  <c r="T184" i="1"/>
  <c r="S184" i="1"/>
  <c r="R184" i="1"/>
  <c r="T183" i="1"/>
  <c r="S183" i="1"/>
  <c r="R183" i="1"/>
  <c r="T182" i="1"/>
  <c r="S182" i="1"/>
  <c r="R182" i="1"/>
  <c r="T181" i="1"/>
  <c r="S181" i="1"/>
  <c r="R181" i="1"/>
  <c r="T180" i="1"/>
  <c r="S180" i="1"/>
  <c r="R180" i="1"/>
  <c r="T179" i="1"/>
  <c r="S179" i="1"/>
  <c r="R179" i="1"/>
  <c r="T178" i="1"/>
  <c r="S178" i="1"/>
  <c r="R178" i="1"/>
  <c r="T177" i="1"/>
  <c r="S177" i="1"/>
  <c r="R177" i="1"/>
  <c r="T176" i="1"/>
  <c r="S176" i="1"/>
  <c r="R176" i="1"/>
  <c r="T175" i="1"/>
  <c r="S175" i="1"/>
  <c r="R175" i="1"/>
  <c r="T174" i="1"/>
  <c r="S174" i="1"/>
  <c r="R174" i="1"/>
  <c r="T173" i="1"/>
  <c r="S173" i="1"/>
  <c r="R173" i="1"/>
  <c r="T172" i="1"/>
  <c r="S172" i="1"/>
  <c r="R172" i="1"/>
  <c r="T171" i="1"/>
  <c r="S171" i="1"/>
  <c r="R171" i="1"/>
  <c r="T170" i="1"/>
  <c r="S170" i="1"/>
  <c r="R170" i="1"/>
  <c r="T169" i="1"/>
  <c r="S169" i="1"/>
  <c r="R169" i="1"/>
  <c r="T168" i="1"/>
  <c r="S168" i="1"/>
  <c r="R168" i="1"/>
  <c r="T167" i="1"/>
  <c r="S167" i="1"/>
  <c r="R167" i="1"/>
  <c r="T166" i="1"/>
  <c r="S166" i="1"/>
  <c r="R166" i="1"/>
  <c r="T165" i="1"/>
  <c r="S165" i="1"/>
  <c r="R165" i="1"/>
  <c r="T164" i="1"/>
  <c r="S164" i="1"/>
  <c r="R164" i="1"/>
  <c r="T163" i="1"/>
  <c r="S163" i="1"/>
  <c r="R163" i="1"/>
  <c r="T162" i="1"/>
  <c r="S162" i="1"/>
  <c r="R162" i="1"/>
  <c r="T161" i="1"/>
  <c r="S161" i="1"/>
  <c r="R161" i="1"/>
  <c r="T160" i="1"/>
  <c r="S160" i="1"/>
  <c r="R160" i="1"/>
  <c r="T159" i="1"/>
  <c r="S159" i="1"/>
  <c r="R159" i="1"/>
  <c r="T158" i="1"/>
  <c r="S158" i="1"/>
  <c r="R158" i="1"/>
  <c r="T157" i="1"/>
  <c r="S157" i="1"/>
  <c r="R157" i="1"/>
  <c r="T156" i="1"/>
  <c r="S156" i="1"/>
  <c r="R156" i="1"/>
  <c r="T155" i="1"/>
  <c r="S155" i="1"/>
  <c r="R155" i="1"/>
  <c r="T154" i="1"/>
  <c r="S154" i="1"/>
  <c r="R154" i="1"/>
  <c r="T153" i="1"/>
  <c r="S153" i="1"/>
  <c r="R153" i="1"/>
  <c r="T152" i="1"/>
  <c r="S152" i="1"/>
  <c r="R152" i="1"/>
  <c r="T151" i="1"/>
  <c r="S151" i="1"/>
  <c r="R151" i="1"/>
  <c r="T150" i="1"/>
  <c r="S150" i="1"/>
  <c r="R150" i="1"/>
  <c r="T149" i="1"/>
  <c r="S149" i="1"/>
  <c r="R149" i="1"/>
  <c r="T148" i="1"/>
  <c r="S148" i="1"/>
  <c r="R148" i="1"/>
  <c r="T147" i="1"/>
  <c r="S147" i="1"/>
  <c r="R147" i="1"/>
  <c r="T146" i="1"/>
  <c r="S146" i="1"/>
  <c r="R146" i="1"/>
  <c r="T145" i="1"/>
  <c r="S145" i="1"/>
  <c r="R145" i="1"/>
  <c r="T144" i="1"/>
  <c r="S144" i="1"/>
  <c r="R144" i="1"/>
  <c r="T143" i="1"/>
  <c r="S143" i="1"/>
  <c r="R143" i="1"/>
  <c r="T142" i="1"/>
  <c r="S142" i="1"/>
  <c r="R142" i="1"/>
  <c r="T141" i="1"/>
  <c r="S141" i="1"/>
  <c r="R141" i="1"/>
  <c r="T140" i="1"/>
  <c r="S140" i="1"/>
  <c r="R140" i="1"/>
  <c r="T139" i="1"/>
  <c r="S139" i="1"/>
  <c r="R139" i="1"/>
  <c r="T138" i="1"/>
  <c r="S138" i="1"/>
  <c r="R138" i="1"/>
  <c r="T137" i="1"/>
  <c r="S137" i="1"/>
  <c r="R137" i="1"/>
  <c r="T136" i="1"/>
  <c r="S136" i="1"/>
  <c r="R136" i="1"/>
  <c r="T135" i="1"/>
  <c r="S135" i="1"/>
  <c r="R135" i="1"/>
  <c r="T134" i="1"/>
  <c r="S134" i="1"/>
  <c r="R134" i="1"/>
  <c r="T133" i="1"/>
  <c r="S133" i="1"/>
  <c r="R133" i="1"/>
  <c r="T132" i="1"/>
  <c r="S132" i="1"/>
  <c r="R132" i="1"/>
  <c r="T131" i="1"/>
  <c r="S131" i="1"/>
  <c r="R131" i="1"/>
  <c r="T130" i="1"/>
  <c r="S130" i="1"/>
  <c r="R130" i="1"/>
  <c r="T129" i="1"/>
  <c r="S129" i="1"/>
  <c r="R129" i="1"/>
  <c r="T128" i="1"/>
  <c r="S128" i="1"/>
  <c r="R128" i="1"/>
  <c r="T127" i="1"/>
  <c r="S127" i="1"/>
  <c r="R127" i="1"/>
  <c r="T126" i="1"/>
  <c r="S126" i="1"/>
  <c r="R126" i="1"/>
  <c r="T125" i="1"/>
  <c r="S125" i="1"/>
  <c r="R125" i="1"/>
  <c r="T124" i="1"/>
  <c r="S124" i="1"/>
  <c r="R124" i="1"/>
  <c r="T123" i="1"/>
  <c r="S123" i="1"/>
  <c r="R123" i="1"/>
  <c r="T122" i="1"/>
  <c r="S122" i="1"/>
  <c r="R122" i="1"/>
  <c r="T121" i="1"/>
  <c r="S121" i="1"/>
  <c r="R121" i="1"/>
  <c r="T120" i="1"/>
  <c r="S120" i="1"/>
  <c r="R120" i="1"/>
  <c r="T119" i="1"/>
  <c r="S119" i="1"/>
  <c r="R119" i="1"/>
  <c r="T118" i="1"/>
  <c r="S118" i="1"/>
  <c r="R118" i="1"/>
  <c r="T117" i="1"/>
  <c r="S117" i="1"/>
  <c r="R117" i="1"/>
  <c r="T116" i="1"/>
  <c r="S116" i="1"/>
  <c r="R116" i="1"/>
  <c r="T115" i="1"/>
  <c r="S115" i="1"/>
  <c r="R115" i="1"/>
  <c r="T114" i="1"/>
  <c r="S114" i="1"/>
  <c r="R114" i="1"/>
  <c r="T113" i="1"/>
  <c r="S113" i="1"/>
  <c r="R113" i="1"/>
  <c r="T112" i="1"/>
  <c r="S112" i="1"/>
  <c r="R112" i="1"/>
  <c r="T111" i="1"/>
  <c r="S111" i="1"/>
  <c r="R111" i="1"/>
  <c r="T110" i="1"/>
  <c r="S110" i="1"/>
  <c r="R110" i="1"/>
  <c r="T109" i="1"/>
  <c r="S109" i="1"/>
  <c r="R109" i="1"/>
  <c r="T108" i="1"/>
  <c r="S108" i="1"/>
  <c r="R108" i="1"/>
  <c r="T107" i="1"/>
  <c r="S107" i="1"/>
  <c r="R107" i="1"/>
  <c r="T106" i="1"/>
  <c r="S106" i="1"/>
  <c r="R106" i="1"/>
  <c r="T105" i="1"/>
  <c r="S105" i="1"/>
  <c r="R105" i="1"/>
  <c r="T104" i="1"/>
  <c r="S104" i="1"/>
  <c r="R104" i="1"/>
  <c r="T103" i="1"/>
  <c r="S103" i="1"/>
  <c r="R103" i="1"/>
  <c r="T102" i="1"/>
  <c r="S102" i="1"/>
  <c r="R102" i="1"/>
  <c r="T101" i="1"/>
  <c r="S101" i="1"/>
  <c r="R101" i="1"/>
  <c r="T100" i="1"/>
  <c r="S100" i="1"/>
  <c r="R100" i="1"/>
  <c r="T99" i="1"/>
  <c r="S99" i="1"/>
  <c r="R99" i="1"/>
  <c r="T98" i="1"/>
  <c r="S98" i="1"/>
  <c r="R98" i="1"/>
  <c r="T97" i="1"/>
  <c r="S97" i="1"/>
  <c r="R97" i="1"/>
  <c r="T96" i="1"/>
  <c r="S96" i="1"/>
  <c r="R96" i="1"/>
  <c r="T95" i="1"/>
  <c r="S95" i="1"/>
  <c r="R95" i="1"/>
  <c r="T94" i="1"/>
  <c r="S94" i="1"/>
  <c r="R94" i="1"/>
  <c r="T93" i="1"/>
  <c r="S93" i="1"/>
  <c r="R93" i="1"/>
  <c r="T92" i="1"/>
  <c r="S92" i="1"/>
  <c r="R92" i="1"/>
  <c r="T91" i="1"/>
  <c r="S91" i="1"/>
  <c r="R91" i="1"/>
  <c r="T90" i="1"/>
  <c r="S90" i="1"/>
  <c r="R90" i="1"/>
  <c r="T89" i="1"/>
  <c r="S89" i="1"/>
  <c r="R89" i="1"/>
  <c r="T88" i="1"/>
  <c r="S88" i="1"/>
  <c r="R88" i="1"/>
  <c r="T87" i="1"/>
  <c r="S87" i="1"/>
  <c r="R87" i="1"/>
  <c r="T86" i="1"/>
  <c r="S86" i="1"/>
  <c r="R86" i="1"/>
  <c r="T85" i="1"/>
  <c r="S85" i="1"/>
  <c r="R85" i="1"/>
  <c r="T84" i="1"/>
  <c r="S84" i="1"/>
  <c r="R84" i="1"/>
  <c r="T83" i="1"/>
  <c r="S83" i="1"/>
  <c r="R83" i="1"/>
  <c r="T82" i="1"/>
  <c r="S82" i="1"/>
  <c r="R82" i="1"/>
  <c r="T81" i="1"/>
  <c r="S81" i="1"/>
  <c r="R81" i="1"/>
  <c r="T80" i="1"/>
  <c r="S80" i="1"/>
  <c r="R80" i="1"/>
  <c r="T79" i="1"/>
  <c r="S79" i="1"/>
  <c r="R79" i="1"/>
  <c r="T78" i="1"/>
  <c r="S78" i="1"/>
  <c r="R78" i="1"/>
  <c r="T77" i="1"/>
  <c r="S77" i="1"/>
  <c r="R77" i="1"/>
  <c r="T76" i="1"/>
  <c r="S76" i="1"/>
  <c r="R76" i="1"/>
  <c r="T75" i="1"/>
  <c r="S75" i="1"/>
  <c r="R75" i="1"/>
  <c r="T74" i="1"/>
  <c r="S74" i="1"/>
  <c r="R74" i="1"/>
  <c r="T73" i="1"/>
  <c r="S73" i="1"/>
  <c r="R73" i="1"/>
  <c r="T72" i="1"/>
  <c r="S72" i="1"/>
  <c r="R72" i="1"/>
  <c r="T71" i="1"/>
  <c r="S71" i="1"/>
  <c r="R71" i="1"/>
  <c r="T70" i="1"/>
  <c r="S70" i="1"/>
  <c r="R70" i="1"/>
  <c r="T69" i="1"/>
  <c r="S69" i="1"/>
  <c r="R69" i="1"/>
  <c r="T68" i="1"/>
  <c r="S68" i="1"/>
  <c r="R68" i="1"/>
  <c r="T67" i="1"/>
  <c r="S67" i="1"/>
  <c r="R67" i="1"/>
  <c r="T66" i="1"/>
  <c r="S66" i="1"/>
  <c r="R66" i="1"/>
  <c r="T65" i="1"/>
  <c r="S65" i="1"/>
  <c r="R65" i="1"/>
  <c r="T64" i="1"/>
  <c r="S64" i="1"/>
  <c r="R64" i="1"/>
  <c r="T63" i="1"/>
  <c r="S63" i="1"/>
  <c r="R63" i="1"/>
  <c r="T62" i="1"/>
  <c r="S62" i="1"/>
  <c r="R62" i="1"/>
  <c r="T61" i="1"/>
  <c r="S61" i="1"/>
  <c r="R61" i="1"/>
  <c r="T60" i="1"/>
  <c r="S60" i="1"/>
  <c r="R60" i="1"/>
  <c r="T59" i="1"/>
  <c r="S59" i="1"/>
  <c r="R59" i="1"/>
  <c r="T58" i="1"/>
  <c r="S58" i="1"/>
  <c r="R58" i="1"/>
  <c r="T57" i="1"/>
  <c r="S57" i="1"/>
  <c r="R57" i="1"/>
  <c r="T56" i="1"/>
  <c r="S56" i="1"/>
  <c r="R56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S5" i="1"/>
  <c r="R5" i="1"/>
  <c r="T4" i="1"/>
  <c r="S4" i="1"/>
  <c r="R4" i="1"/>
  <c r="T3" i="1"/>
  <c r="S3" i="1"/>
  <c r="R3" i="1"/>
  <c r="T2" i="1"/>
  <c r="S2" i="1"/>
  <c r="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</author>
  </authors>
  <commentList>
    <comment ref="G220" authorId="0" shapeId="0" xr:uid="{2FF46B10-0500-4927-BB83-442098AC860F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382" authorId="0" shapeId="0" xr:uid="{B371690C-0103-4BF7-AB98-BA2695B082EE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387" authorId="0" shapeId="0" xr:uid="{1F193BB0-C5BC-487A-ACC5-5F069DFD4148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390" authorId="0" shapeId="0" xr:uid="{205B6AC7-CCBD-45E0-A896-3F202CCF8353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395" authorId="0" shapeId="0" xr:uid="{8D6B2C3A-1A81-4CBB-9AD1-CF778177AC7F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
</t>
        </r>
      </text>
    </comment>
    <comment ref="G396" authorId="0" shapeId="0" xr:uid="{D317919E-EE2E-49FB-8C28-96A5C93F01B8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476" authorId="0" shapeId="0" xr:uid="{CA510E8B-5AC0-42E2-9EF8-C76BFEFBE450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477" authorId="0" shapeId="0" xr:uid="{DA647F65-EDB8-4AC1-A49A-4ACE7B797641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496" authorId="0" shapeId="0" xr:uid="{D474777D-E601-428E-AEFB-C3754DF178FE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769" authorId="0" shapeId="0" xr:uid="{AB45BC57-D0A9-48DF-918A-D0C844B2B37D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772" authorId="0" shapeId="0" xr:uid="{5E5034CD-63C9-4E57-8695-0D31E45B7CC8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52" authorId="0" shapeId="0" xr:uid="{26FCBBCB-4EF2-4B47-8596-3317FBE646DB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73" authorId="0" shapeId="0" xr:uid="{5A9D599E-0077-42C4-ADB6-61D8F24FE394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74" authorId="0" shapeId="0" xr:uid="{D608A6E7-9785-4F39-B3DE-FD5E0ABCB5A3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75" authorId="0" shapeId="0" xr:uid="{4CD60021-18FF-493B-8F61-22A2914D3CAC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76" authorId="0" shapeId="0" xr:uid="{74B1BF5D-82F8-4139-A252-3ECD26160AA5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77" authorId="0" shapeId="0" xr:uid="{437821DD-F21B-4B36-8C2A-E93496565BBF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86" authorId="0" shapeId="0" xr:uid="{5122B0E4-D0E2-4CC7-87AE-13B63A0A9B5F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190" authorId="0" shapeId="0" xr:uid="{EDF072D1-07F8-4F6E-9082-E9244F9E5A7F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229" authorId="0" shapeId="0" xr:uid="{D6F7DCA2-B73C-4DF0-8CCF-E85BD38D379E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  <comment ref="G1230" authorId="0" shapeId="0" xr:uid="{78764893-FC74-489E-8F8D-3709784BB0E1}">
      <text>
        <r>
          <rPr>
            <b/>
            <sz val="9"/>
            <color indexed="81"/>
            <rFont val="Tahoma"/>
            <family val="2"/>
          </rPr>
          <t>usuari:</t>
        </r>
        <r>
          <rPr>
            <sz val="9"/>
            <color indexed="81"/>
            <rFont val="Tahoma"/>
            <family val="2"/>
          </rPr>
          <t xml:space="preserve">
No Validado</t>
        </r>
      </text>
    </comment>
  </commentList>
</comments>
</file>

<file path=xl/sharedStrings.xml><?xml version="1.0" encoding="utf-8"?>
<sst xmlns="http://schemas.openxmlformats.org/spreadsheetml/2006/main" count="22348" uniqueCount="10318">
  <si>
    <t>Systematic_name</t>
  </si>
  <si>
    <t>SMILES</t>
  </si>
  <si>
    <t>Monoisotopic_mass</t>
  </si>
  <si>
    <t>Formula</t>
  </si>
  <si>
    <t>StdInChI</t>
  </si>
  <si>
    <t>StdInChIKey</t>
  </si>
  <si>
    <t>CAS</t>
  </si>
  <si>
    <t>PubChem_CID</t>
  </si>
  <si>
    <t>ChemSpider</t>
  </si>
  <si>
    <t>DTXSID</t>
  </si>
  <si>
    <t>ID</t>
  </si>
  <si>
    <t>Family</t>
  </si>
  <si>
    <t>Group</t>
  </si>
  <si>
    <t>TET</t>
  </si>
  <si>
    <t>Chromatography</t>
  </si>
  <si>
    <t>Ionization</t>
  </si>
  <si>
    <t>Preferable_ionization</t>
  </si>
  <si>
    <t>[M+H]+</t>
  </si>
  <si>
    <t>[M-H]-</t>
  </si>
  <si>
    <t>[M]+</t>
  </si>
  <si>
    <t>Fragments_measured</t>
  </si>
  <si>
    <t>Detected_in_real_samples</t>
  </si>
  <si>
    <t>Concentration_ng_per_L</t>
  </si>
  <si>
    <t>Observation</t>
  </si>
  <si>
    <t>References</t>
  </si>
  <si>
    <t>(S)-N-methyl-3-(naphthalen-1-yloxy)-3-(thiophen-2-yl)propan-1-amine</t>
  </si>
  <si>
    <t>CNCC[C@@H](C1=CC=CS1)OC2=CC=CC3=C2C=CC=C3</t>
  </si>
  <si>
    <t>C18H19NOS</t>
  </si>
  <si>
    <t>InChI=1S/C18H19NOS/c1-19-12-11-17(18-10-5-13-21-18)20-16-9-4-7-14-6-2-3-8-15(14)16/h2-10,13,17,19H,11-12H2,1H3/t17-/m0/s1</t>
  </si>
  <si>
    <t>ZEUITGRIYCTCEM-KRWDZBQOSA-N</t>
  </si>
  <si>
    <t>116539-59-4</t>
  </si>
  <si>
    <t>DTXSID6048385</t>
  </si>
  <si>
    <t>EOC-1</t>
  </si>
  <si>
    <t xml:space="preserve">Pharmaceutical </t>
  </si>
  <si>
    <t>Antidepressive</t>
  </si>
  <si>
    <t>Duloxetine</t>
  </si>
  <si>
    <t>LC</t>
  </si>
  <si>
    <t>ESI</t>
  </si>
  <si>
    <t>Positive</t>
  </si>
  <si>
    <t>WWTP inf/effluent</t>
  </si>
  <si>
    <t>95.5/79.6</t>
  </si>
  <si>
    <t>https://doi.org/10.1016/j.jes.2019.02.025</t>
  </si>
  <si>
    <t>(S)-5-((2-hydroxy-5-((hydroxymethyl)amino)pent-1-en-3-yl)oxy)naphthalen-1-ol</t>
  </si>
  <si>
    <t>C=C(O)[C@H](CCNCO)OC1=CC=CC2=C1C=CC=C2O</t>
  </si>
  <si>
    <t>C16H19NO4</t>
  </si>
  <si>
    <t>InChI=1S/C16H19NO4/c1-11(19)15(8-9-17-10-18)21-16-7-3-4-12-13(16)5-2-6-14(12)20/h2-7,15,17-20H,1,8-10H2/t15-/m0/s1</t>
  </si>
  <si>
    <t>AZNKPZRUQDTBML-HNNXBMFYSA-N</t>
  </si>
  <si>
    <t>Cl-1</t>
  </si>
  <si>
    <t>272.1281 (C16H18NO3+);254.1176 (C16H16NO2+);236.107 (C16H14NO+);226.1225 (C15H16NO+);211.0754 (C14H11O2+);195.0804 (C14H11O+);183.0804 (C13H11O+)</t>
  </si>
  <si>
    <t>Not detected</t>
  </si>
  <si>
    <t>(S)-3-((5-chloronaphthalen-1-yl)oxy)-N-methyl-3-(thiophen-2-yl)propan-1-amine</t>
  </si>
  <si>
    <t>CNCC[C@@H](C1=CC=CS1)OC2=CC=CC3=C2C=CC=C3Cl</t>
  </si>
  <si>
    <t>C18H18ClNOS</t>
  </si>
  <si>
    <t>InChI=1S/C18H18ClNOS/c1-20-11-10-17(18-9-4-12-22-18)21-16-8-3-5-13-14(16)6-2-7-15(13)19/h2-9,12,17,20H,10-11H2,1H3/t17-/m0/s1</t>
  </si>
  <si>
    <t>QIOVXSKKPRLKND-KRWDZBQOSA-N</t>
  </si>
  <si>
    <t>Cl-2</t>
  </si>
  <si>
    <t>273.014 (C15H10ClOS+);217.0415 (C13H10ClO+);191.0258 (C11H8ClO+);182.0731 (C10H13ClN+);155.0763 (C8H13NS+)</t>
  </si>
  <si>
    <t>WWTP effluent</t>
  </si>
  <si>
    <t>5-benzoyl-4-hydroxy-2-methoxybenzenesulfonic acid</t>
  </si>
  <si>
    <t>O=C(C1=CC=CC=C1)C2=C(O)C=C(OC)C(S(=O)(O)=O)=C2</t>
  </si>
  <si>
    <t>C14H12O6S</t>
  </si>
  <si>
    <t>InChI=1S/C14H12O6S/c1-20-12-8-11(15)10(7-13(12)21(17,18)19)14(16)9-5-3-2-4-6-9/h2-8,15H,1H3,(H,17,18,19)</t>
  </si>
  <si>
    <t>CXVGEDCSTKKODG-UHFFFAOYSA-N</t>
  </si>
  <si>
    <t>4065-45-6</t>
  </si>
  <si>
    <t>DTXSID2042436</t>
  </si>
  <si>
    <t>EOC-2</t>
  </si>
  <si>
    <t>PCP</t>
  </si>
  <si>
    <t>UV filter</t>
  </si>
  <si>
    <t>BP4 (Sulisobenzone)</t>
  </si>
  <si>
    <t>Negative</t>
  </si>
  <si>
    <t>swimming pool water</t>
  </si>
  <si>
    <t>https://doi.org/10.1016/j.chemosphere.2019.01.186;https://doi.org/10.1016/j.cej.2018.06.089;https://doi.org/10.1016/j.jes.2017.04.023;https://doi.org/10.1016/j.jhazmat.2016.02.059;https://doi.org/10.1016/j.watres.2013.07.043</t>
  </si>
  <si>
    <t>2;4;6-trichloro-3-methoxyphenol</t>
  </si>
  <si>
    <t>ClC1=C(O)C(Cl)=C(OC)C(Cl)=C1</t>
  </si>
  <si>
    <t>C7H5Cl3O2</t>
  </si>
  <si>
    <t>InChI=1S/C7H5Cl3O2/c1-12-7-4(9)2-3(8)6(11)5(7)10/h2,11H,1H3</t>
  </si>
  <si>
    <t>CKMBXEUDRVYVLB-UHFFFAOYSA-N</t>
  </si>
  <si>
    <t>Cl-3</t>
  </si>
  <si>
    <t>BP4</t>
  </si>
  <si>
    <t>224.9282;209.9051</t>
  </si>
  <si>
    <t>Not investigated, and not detected in swimming pool water</t>
  </si>
  <si>
    <t>https://doi.org/10.1016/j.jes.2017.04.023;https://doi.org/10.1016/j.watres.2013.07.043</t>
  </si>
  <si>
    <t>5-chloro-4-hydroxy-2-methoxybenzenesulfonic acid</t>
  </si>
  <si>
    <t>COC1=CC(O)=C(Cl)C=C1S(=O)(O)=O</t>
  </si>
  <si>
    <t>C7H7ClO5S</t>
  </si>
  <si>
    <t>InChI=1S/C7H7ClO5S/c1-13-6-3-5(9)4(8)2-7(6)14(10,11)12/h2-3,9H,1H3,(H,10,11,12)</t>
  </si>
  <si>
    <t>YLUOLVHPMLDBAU-UHFFFAOYSA-N</t>
  </si>
  <si>
    <t>Cl-4</t>
  </si>
  <si>
    <t>236.9630;221.9395;193.9446;122.0009;94.0060</t>
  </si>
  <si>
    <t>Not detected in swimming pool water</t>
  </si>
  <si>
    <t>https://doi.org/10.1016/j.watres.2013.07.043</t>
  </si>
  <si>
    <t>2;5-dichloro-4-methoxy-2;3-dihydrofuran-3-sulfonic acid</t>
  </si>
  <si>
    <t>ClC1=C(OC)C(S(=O)(O)=O)C(Cl)O1</t>
  </si>
  <si>
    <t>C5H6Cl2O5S</t>
  </si>
  <si>
    <t>InChI=1S/C5H6Cl2O5S/c1-11-2-3(13(8,9)10)5(7)12-4(2)6/h3,5H,1H3,(H,8,9,10)</t>
  </si>
  <si>
    <t>OHBLMHJXJPTFEL-UHFFFAOYSA-N</t>
  </si>
  <si>
    <t>Cl-5</t>
  </si>
  <si>
    <t>246.9240;166.9673;130.9905;110.9758</t>
  </si>
  <si>
    <t>3-chloro-4,5-dihydroxy-2-methoxybenzenesulfonic acid</t>
  </si>
  <si>
    <t>ClC1=C(OC)C(S(=O)(O)=O)=CC(O)=C1O</t>
  </si>
  <si>
    <t>C7H7ClO6S</t>
  </si>
  <si>
    <t>InChI=1S/C7H7ClO6S/c1-14-7-4(15(11,12)13)2-3(9)6(10)5(7)8/h2,9-10H,1H3,(H,11,12,13)</t>
  </si>
  <si>
    <t>DQPRTHWWYQCJBJ-UHFFFAOYSA-N</t>
  </si>
  <si>
    <t>Cl-6</t>
  </si>
  <si>
    <t>252.9579;237.9344;173.0011;157.9776;94.0060</t>
  </si>
  <si>
    <t>(5-chloro-2-hydroxy-4-methoxyphenyl)(phenyl)methanone</t>
  </si>
  <si>
    <t>O=C(C1=CC=CC=C1)C2=C(O)C=C(OC)C(Cl)=C2</t>
  </si>
  <si>
    <t>C14H11ClO3</t>
  </si>
  <si>
    <t>InChI=1S/C14H11ClO3/c1-18-13-8-12(16)10(7-11(13)15)14(17)9-5-3-2-4-6-9/h2-8,16H,1H3</t>
  </si>
  <si>
    <t>ORMAFSRIAMSPMG-UHFFFAOYSA-N</t>
  </si>
  <si>
    <t>Cl-7a</t>
  </si>
  <si>
    <t>Not investigated, and rarely detected in swimming pool water</t>
  </si>
  <si>
    <t>https://doi.org/10.1016/j.jes.2017.04.023;https://www.researchgate.net/profile/Polonca_Trebse/publication/259449561_Stability_and_Toxicity_of_Selected_Chlorinated_Benzophenone-type_UV_Filters_in_Waters/links/5538ac5f0cf226723ab635f2/Stability-and-Toxicity-of-Selected-Chlorinated-Benzophenone-type-UV-Filters-in-Waters.pdf?_sg%5B0%5D=O16-YGofzOYWzBLLa1JtRcRIvGa2ygX0vOvPRid9Y049p8s1lRu3gi7nCJWWPL6atFRe_xU7rK3YDsOMH0v5Uw.ymIaeNfwaf4ZBdWI1hB1wdTajAiw2G7qC-3oPZgovQNveiqb8dTq2XQauNYdUJtaJX5J4NY5ZhbGmH_faQtcdg&amp;_sg%5B1%5D=Yxz0ZrCtyTKxGU-1LidaNC-DkstVPmzli5jVYixP6wO6KFJ8HoDyzS4IJ4k4uK21_az5nORBh0eB6S0_VMmFkpsmczzniRBgGwHOCOWRfBOE.ymIaeNfwaf4ZBdWI1hB1wdTajAiw2G7qC-3oPZgovQNveiqb8dTq2XQauNYdUJtaJX5J4NY5ZhbGmH_faQtcdg&amp;_iepl=</t>
  </si>
  <si>
    <t>(3-chloro-2-hydroxy-4-methoxyphenyl)(phenyl)methanone</t>
  </si>
  <si>
    <t>O=C(C1=C(O)C(Cl)=C(OC)C=C1)C2=CC=CC=C2</t>
  </si>
  <si>
    <t>InChI=1S/C14H11ClO3/c1-18-11-8-7-10(14(17)12(11)15)13(16)9-5-3-2-4-6-9/h2-8,17H,1H3</t>
  </si>
  <si>
    <t>YDYWNQPHTHIXCG-UHFFFAOYSA-N</t>
  </si>
  <si>
    <t>Cl-7b</t>
  </si>
  <si>
    <t>261.0325;245.0011</t>
  </si>
  <si>
    <t>3;5-dichloro-4-hydroxy-2-methoxybenzenesulfonic acid</t>
  </si>
  <si>
    <t>ClC1=C(O)C(Cl)=C(OC)C(S(=O)(O)=O)=C1</t>
  </si>
  <si>
    <t>C7H6Cl2O5S</t>
  </si>
  <si>
    <t>InChI=1S/C7H6Cl2O5S/c1-14-7-4(15(11,12)13)2-3(8)6(10)5(7)9/h2,10H,1H3,(H,11,12,13)</t>
  </si>
  <si>
    <t>ZIWOPSGWYROAAW-UHFFFAOYSA-N</t>
  </si>
  <si>
    <t>Cl-8</t>
  </si>
  <si>
    <t>270.9244;255.9005;191.9386;155.9620;127.9671</t>
  </si>
  <si>
    <t>2;5-dichloro-3;4-dihydroxy-6-methoxybenzenesulfonic acid</t>
  </si>
  <si>
    <t>OC1=C(O)C(Cl)=C(OC)C(S(=O)(O)=O)=C1Cl</t>
  </si>
  <si>
    <t>C7H6Cl2O6S</t>
  </si>
  <si>
    <t>InChI=1S/C7H6Cl2O6S/c1-15-6-2(8)4(10)5(11)3(9)7(6)16(12,13)14/h10-11H,1H3,(H,12,13,14)</t>
  </si>
  <si>
    <t>ATNUVAKMLCNBHB-UHFFFAOYSA-N</t>
  </si>
  <si>
    <t>Cl-9</t>
  </si>
  <si>
    <t>286.9189;271.8955;206.9621;191.9386;155.9620;143.9620;127.9671</t>
  </si>
  <si>
    <t>(3;5-dichloro-2-hydroxy-4-methoxyphenyl)(phenyl)methanone</t>
  </si>
  <si>
    <t>O=C(C1=CC=CC=C1)C2=C(O)C(Cl)=C(OC)C(Cl)=C2</t>
  </si>
  <si>
    <t>C14H10Cl2O3</t>
  </si>
  <si>
    <t>InChI=1S/C14H10Cl2O3/c1-19-14-10(15)7-9(13(18)11(14)16)12(17)8-5-3-2-4-6-8/h2-7,18H,1H3</t>
  </si>
  <si>
    <t>OMYVZGRSPWHOOZ-UHFFFAOYSA-N</t>
  </si>
  <si>
    <t>158547-83-2</t>
  </si>
  <si>
    <t>Cl-10</t>
  </si>
  <si>
    <t>279.9715;278.9621;294.9934</t>
  </si>
  <si>
    <t>https://doi.org/10.1016/j.chemosphere.2019.01.186;https://doi.org/10.1016/j.cej.2018.06.089;https://doi.org/10.1016/j.jhazmat.2016.02.059;https://doi.org/10.1016/j.watres.2013.07.043;https://www.researchgate.net/profile/Polonca_Trebse/publication/259449561_Stability_and_Toxicity_of_Selected_Chlorinated_Benzophenone-type_UV_Filters_in_Waters/links/5538ac5f0cf226723ab635f2/Stability-and-Toxicity-of-Selected-Chlorinated-Benzophenone-type-UV-Filters-in-Waters.pdf?_sg%5B0%5D=O16-YGofzOYWzBLLa1JtRcRIvGa2ygX0vOvPRid9Y049p8s1lRu3gi7nCJWWPL6atFRe_xU7rK3YDsOMH0v5Uw.ymIaeNfwaf4ZBdWI1hB1wdTajAiw2G7qC-3oPZgovQNveiqb8dTq2XQauNYdUJtaJX5J4NY5ZhbGmH_faQtcdg&amp;_sg%5B1%5D=Yxz0ZrCtyTKxGU-1LidaNC-DkstVPmzli5jVYixP6wO6KFJ8HoDyzS4IJ4k4uK21_az5nORBh0eB6S0_VMmFkpsmczzniRBgGwHOCOWRfBOE.ymIaeNfwaf4ZBdWI1hB1wdTajAiw2G7qC-3oPZgovQNveiqb8dTq2XQauNYdUJtaJX5J4NY5ZhbGmH_faQtcdg&amp;_iepl=</t>
  </si>
  <si>
    <t>5-(benzoyloxy)-4-hydroxy-2-methoxybenzenesulfonic acid</t>
  </si>
  <si>
    <t>OC1=C(OC(C2=CC=CC=C2)=O)C=C(S(=O)(O)=O)C(OC)=C1</t>
  </si>
  <si>
    <t>C14H12O7S</t>
  </si>
  <si>
    <t>InChI=1S/C14H12O7S/c1-20-12-7-10(15)11(8-13(12)22(17,18)19)21-14(16)9-5-3-2-4-6-9/h2-8,15H,1H3,(H,17,18,19)</t>
  </si>
  <si>
    <t>IASWBTKKKQYYGG-UHFFFAOYSA-N</t>
  </si>
  <si>
    <t>Cl-11</t>
  </si>
  <si>
    <t>93.0359;123.0460;203.0026;228.9824;243.0679;323.0254</t>
  </si>
  <si>
    <t>Not investigated</t>
  </si>
  <si>
    <t>UV-chlorine</t>
  </si>
  <si>
    <t>https://doi.org/10.1016/j.chemosphere.2019.01.186</t>
  </si>
  <si>
    <t>5-benzoyl-3-chloro-4-hydroxy-2-methoxybenzenesulfonic acid</t>
  </si>
  <si>
    <t>O=C(C1=CC=CC=C1)C2=C(O)C(Cl)=C(OC)C(S(=O)(O)=O)=C2</t>
  </si>
  <si>
    <t>C14H11ClO6S</t>
  </si>
  <si>
    <t>InChI=1S/C14H11ClO6S/c1-21-14-10(22(18,19)20)7-9(13(17)11(14)15)12(16)8-5-3-2-4-6-8/h2-7,17H,1H3,(H,18,19,20)</t>
  </si>
  <si>
    <t>XIUIBKVSODZXCT-UHFFFAOYSA-N</t>
  </si>
  <si>
    <t>Cl-12</t>
  </si>
  <si>
    <t>79.9567;180.0175;198.0322;226.0272;244.9960;245.0011;261.0269;289.9891;324.9579;340.9892</t>
  </si>
  <si>
    <t>https://doi.org/10.1016/j.chemosphere.2019.01.186;https://doi.org/10.1016/j.cej.2018.06.089;https://doi.org/10.1016/j.jes.2017.04.023;https://doi.org/10.1016/j.watres.2013.07.043</t>
  </si>
  <si>
    <t>5-(benzoyloxy)-3-chloro-4-hydroxy-2-methoxybenzenesulfonic acid</t>
  </si>
  <si>
    <t>OC1=C(OC(C2=CC=CC=C2)=O)C=C(S(=O)(O)=O)C(OC)=C1Cl</t>
  </si>
  <si>
    <t>C14H11ClO7S</t>
  </si>
  <si>
    <t>InChI=1S/C14H11ClO7S/c1-21-13-10(23(18,19)20)7-9(12(16)11(13)15)22-14(17)8-5-3-2-4-6-8/h2-7,16H,1H3,(H,18,19,20)</t>
  </si>
  <si>
    <t>CYCQULXOJOVNNV-UHFFFAOYSA-N</t>
  </si>
  <si>
    <t>Cl-13a</t>
  </si>
  <si>
    <t>356.9841;341.9606;277.0273;262.0038;172.9647;121.0296</t>
  </si>
  <si>
    <t>3-chloro-4-hydroxy-2-methoxy-5-(phenoxycarbonyl)benzenesulfonic acid</t>
  </si>
  <si>
    <t>OC1=C(C(OC2=CC=CC=C2)=O)C=C(S(=O)(O)=O)C(OC)=C1Cl</t>
  </si>
  <si>
    <t>InChI=1S/C14H11ClO7S/c1-21-13-10(23(18,19)20)7-9(12(16)11(13)15)14(17)22-8-5-3-2-4-6-8/h2-7,16H,1H3,(H,18,19,20)</t>
  </si>
  <si>
    <t>OQMJBCBUIDEQRI-UHFFFAOYSA-N</t>
  </si>
  <si>
    <t>Cl-13b</t>
  </si>
  <si>
    <t>356.9841;262.0043;156.9698</t>
  </si>
  <si>
    <t>https://doi.org/10.1016/j.jes.2017.04.023;https://doi.org/10.1016/j.jhazmat.2016.02.059;https://doi.org/10.1016/j.watres.2013.07.043</t>
  </si>
  <si>
    <t>3-chloro-4-hydroxy-5-iodo-2-methoxybenzenesulfonic acid</t>
  </si>
  <si>
    <t>IC1=C(O)C(Cl)=C(OC)C(S(=O)(O)=O)=C1</t>
  </si>
  <si>
    <t>C7H6ClIO5S</t>
  </si>
  <si>
    <t>InChI=1S/C7H6ClIO5S/c1-14-7-4(15(11,12)13)2-3(9)6(10)5(7)8/h2,10H,1H3,(H,11,12,13)</t>
  </si>
  <si>
    <t>NMMXTWZAMSFYRM-UHFFFAOYSA-N</t>
  </si>
  <si>
    <t>Cl-14</t>
  </si>
  <si>
    <t>362.8596;347.8323;283.8701;219.9180;126.9056</t>
  </si>
  <si>
    <t>https://doi.org/10.1016/j.jes.2017.04.023</t>
  </si>
  <si>
    <t>3-benzoyl-2;5-dichloro-4-hydroxy-6-methoxybenzenesulfonic acid</t>
  </si>
  <si>
    <t>O=C(C1=CC=CC=C1)C2=C(O)C(Cl)=C(OC)C(S(=O)(O)=O)=C2Cl</t>
  </si>
  <si>
    <t>C14H10Cl2O6S</t>
  </si>
  <si>
    <t>InChI=1S/C14H10Cl2O6S/c1-22-13-10(16)12(18)8(9(15)14(13)23(19,20)21)11(17)7-5-3-2-4-6-7/h2-6,18H,1H3,(H,19,20,21)</t>
  </si>
  <si>
    <t>RCDNTZFNIIHRGV-UHFFFAOYSA-N</t>
  </si>
  <si>
    <t>Cl-15</t>
  </si>
  <si>
    <t>190.9308;269.9162;295.9649;359.9268;374.9502</t>
  </si>
  <si>
    <t>3-(benzoyloxy)-2;5-dichloro-4-hydroxy-6-methoxybenzenesulfonic acid</t>
  </si>
  <si>
    <t>OC1=C(OC(C2=CC=CC=C2)=O)C(Cl)=C(S(=O)(O)=O)C(OC)=C1Cl</t>
  </si>
  <si>
    <t>C14H10Cl2O7S</t>
  </si>
  <si>
    <t>InChI=1S/C14H10Cl2O7S/c1-22-12-8(15)10(17)11(9(16)13(12)24(19,20)21)23-14(18)7-5-3-2-4-6-7/h2-6,17H,1H3,(H,19,20,21)</t>
  </si>
  <si>
    <t>XCQZNPFGIYJFER-UHFFFAOYSA-N</t>
  </si>
  <si>
    <t>Cl-16</t>
  </si>
  <si>
    <t>190.9308;233.0011;251.9763;266.9997;260.9960;295.9649;310.9901;390.9452</t>
  </si>
  <si>
    <t>2;5-dichloro-4-hydroxy-6-methoxy-3-((phenoxycarbonyl)oxy)benzenesulfonic acid</t>
  </si>
  <si>
    <t>OC1=C(OC(OC2=CC=CC=C2)=O)C(Cl)=C(S(=O)(O)=O)C(OC)=C1Cl</t>
  </si>
  <si>
    <t>C14H10Cl2O8S</t>
  </si>
  <si>
    <t>InChI=1S/C14H10Cl2O8S/c1-22-12-8(15)10(17)11(9(16)13(12)25(19,20)21)24-14(18)23-7-5-3-2-4-6-7/h2-6,17H,1H3,(H,19,20,21)</t>
  </si>
  <si>
    <t>RMRAZSSZEYPKFN-UHFFFAOYSA-N</t>
  </si>
  <si>
    <t>Cl-17</t>
  </si>
  <si>
    <t>406.9400;121.0295;114.9268;145.0295;205.0062;276.9909;406.9432;390.9460;340.9901;294.9938;220.9417</t>
  </si>
  <si>
    <t>https://doi.org/10.1016/j.chemosphere.2019.01.186;https://doi.org/10.1016/j.jes.2017.04.023;https://doi.org/10.1016/j.jhazmat.2016.02.059;https://doi.org/10.1016/j.watres.2013.07.043</t>
  </si>
  <si>
    <t>5-benzoyl-4-hydroxy-3-iodo-2-methoxybenzenesulfonic acid</t>
  </si>
  <si>
    <t>O=C(C1=CC=CC=C1)C2=C(O)C(I)=C(OC)C(S(=O)(O)=O)=C2</t>
  </si>
  <si>
    <t>C14H11IO6S</t>
  </si>
  <si>
    <t>InChI=1S/C14H11IO6S/c1-21-14-10(22(18,19)20)7-9(13(17)11(14)15)12(16)8-5-3-2-4-6-8/h2-7,17H,1H3,(H,18,19,20)</t>
  </si>
  <si>
    <t>ARNPCKTWBHTEGS-UHFFFAOYSA-N</t>
  </si>
  <si>
    <t>Cl-18</t>
  </si>
  <si>
    <t>432.9268;352.9669;304.9752;126.9065</t>
  </si>
  <si>
    <t>4-hydroxy-3-iodo-2-methoxy-5-(phenoxycarbonyl)benzenesulfonic acid</t>
  </si>
  <si>
    <t>OC1=C(C(OC2=CC=CC=C2)=O)C=C(S(=O)(O)=O)C(OC)=C1I</t>
  </si>
  <si>
    <t>C14H11IO7S</t>
  </si>
  <si>
    <t>InChI=1S/C14H11IO7S/c1-21-13-10(23(18,19)20)7-9(12(16)11(13)15)14(17)22-8-5-3-2-4-6-8/h2-7,16H,1H3,(H,18,19,20)</t>
  </si>
  <si>
    <t>WEPFQEJYRGECIO-UHFFFAOYSA-N</t>
  </si>
  <si>
    <t>Cl-19</t>
  </si>
  <si>
    <t>448.9173;433.8944;368.9606;353.9377;328.8587;126.9059</t>
  </si>
  <si>
    <t>4-hydroxy-3;5-diiodo-2-methoxybenzenesulfonic acid</t>
  </si>
  <si>
    <t>IC1=C(O)C(I)=C(OC)C(S(=O)(O)=O)=C1</t>
  </si>
  <si>
    <t>C7H6I2O5S</t>
  </si>
  <si>
    <t>InChI=1S/C7H6I2O5S/c1-14-7-4(15(11,12)13)2-3(8)6(10)5(7)9/h2,10H,1H3,(H,11,12,13)</t>
  </si>
  <si>
    <t>MLUZPEUUTWPKPG-UHFFFAOYSA-N</t>
  </si>
  <si>
    <t>Cl-20</t>
  </si>
  <si>
    <t>454.7952;439.7703;375.8072;312.88630;126.9055</t>
  </si>
  <si>
    <t>2-chloro-4-hydroxy-5-iodo-6-methoxy-3-(phenoxycarbonyl)benzenesulfonic acid</t>
  </si>
  <si>
    <t>OC1=C(C(OC2=CC=CC=C2)=O)C(Cl)=C(S(=O)(O)=O)C(OC)=C1I</t>
  </si>
  <si>
    <t>C14H10ClIO7S</t>
  </si>
  <si>
    <t>InChI=1S/C14H10ClIO7S/c1-22-12-10(16)11(17)8(9(15)13(12)24(19,20)21)14(18)23-7-5-3-2-4-6-7/h2-6,17H,1H3,(H,19,20,21)</t>
  </si>
  <si>
    <t>GUGZUEIIFJRYDU-UHFFFAOYSA-N</t>
  </si>
  <si>
    <t>Cl-21</t>
  </si>
  <si>
    <t>482.8778;387.8975;352.9288;282.8634;126.9067</t>
  </si>
  <si>
    <t>(2;4-dihydroxyphenyl)(phenyl)methanone</t>
  </si>
  <si>
    <t>O=C(C1=CC=C(O)C=C1O)C2=CC=CC=C2</t>
  </si>
  <si>
    <t>C13H10O3</t>
  </si>
  <si>
    <t>InChI=1S/C13H10O3/c14-10-6-7-11(12(15)8-10)13(16)9-4-2-1-3-5-9/h1-8,14-15H</t>
  </si>
  <si>
    <t>ZXDDPOHVAMWLBH-UHFFFAOYSA-N</t>
  </si>
  <si>
    <t>131-56-6</t>
  </si>
  <si>
    <t>DTXSID8022406</t>
  </si>
  <si>
    <t>EOC-3</t>
  </si>
  <si>
    <t>BP1 (dihydroxybenzophenone; DHBP)</t>
  </si>
  <si>
    <t>135.0074;153.0180;169.0646;213.0552</t>
  </si>
  <si>
    <t>Swimming pool</t>
  </si>
  <si>
    <t>fragments: measured m/z</t>
  </si>
  <si>
    <t>https://doi.org/10.1016/j.jhazmat.2019.01.008</t>
  </si>
  <si>
    <t>3;5-dichloro-2-hydroxycyclohexa-2;5-diene-1;4-dione</t>
  </si>
  <si>
    <t>O=C(C=C1Cl)C(O)=C(Cl)C1=O</t>
  </si>
  <si>
    <t>C6H2Cl2O3</t>
  </si>
  <si>
    <t>InChI=1S/C6H2Cl2O3/c7-2-1-3(9)6(11)4(8)5(2)10/h1,11H</t>
  </si>
  <si>
    <t>NFCYFTDUSTZLCS-UHFFFAOYSA-N</t>
  </si>
  <si>
    <t>89465-84-9</t>
  </si>
  <si>
    <t>DTXSID201023330</t>
  </si>
  <si>
    <t>Cl-22</t>
  </si>
  <si>
    <t>BP1/DHBP</t>
  </si>
  <si>
    <t>154.9532;162.9326;190.9275</t>
  </si>
  <si>
    <t>1;3-dihydroxy-9H-fluoren-9-one</t>
  </si>
  <si>
    <t>O=C1C2=C(O)C=C(O)C=C2C3=CC=CC=C31</t>
  </si>
  <si>
    <t>C13H8O3</t>
  </si>
  <si>
    <t>InChI=1S/C13H8O3/c14-7-5-10-8-3-1-2-4-9(8)13(16)12(10)11(15)6-7/h1-6,14-15H</t>
  </si>
  <si>
    <t>DPDQKGPDVKWDCU-UHFFFAOYSA-N</t>
  </si>
  <si>
    <t>Cl-23</t>
  </si>
  <si>
    <t>155.0468;211.0411</t>
  </si>
  <si>
    <t>2';3-dihydroxy-[1;1'-biphenyl]-2;5-dione</t>
  </si>
  <si>
    <t>OC1=CC=CC=C1C2=CC(C=C(O)C2=O)=O</t>
  </si>
  <si>
    <t>C12H8O4</t>
  </si>
  <si>
    <t>InChI=1S/C12H8O4/c13-7-5-9(12(16)11(15)6-7)8-3-1-2-4-10(8)14/h1-6,14-15H</t>
  </si>
  <si>
    <t>DEXSCCZAYOCAKU-UHFFFAOYSA-N</t>
  </si>
  <si>
    <t>Cl-24</t>
  </si>
  <si>
    <t>135.0080;145.0298;215.0345</t>
  </si>
  <si>
    <t>2'-chloro-3-hydroxy-[1;1'-biphenyl]-2;5-dione</t>
  </si>
  <si>
    <t>O=C(C(C1=CC=CC=C1Cl)=C2)C(O)=CC2=O</t>
  </si>
  <si>
    <t>C12H7ClO3</t>
  </si>
  <si>
    <t>InChI=1S/C12H7ClO3/c13-10-4-2-1-3-8(10)9-5-7(14)6-11(15)12(9)16/h1-6,15H</t>
  </si>
  <si>
    <t>FSDIBEJHGGJVOU-UHFFFAOYSA-N</t>
  </si>
  <si>
    <t>Cl-25</t>
  </si>
  <si>
    <t>197.0218;232.9995</t>
  </si>
  <si>
    <t>3'-hydroxy-2';5'-dioxo-2';5'-dihydro-[1;1'-biphenyl]-2-carboxylic acid</t>
  </si>
  <si>
    <t>O=C(C(C1=C(C(O)=O)C=CC=C1)=C2)C(O)=CC2=O</t>
  </si>
  <si>
    <t>C13H8O5</t>
  </si>
  <si>
    <t>InChI=1S/C13H8O5/c14-7-5-10(12(16)11(15)6-7)8-3-1-2-4-9(8)13(17)18/h1-6,15H,(H,17,18)</t>
  </si>
  <si>
    <t>LLUMSUKMVONUGE-UHFFFAOYSA-N</t>
  </si>
  <si>
    <t>Cl-26</t>
  </si>
  <si>
    <t>155.0485;197.0624;211.0407;243.0293</t>
  </si>
  <si>
    <t>4-chloro-1;3-dihydroxy-9H-fluoren-9-one</t>
  </si>
  <si>
    <t>O=C(C1=CC=CC=C12)C3=C2C(Cl)=C(O)C=C3O</t>
  </si>
  <si>
    <t>C13H7ClO3</t>
  </si>
  <si>
    <t>InChI=1S/C13H7ClO3/c14-12-9(16)5-8(15)11-10(12)6-3-1-2-4-7(6)13(11)17/h1-5,15-16H</t>
  </si>
  <si>
    <t>SFWGWARAIFZLFI-UHFFFAOYSA-N</t>
  </si>
  <si>
    <t>Cl-27</t>
  </si>
  <si>
    <t>155.0483;211.0384;245.0017</t>
  </si>
  <si>
    <t>(5-chloro-2;4-dihydroxyphenyl)(phenyl)methanone</t>
  </si>
  <si>
    <t>O=C(C1=CC(Cl)=C(O)C=C1O)C2=CC=CC=C2</t>
  </si>
  <si>
    <t>C13H9ClO3</t>
  </si>
  <si>
    <t>InChI=1S/C13H9ClO3/c14-10-6-9(11(15)7-12(10)16)13(17)8-4-2-1-3-5-8/h1-7,15-16H</t>
  </si>
  <si>
    <t>CEMIFWOWJQNRKH-UHFFFAOYSA-N</t>
  </si>
  <si>
    <t>Cl-28a</t>
  </si>
  <si>
    <t>155.0508;168.9704;211.0390;229.0492;247.0159</t>
  </si>
  <si>
    <t>https://doi.org/10.1016/j.jhazmat.2019.01.008;https://doi.org/10.1016/j.jhazmat.2016.02.059</t>
  </si>
  <si>
    <t>(3-chloro-2;4-dihydroxyphenyl)(phenyl)methanone</t>
  </si>
  <si>
    <t>O=C(C1=CC=CC=C1)C2=CC=C(O)C(Cl)=C2O</t>
  </si>
  <si>
    <t>InChI=1S/C13H9ClO3/c14-11-10(15)7-6-9(13(11)17)12(16)8-4-2-1-3-5-8/h1-7,15,17H</t>
  </si>
  <si>
    <t>GXMNMGPLEZFOLD-UHFFFAOYSA-N</t>
  </si>
  <si>
    <t>Cl-28b</t>
  </si>
  <si>
    <t>247.0183;211.0413;168.9709;155.0512</t>
  </si>
  <si>
    <t>https://doi.org/10.1016/j.jhazmat.2016.02.059</t>
  </si>
  <si>
    <t>(3-chlorophenyl)(2;4-dihydroxyphenyl)methanone</t>
  </si>
  <si>
    <t>O=C(C1=CC=C(O)C=C1O)C2=CC=CC(Cl)=C2</t>
  </si>
  <si>
    <t>InChI=1S/C13H9ClO3/c14-9-3-1-2-8(6-9)13(17)11-5-4-10(15)7-12(11)16/h1-7,15-16H</t>
  </si>
  <si>
    <t>TYQPDJIWRDUEPY-UHFFFAOYSA-N</t>
  </si>
  <si>
    <t>Cl-28c</t>
  </si>
  <si>
    <t>(4-chlorophenyl)(2;4-dihydroxyphenyl)methanone</t>
  </si>
  <si>
    <t>O=C(C1=CC=C(O)C=C1O)C2=CC=C(Cl)C=C2</t>
  </si>
  <si>
    <t>InChI=1S/C13H9ClO3/c14-9-3-1-8(2-4-9)13(17)11-6-5-10(15)7-12(11)16/h1-7,15-16H</t>
  </si>
  <si>
    <t>OKCRKLJFFOUPLM-UHFFFAOYSA-N</t>
  </si>
  <si>
    <t>Cl-28d</t>
  </si>
  <si>
    <t>1-chloro-2;4-dihydroxy-6H-benzo[c]chromen-6-one</t>
  </si>
  <si>
    <t>O=C1OC2=C(O)C=C(O)C(Cl)=C2C3=CC=CC=C13</t>
  </si>
  <si>
    <t>C13H7ClO4</t>
  </si>
  <si>
    <t>InChI=1S/C13H7ClO4/c14-11-8(15)5-9(16)12-10(11)6-3-1-2-4-7(6)13(17)18-12/h1-5,15-16H</t>
  </si>
  <si>
    <t>PZEKXOAZXUTCQO-UHFFFAOYSA-N</t>
  </si>
  <si>
    <t>Cl-29</t>
  </si>
  <si>
    <t>232.9965;260.9910</t>
  </si>
  <si>
    <t>5-chloro-2;4-dihydroxyphenyl benzoate</t>
  </si>
  <si>
    <t>OC1=C(Cl)C=C(OC(C2=CC=CC=C2)=O)C(O)=C1</t>
  </si>
  <si>
    <t>C13H9ClO4</t>
  </si>
  <si>
    <t>InChI=1S/C13H9ClO4/c14-9-6-12(11(16)7-10(9)15)18-13(17)8-4-2-1-3-5-8/h1-7,15-16H</t>
  </si>
  <si>
    <t>IVPGDCBFYMYVEG-UHFFFAOYSA-N</t>
  </si>
  <si>
    <t>Cl-30</t>
  </si>
  <si>
    <t>199.0391;263.0093</t>
  </si>
  <si>
    <t>6'-chloro-3'-hydroxy-2';5'-dioxo-2';5'-dihydro-[1;1'-biphenyl]-2-carboxylic acid</t>
  </si>
  <si>
    <t>O=C(C(C1=CC=CC=C1C(O)=O)=C2Cl)C(O)=CC2=O</t>
  </si>
  <si>
    <t>C13H7ClO5</t>
  </si>
  <si>
    <t>InChI=1S/C13H7ClO5/c14-11-8(15)5-9(16)12(17)10(11)6-3-1-2-4-7(6)13(18)19/h1-5,16H,(H,18,19)</t>
  </si>
  <si>
    <t>PPFZFSGAIPUHCW-UHFFFAOYSA-N</t>
  </si>
  <si>
    <t>Cl-31</t>
  </si>
  <si>
    <t>169.0294;205.0069;233.0024;276.9903</t>
  </si>
  <si>
    <t>2;4-dichloro-1;3-dihydroxy-9H-fluoren-9-one</t>
  </si>
  <si>
    <t>O=C(C1=CC=CC=C12)C3=C2C(Cl)=C(O)C(Cl)=C3O</t>
  </si>
  <si>
    <t>C13H6Cl2O3</t>
  </si>
  <si>
    <t>InChI=1S/C13H6Cl2O3/c14-9-7-5-3-1-2-4-6(5)11(16)8(7)12(17)10(15)13(9)18/h1-4,17-18H</t>
  </si>
  <si>
    <t>NJBMRZOVCKLDCZ-UHFFFAOYSA-N</t>
  </si>
  <si>
    <t>Cl-32</t>
  </si>
  <si>
    <t>153.0358;202.9332;278.9601</t>
  </si>
  <si>
    <t>5-chloro-2;4-dihydroxyphenyl phenyl carbonate</t>
  </si>
  <si>
    <t>OC1=C(Cl)C=C(OC(OC2=CC=CC=C2)=O)C(O)=C1</t>
  </si>
  <si>
    <t>C13H9ClO5</t>
  </si>
  <si>
    <t>InChI=1S/C13H9ClO5/c14-9-6-12(11(16)7-10(9)15)19-13(17)18-8-4-2-1-3-5-8/h1-7,15-16H</t>
  </si>
  <si>
    <t>JDVARZMOGKLGMD-UHFFFAOYSA-N</t>
  </si>
  <si>
    <t>Cl-33</t>
  </si>
  <si>
    <t>199.0419;215.0356;243.0308;260.9915;279.0067</t>
  </si>
  <si>
    <t>(3;5-dichloro-2;4-dihydroxyphenyl)(phenyl)methanone</t>
  </si>
  <si>
    <t>O=C(C1=CC(Cl)=C(O)C(Cl)=C1O)C2=CC=CC=C2</t>
  </si>
  <si>
    <t>C13H8Cl2O3</t>
  </si>
  <si>
    <t>InChI=1S/C13H8Cl2O3/c14-9-6-8(12(17)10(15)13(9)18)11(16)7-4-2-1-3-5-7/h1-6,17-18H</t>
  </si>
  <si>
    <t>BAKLKMZUIOQGFP-UHFFFAOYSA-N</t>
  </si>
  <si>
    <t>Cl-34a</t>
  </si>
  <si>
    <t>153.0351;202.9291;220.9405;244.9951;280.9771</t>
  </si>
  <si>
    <t>(5-chloro-2;4-dihydroxyphenyl)(4-chlorophenyl)methanone</t>
  </si>
  <si>
    <t>O=C(C1=CC(Cl)=C(O)C=C1O)C2=CC=C(Cl)C=C2</t>
  </si>
  <si>
    <t>InChI=1S/C13H8Cl2O3/c14-8-3-1-7(2-4-8)13(18)9-5-10(15)12(17)6-11(9)16/h1-6,16-17H</t>
  </si>
  <si>
    <t>GRMOZCHRJWFRSC-UHFFFAOYSA-N</t>
  </si>
  <si>
    <t>Cl-34b</t>
  </si>
  <si>
    <t>153.0335;189.0100;201.0094;217.0049;244.9993;280.9759</t>
  </si>
  <si>
    <t>(5-chloro-2;4-dihydroxyphenyl)(3-chlorophenyl)methanone</t>
  </si>
  <si>
    <t>O=C(C1=CC(Cl)=C(O)C=C1O)C2=CC=CC(Cl)=C2</t>
  </si>
  <si>
    <t>InChI=1S/C13H8Cl2O3/c14-8-3-1-2-7(4-8)13(18)9-5-10(15)12(17)6-11(9)16/h1-6,16-17H</t>
  </si>
  <si>
    <t>QPTFONMRPLRIAF-UHFFFAOYSA-N</t>
  </si>
  <si>
    <t>Cl-34c</t>
  </si>
  <si>
    <t>3;5-dichloro-2;4-dihydroxyphenyl benzoate</t>
  </si>
  <si>
    <t>OC1=C(Cl)C=C(OC(C2=CC=CC=C2)=O)C(O)=C1Cl</t>
  </si>
  <si>
    <t>C13H8Cl2O4</t>
  </si>
  <si>
    <t>InChI=1S/C13H8Cl2O4/c14-8-6-9(12(17)10(15)11(8)16)19-13(18)7-4-2-1-3-5-7/h1-6,16-17H</t>
  </si>
  <si>
    <t>CCQMBTNFEGMXKL-UHFFFAOYSA-N</t>
  </si>
  <si>
    <t>Cl-35</t>
  </si>
  <si>
    <t>252.9814;296.9719</t>
  </si>
  <si>
    <t>(3-chlorophenyl)(3;5-dichloro-2;4-dihydroxyphenyl)methanone</t>
  </si>
  <si>
    <t>O=C(C1=CC(Cl)=C(O)C(Cl)=C1O)C2=CC=CC(Cl)=C2</t>
  </si>
  <si>
    <t>C13H7Cl3O3</t>
  </si>
  <si>
    <t>InChI=1S/C13H7Cl3O3/c14-7-3-1-2-6(4-7)11(17)8-5-9(15)13(19)10(16)12(8)18/h1-5,18-19H</t>
  </si>
  <si>
    <t>OYVRXSTWFAOOGV-UHFFFAOYSA-N</t>
  </si>
  <si>
    <t>Cl-36a</t>
  </si>
  <si>
    <t>234.9706;278.9620;314.9379</t>
  </si>
  <si>
    <t>(4-chlorophenyl)(3;5-dichloro-2;4-dihydroxyphenyl)methanone</t>
  </si>
  <si>
    <t>O=C(C1=CC(Cl)=C(O)C(Cl)=C1O)C2=CC=C(Cl)C=C2</t>
  </si>
  <si>
    <t>InChI=1S/C13H7Cl3O3/c14-7-3-1-6(2-4-7)11(17)8-5-9(15)13(19)10(16)12(8)18/h1-5,18-19H</t>
  </si>
  <si>
    <t>FVNDTFSOBGHGEE-UHFFFAOYSA-N</t>
  </si>
  <si>
    <t>Cl-36b</t>
  </si>
  <si>
    <t>(2-chlorophenyl)(3;5-dichloro-2;4-dihydroxyphenyl)methanone</t>
  </si>
  <si>
    <t>O=C(C1=CC(Cl)=C(O)C(Cl)=C1O)C2=C(Cl)C=CC=C2</t>
  </si>
  <si>
    <t>InChI=1S/C13H7Cl3O3/c14-8-4-2-1-3-6(8)11(17)7-5-9(15)13(19)10(16)12(7)18/h1-5,18-19H</t>
  </si>
  <si>
    <t>SUHJXEMJXGNHEG-UHFFFAOYSA-N</t>
  </si>
  <si>
    <t>Cl-36c</t>
  </si>
  <si>
    <t>3;5-dichloro-2;4-dihydroxyphenyl 3-chlorobenzoate</t>
  </si>
  <si>
    <t>OC1=C(Cl)C=C(OC(C2=CC=CC(Cl)=C2)=O)C(O)=C1Cl</t>
  </si>
  <si>
    <t>C13H7Cl3O4</t>
  </si>
  <si>
    <t>InChI=1S/C13H7Cl3O4/c14-7-3-1-2-6(4-7)13(19)20-9-5-8(15)11(17)10(16)12(9)18/h1-5,17-18H</t>
  </si>
  <si>
    <t>MNSUJHDRTZGDSO-UHFFFAOYSA-N</t>
  </si>
  <si>
    <t>Cl-37a</t>
  </si>
  <si>
    <t>233.0011;260.9968;296.9734;330.9297</t>
  </si>
  <si>
    <t>3;5-dichloro-2;4-dihydroxyphenyl 4-chlorobenzoate</t>
  </si>
  <si>
    <t>OC1=C(Cl)C=C(OC(C2=CC=C(Cl)C=C2)=O)C(O)=C1Cl</t>
  </si>
  <si>
    <t>InChI=1S/C13H7Cl3O4/c14-7-3-1-6(2-4-7)13(19)20-9-5-8(15)11(17)10(16)12(9)18/h1-5,17-18H</t>
  </si>
  <si>
    <t>ISDSEMOFINNUGQ-UHFFFAOYSA-N</t>
  </si>
  <si>
    <t>Cl-37b</t>
  </si>
  <si>
    <t>(2-Hydroxy-4-methoxyphenyl)(phenyl)methanone</t>
  </si>
  <si>
    <t>O=C(C1=CC=C(OC)C=C1O)C2=CC=CC=C2</t>
  </si>
  <si>
    <t>C14H12O3</t>
  </si>
  <si>
    <t>InChI=1S/C14H12O3/c1-17-11-7-8-12(13(15)9-11)14(16)10-5-3-2-4-6-10/h2-9,15H,1H3</t>
  </si>
  <si>
    <t>DXGLGDHPHMLXJC-UHFFFAOYSA-N</t>
  </si>
  <si>
    <t>131-57-7</t>
  </si>
  <si>
    <t>DTXSID3022405</t>
  </si>
  <si>
    <t>EOC-4</t>
  </si>
  <si>
    <t>BP3-Oxybenzone</t>
  </si>
  <si>
    <t>https://doi.org/10.1016/j.scitotenv.2018.05.011</t>
  </si>
  <si>
    <t>Chlorobenzene</t>
  </si>
  <si>
    <t>ClC1=CC=CC=C1</t>
  </si>
  <si>
    <t>C6H5Cl</t>
  </si>
  <si>
    <t>InChI=1S/C6H5Cl/c7-6-4-2-1-3-5-6/h1-5H</t>
  </si>
  <si>
    <t>MVPPADPHJFYWMZ-UHFFFAOYSA-N</t>
  </si>
  <si>
    <t>108-90-7</t>
  </si>
  <si>
    <t>DTXSID4020298</t>
  </si>
  <si>
    <t>Cl-38</t>
  </si>
  <si>
    <t>Predicted</t>
  </si>
  <si>
    <t>https://doi.org/10.5004/dwt.2018.22435</t>
  </si>
  <si>
    <t>benzoic acid</t>
  </si>
  <si>
    <t>OC(C1=CC=CC=C1)=O</t>
  </si>
  <si>
    <t>C7H6O2</t>
  </si>
  <si>
    <t>InChI=1S/C7H6O2/c8-7(9)6-4-2-1-3-5-6/h1-5H,(H,8,9)</t>
  </si>
  <si>
    <t>WPYMKLBDIGXBTP-UHFFFAOYSA-N</t>
  </si>
  <si>
    <t>65-85-0</t>
  </si>
  <si>
    <t>DTXSID6020143</t>
  </si>
  <si>
    <t>Cl-39</t>
  </si>
  <si>
    <t>https://doi.org/10.1021/acs.est.5b00841</t>
  </si>
  <si>
    <t>4-methoxybenzene-1;2-diol</t>
  </si>
  <si>
    <t>OC1=C(O)C=C(OC)C=C1</t>
  </si>
  <si>
    <t>C7H8O3</t>
  </si>
  <si>
    <t>InChI=1S/C7H8O3/c1-10-5-2-3-6(8)7(9)4-5/h2-4,8-9H,1H3</t>
  </si>
  <si>
    <t>JXZABYGWFNGNLB-UHFFFAOYSA-N</t>
  </si>
  <si>
    <t>3934-97-2</t>
  </si>
  <si>
    <t>DTXSID50192565</t>
  </si>
  <si>
    <t>Cl-40</t>
  </si>
  <si>
    <t>2-hydroxy-4-methoxybenzaldehyde</t>
  </si>
  <si>
    <t>OC1=C(C=O)C=CC(OC)=C1</t>
  </si>
  <si>
    <t>C8H8O3</t>
  </si>
  <si>
    <t>InChI=1S/C8H8O3/c1-11-7-3-2-6(5-9)8(10)4-7/h2-5,10H,1H3</t>
  </si>
  <si>
    <t>WZUODJNEIXSNEU-UHFFFAOYSA-N</t>
  </si>
  <si>
    <t>673-22-3</t>
  </si>
  <si>
    <t>DTXSID1060970</t>
  </si>
  <si>
    <t>Cl-41</t>
  </si>
  <si>
    <t>2-chloro-5-methoxyphenol</t>
  </si>
  <si>
    <t>ClC1=C(O)C=C(OC)C=C1</t>
  </si>
  <si>
    <t>C7H7ClO2</t>
  </si>
  <si>
    <t>InChI=1S/C7H7ClO2/c1-10-5-2-3-6(8)7(9)4-5/h2-4,9H,1H3</t>
  </si>
  <si>
    <t>KULSVCANYQIOFD-UHFFFAOYSA-N</t>
  </si>
  <si>
    <t>18113-04-7</t>
  </si>
  <si>
    <t>DTXSID10171078</t>
  </si>
  <si>
    <t>Cl-42</t>
  </si>
  <si>
    <t>O=C(C1=C(O)C=C(O)C=C1)C2=CC=CC=C2</t>
  </si>
  <si>
    <t>Cl-43</t>
  </si>
  <si>
    <t>Cl-44</t>
  </si>
  <si>
    <t>https://doi.org/10.1021/acs.est.5b00841;https://doi.org/10.1016/j.chemosphere.2016.03.116</t>
  </si>
  <si>
    <t>(4-chloro-2-hydroxyphenyl)(phenyl)methanone</t>
  </si>
  <si>
    <t>O=C(C1=C(O)C=C(Cl)C=C1)C2=CC=CC=C2</t>
  </si>
  <si>
    <t>C13H9ClO2</t>
  </si>
  <si>
    <t>InChI=1S/C13H9ClO2/c14-10-6-7-11(12(15)8-10)13(16)9-4-2-1-3-5-9/h1-8,15H</t>
  </si>
  <si>
    <t>JYFJHKRWGLEWKH-UHFFFAOYSA-N</t>
  </si>
  <si>
    <t>2985-80-0</t>
  </si>
  <si>
    <t>DTXSID60203813</t>
  </si>
  <si>
    <t>Cl-45</t>
  </si>
  <si>
    <t>Bromoform</t>
  </si>
  <si>
    <t>BrC(Br)([H])Br</t>
  </si>
  <si>
    <t>CHBr3</t>
  </si>
  <si>
    <t>InChI=1S/CHBr3/c2-1(3)4/h1H</t>
  </si>
  <si>
    <t>DIKBFYAXUHHXCS-UHFFFAOYSA-N</t>
  </si>
  <si>
    <t>2909-52-6</t>
  </si>
  <si>
    <t>DTXSID1021374</t>
  </si>
  <si>
    <t>Cl-46</t>
  </si>
  <si>
    <t>GC-ECD</t>
  </si>
  <si>
    <t>O=C(C1=C(O)C=C(OC)C(Cl)=C1)C2=CC=CC=C2</t>
  </si>
  <si>
    <t>Cl-47</t>
  </si>
  <si>
    <t>Predicted and observed, rarely detected in swimming pool waters</t>
  </si>
  <si>
    <t>https://doi.org/10.5004/dwt.2018.22435;https://www.researchgate.net/profile/Polonca_Trebse/publication/259449561_Stability_and_Toxicity_of_Selected_Chlorinated_Benzophenone-type_UV_Filters_in_Waters/links/5538ac5f0cf226723ab635f2/Stability-and-Toxicity-of-Selected-Chlorinated-Benzophenone-type-UV-Filters-in-Waters.pdf?_sg%5B0%5D=O16-YGofzOYWzBLLa1JtRcRIvGa2ygX0vOvPRid9Y049p8s1lRu3gi7nCJWWPL6atFRe_xU7rK3YDsOMH0v5Uw.ymIaeNfwaf4ZBdWI1hB1wdTajAiw2G7qC-3oPZgovQNveiqb8dTq2XQauNYdUJtaJX5J4NY5ZhbGmH_faQtcdg&amp;_sg%5B1%5D=Yxz0ZrCtyTKxGU-1LidaNC-DkstVPmzli5jVYixP6wO6KFJ8HoDyzS4IJ4k4uK21_az5nORBh0eB6S0_VMmFkpsmczzniRBgGwHOCOWRfBOE.ymIaeNfwaf4ZBdWI1hB1wdTajAiw2G7qC-3oPZgovQNveiqb8dTq2XQauNYdUJtaJX5J4NY5ZhbGmH_faQtcdg&amp;_iepl=;https://doi.org/10.1016/j.chemosphere.2016.03.116</t>
  </si>
  <si>
    <t>(2Z;3Z)-2-(2-chloro-1-hydroxyethylidene)-5-methoxy-1-phenylpent-3-en-1-one</t>
  </si>
  <si>
    <t>O=C(C(/C=C\COC)=C(O)/CCl)C1=CC=CC=C1</t>
  </si>
  <si>
    <t>C14H15ClO3</t>
  </si>
  <si>
    <t>InChI=1S/C14H15ClO3/c1-18-9-5-8-12(13(16)10-15)14(17)11-6-3-2-4-7-11/h2-8,16H,9-10H2,1H3/b8-5-,13-12-</t>
  </si>
  <si>
    <t>AEDVEECCVAYPJD-JZSLDKAOSA-N</t>
  </si>
  <si>
    <t>Cl-48</t>
  </si>
  <si>
    <t>2,2,2-tribromoethane-1,1-diol</t>
  </si>
  <si>
    <t>BrC(Br)(C(O)O)Br</t>
  </si>
  <si>
    <t>C2H3Br3O2</t>
  </si>
  <si>
    <t>InChI=1S/C2H3Br3O2/c3-2(4,5)1(6)7/h1,6-7H</t>
  </si>
  <si>
    <t>NJHVMXFNIZTTBV-UHFFFAOYSA-N</t>
  </si>
  <si>
    <t>507-42-6</t>
  </si>
  <si>
    <t>DTXSID20198751</t>
  </si>
  <si>
    <t>Cl-49</t>
  </si>
  <si>
    <t>O=C(C1=C(O)C(Cl)=C(OC)C(Cl)=C1)C2=CC=CC=C2</t>
  </si>
  <si>
    <t>Cl-50</t>
  </si>
  <si>
    <t>294.9930;279.9639</t>
  </si>
  <si>
    <t>Rarely detected in swimming pool waters</t>
  </si>
  <si>
    <t>https://doi.org/10.1021/acs.est.5b00841;https://www.researchgate.net/profile/Polonca_Trebse/publication/259449561_Stability_and_Toxicity_of_Selected_Chlorinated_Benzophenone-type_UV_Filters_in_Waters/links/5538ac5f0cf226723ab635f2/Stability-and-Toxicity-of-Selected-Chlorinated-Benzophenone-type-UV-Filters-in-Waters.pdf?_sg%5B0%5D=O16-YGofzOYWzBLLa1JtRcRIvGa2ygX0vOvPRid9Y049p8s1lRu3gi7nCJWWPL6atFRe_xU7rK3YDsOMH0v5Uw.ymIaeNfwaf4ZBdWI1hB1wdTajAiw2G7qC-3oPZgovQNveiqb8dTq2XQauNYdUJtaJX5J4NY5ZhbGmH_faQtcdg&amp;_sg%5B1%5D=Yxz0ZrCtyTKxGU-1LidaNC-DkstVPmzli5jVYixP6wO6KFJ8HoDyzS4IJ4k4uK21_az5nORBh0eB6S0_VMmFkpsmczzniRBgGwHOCOWRfBOE.ymIaeNfwaf4ZBdWI1hB1wdTajAiw2G7qC-3oPZgovQNveiqb8dTq2XQauNYdUJtaJX5J4NY5ZhbGmH_faQtcdg&amp;_iepl=;https://doi.org/10.1016/j.chemosphere.2016.03.116;https://doi.org/10.1016/j.jhazmat.2016.02.059</t>
  </si>
  <si>
    <t>(3-bromo-2-hydroxy-4-methoxyphenyl)(phenyl)methanone</t>
  </si>
  <si>
    <t>O=C(C1=C(O)C(Br)=C(OC)C=C1)C2=CC=CC=C2</t>
  </si>
  <si>
    <t>C14H11BrO3</t>
  </si>
  <si>
    <t>InChI=1S/C14H11BrO3/c1-18-11-8-7-10(14(17)12(11)15)13(16)9-5-3-2-4-6-9/h2-8,17H,1H3</t>
  </si>
  <si>
    <t>MNBOGMWQCZDKFJ-UHFFFAOYSA-N</t>
  </si>
  <si>
    <t>Cl-51a</t>
  </si>
  <si>
    <t>(5-bromo-2-hydroxy-4-methoxyphenyl)(phenyl)methanone</t>
  </si>
  <si>
    <t>O=C(C1=C(O)C=C(OC)C(Br)=C1)C2=CC=CC=C2</t>
  </si>
  <si>
    <t>InChI=1S/C14H11BrO3/c1-18-13-8-12(16)10(7-11(13)15)14(17)9-5-3-2-4-6-9/h2-8,16H,1H3</t>
  </si>
  <si>
    <t>QUHNPDOXVFJYCS-UHFFFAOYSA-N</t>
  </si>
  <si>
    <t>3286-93-9</t>
  </si>
  <si>
    <t>DTXSID60186516</t>
  </si>
  <si>
    <t>Cl-51b</t>
  </si>
  <si>
    <t>2,4,6-tribromo-3-methoxyphenol</t>
  </si>
  <si>
    <t>COC1=C(Br)C(O)=C(Br)C=C1Br</t>
  </si>
  <si>
    <t>C7H5Br3O2</t>
  </si>
  <si>
    <t>InChI=1S/C7H5Br3O2/c1-12-7-4(9)2-3(8)6(11)5(7)10/h2,11H,1H3</t>
  </si>
  <si>
    <t>ODBNCEKCKHDSOQ-UHFFFAOYSA-N</t>
  </si>
  <si>
    <t>24967-79-1</t>
  </si>
  <si>
    <t>DTXSID50393499</t>
  </si>
  <si>
    <t>Cl-52</t>
  </si>
  <si>
    <t>(3,5-dibromo-2-hydroxy-4-methoxyphenyl)(phenyl)methanone</t>
  </si>
  <si>
    <t>O=C(C1=C(O)C(Br)=C(OC)C(Br)=C1)C2=CC=CC=C2</t>
  </si>
  <si>
    <t>C14H10Br2O3</t>
  </si>
  <si>
    <t>InChI=1S/C14H10Br2O3/c1-19-14-10(15)7-9(13(18)11(14)16)12(17)8-5-3-2-4-6-8/h2-7,18H,1H3</t>
  </si>
  <si>
    <t>OBKJURUGFBJIAH-UHFFFAOYSA-N</t>
  </si>
  <si>
    <t>Cl-53</t>
  </si>
  <si>
    <t>3,5-dibromo-2-hydroxy-4-methoxyphenyl benzoate</t>
  </si>
  <si>
    <t>O=C(OC1=C(O)C(Br)=C(OC)C(Br)=C1)C2=CC=CC=C2</t>
  </si>
  <si>
    <t>C14H10Br2O4</t>
  </si>
  <si>
    <t>InChI=1S/C14H10Br2O4/c1-19-13-9(15)7-10(12(17)11(13)16)20-14(18)8-5-3-2-4-6-8/h2-7,17H,1H3</t>
  </si>
  <si>
    <t>SLGHMHVMXBQVBM-UHFFFAOYSA-N</t>
  </si>
  <si>
    <t>Cl-54</t>
  </si>
  <si>
    <t>bis(2-hydroxy-4-methoxyphenyl)methanone</t>
  </si>
  <si>
    <t>O=C(C1=C(O)C=C(OC)C=C1)C2=CC=C(OC)C=C2O</t>
  </si>
  <si>
    <t>C15H14O5</t>
  </si>
  <si>
    <t>InChI=1S/C15H14O5/c1-19-9-3-5-11(13(16)7-9)15(18)12-6-4-10(20-2)8-14(12)17/h3-8,16-17H,1-2H3</t>
  </si>
  <si>
    <t>SODJJEXAWOSSON-UHFFFAOYSA-N</t>
  </si>
  <si>
    <t>131-54-4</t>
  </si>
  <si>
    <t>DTXSID6038875</t>
  </si>
  <si>
    <t>EOC-5</t>
  </si>
  <si>
    <t>BP-6 (dihydroxy-dimethoxy benzophenone)</t>
  </si>
  <si>
    <t>2;4-dichloro-5-methoxyphenol</t>
  </si>
  <si>
    <t>ClC1=CC(Cl)=C(OC)C=C1O</t>
  </si>
  <si>
    <t>C7H6Cl2O2</t>
  </si>
  <si>
    <t>InChI=1S/C7H6Cl2O2/c1-11-7-3-6(10)4(8)2-5(7)9/h2-3,10H,1H3</t>
  </si>
  <si>
    <t>PTQSMAIBWQQYKJ-UHFFFAOYSA-N</t>
  </si>
  <si>
    <t>18113-13-8</t>
  </si>
  <si>
    <t>DTXSID90574846</t>
  </si>
  <si>
    <t>Cl-55</t>
  </si>
  <si>
    <t>190.9668;175.9434</t>
  </si>
  <si>
    <t>(3-chloro-2-hydroxy-4-methoxyphenyl)(2-hydroxy-4-methoxyphenyl)methanone</t>
  </si>
  <si>
    <t>O=C(C1=CC=C(OC)C(Cl)=C1O)C2=CC=C(OC)C=C2O</t>
  </si>
  <si>
    <t>C15H13ClO5</t>
  </si>
  <si>
    <t>InChI=1S/C15H13ClO5/c1-20-8-3-4-9(11(17)7-8)14(18)10-5-6-12(21-2)13(16)15(10)19/h3-7,17,19H,1-2H3</t>
  </si>
  <si>
    <t>ZYSJUMJFQKNGES-UHFFFAOYSA-N</t>
  </si>
  <si>
    <t>Cl-56</t>
  </si>
  <si>
    <t>307.0385;157.0062;123.0451</t>
  </si>
  <si>
    <t>Position of Cl in the aromatic ring unknown</t>
  </si>
  <si>
    <t>2-hydroxy-4-methoxyphenyl 3-chloro-2-hydroxy-4-methoxybenzoate</t>
  </si>
  <si>
    <t>O=C(OC1=C(O)C=C(OC)C=C1)C2=C(O)C(Cl)=C(OC)C=C2</t>
  </si>
  <si>
    <t>C15H13ClO6</t>
  </si>
  <si>
    <t>InChI=1S/C15H13ClO6/c1-20-8-3-5-11(10(17)7-8)22-15(19)9-4-6-12(21-2)13(16)14(9)18/h3-7,17-18H,1-2H3</t>
  </si>
  <si>
    <t>GBZINVDEPZJYGB-UHFFFAOYSA-N</t>
  </si>
  <si>
    <t>Cl-57</t>
  </si>
  <si>
    <t>323.0324;257.0453;228.1601</t>
  </si>
  <si>
    <t>(3;5-dichloro-2-hydroxy-4-methoxyphenyl)(2-hydroxy-4-methoxyphenyl)methanone</t>
  </si>
  <si>
    <t>O=C(C1=C(O)C=C(OC)C=C1)C2=CC(Cl)=C(OC)C(Cl)=C2O</t>
  </si>
  <si>
    <t>C15H12Cl2O5</t>
  </si>
  <si>
    <t>InChI=1S/C15H12Cl2O5/c1-21-7-3-4-8(11(18)5-7)13(19)9-6-10(16)15(22-2)12(17)14(9)20/h3-6,18,20H,1-2H3</t>
  </si>
  <si>
    <t>DOAOWFOVOGMXLQ-UHFFFAOYSA-N</t>
  </si>
  <si>
    <t>Cl-58a</t>
  </si>
  <si>
    <t>340.9993;157.0061;141.9826</t>
  </si>
  <si>
    <t>(3-chloro-2-hydroxy-4-methoxyphenyl)(5-chloro-2-hydroxy-4-methoxyphenyl)methanone</t>
  </si>
  <si>
    <t>O=C(C1=CC(Cl)=C(OC)C=C1O)C2=CC=C(OC)C(Cl)=C2O</t>
  </si>
  <si>
    <t>InChI=1S/C15H12Cl2O5/c1-21-11-4-3-7(15(20)13(11)17)14(19)8-5-9(16)12(22-2)6-10(8)18/h3-6,18,20H,1-2H3</t>
  </si>
  <si>
    <t>ADTURLABKPLFOC-UHFFFAOYSA-N</t>
  </si>
  <si>
    <t>Cl-58b</t>
  </si>
  <si>
    <t>340.9991;190.9672;308.9732;175.9438</t>
  </si>
  <si>
    <t>Position of Cl in the aromatic rings unknown</t>
  </si>
  <si>
    <t>bis(3-chloro-2-hydroxy-4-methoxyphenyl)methanone</t>
  </si>
  <si>
    <t>O=C(C1=C(O)C(Cl)=C(OC)C=C1)C2=CC=C(OC)C(Cl)=C2O</t>
  </si>
  <si>
    <t>InChI=1S/C15H12Cl2O5/c1-21-9-5-3-7(14(19)11(9)16)13(18)8-4-6-10(22-2)12(17)15(8)20/h3-6,19-20H,1-2H3</t>
  </si>
  <si>
    <t>LZFOOLHNIKVFPO-UHFFFAOYSA-N</t>
  </si>
  <si>
    <t>Cl-58c</t>
  </si>
  <si>
    <t>340.9991;157.0061;297.0091;281.9849</t>
  </si>
  <si>
    <t>(3-chloro-2-hydroxy-4-methoxyphenyl)(3;5-dichloro-2-hydroxy-4-methoxyphenyl)methanone</t>
  </si>
  <si>
    <t>O=C(C1=C(O)C(Cl)=C(OC)C(Cl)=C1)C2=CC=C(OC)C(Cl)=C2O</t>
  </si>
  <si>
    <t>C15H11Cl3O5</t>
  </si>
  <si>
    <t>InChI=1S/C15H11Cl3O5/c1-22-9-4-3-6(13(20)10(9)17)12(19)7-5-8(16)15(23-2)11(18)14(7)21/h3-5,20-21H,1-2H3</t>
  </si>
  <si>
    <t>JGNDDFPRKWYWDF-UHFFFAOYSA-N</t>
  </si>
  <si>
    <t>Cl-59</t>
  </si>
  <si>
    <t>374.9598;190.9670;157.0059;342.9338</t>
  </si>
  <si>
    <t>(2-hydroxy-4-methoxyphenyl)(2-hydroxyphenyl)methanone</t>
  </si>
  <si>
    <t>O=C(C1=CC=C(OC)C=C1O)C2=CC=CC=C2O</t>
  </si>
  <si>
    <t>C14H12O4</t>
  </si>
  <si>
    <t>InChI=1S/C14H12O4/c1-18-9-6-7-11(13(16)8-9)14(17)10-4-2-3-5-12(10)15/h2-8,15-16H,1H3</t>
  </si>
  <si>
    <t>MEZZCSHVIGVWFI-UHFFFAOYSA-N</t>
  </si>
  <si>
    <t>131-53-3</t>
  </si>
  <si>
    <t>DTXSID3022403</t>
  </si>
  <si>
    <t>EOC-6</t>
  </si>
  <si>
    <t>BP8-Dioxybenzone</t>
  </si>
  <si>
    <t>nd</t>
  </si>
  <si>
    <t>Chlorinated seawater swimming pools</t>
  </si>
  <si>
    <t>https://doi.org/10.1021/acs.est.7b02624;https://doi.org/10.1016/j.jhazmat.2016.02.059</t>
  </si>
  <si>
    <t>(3-chloro-2-hydroxy-4-methoxyphenyl)(2-hydroxyphenyl)methanone</t>
  </si>
  <si>
    <t>O=C(C1=C(O)C(Cl)=C(OC)C=C1)C2=CC=CC=C2O</t>
  </si>
  <si>
    <t>C14H11ClO4</t>
  </si>
  <si>
    <t>InChI=1S/C14H11ClO4/c1-19-11-7-6-9(14(18)12(11)15)13(17)8-4-2-3-5-10(8)16/h2-7,16,18H,1H3</t>
  </si>
  <si>
    <t>GNVMKVFDXGNJSV-UHFFFAOYSA-N</t>
  </si>
  <si>
    <t>Cl-60a</t>
  </si>
  <si>
    <t>277.0282;157.0064;141.9829</t>
  </si>
  <si>
    <t>(5-chloro-2-hydroxy-4-methoxyphenyl)(2-hydroxyphenyl)methanone hydrochloride</t>
  </si>
  <si>
    <t>O=C(C1=C(O)C=C(OC)C(Cl)=C1)C2=CC=CC=C2O</t>
  </si>
  <si>
    <t>InChI=1S/C14H11ClO4/c1-19-13-7-12(17)9(6-10(13)15)14(18)8-4-2-3-5-11(8)16/h2-7,16-17H,1H3</t>
  </si>
  <si>
    <t>PXZGTZSJMPIVJT-UHFFFAOYSA-N</t>
  </si>
  <si>
    <t>Cl-60b</t>
  </si>
  <si>
    <t>277.0282;245.0021;126.9959;157.0065</t>
  </si>
  <si>
    <t>(3-chloro-2-hydroxyphenyl)(2-hydroxy-4-methoxyphenyl)methanone hydrochloride</t>
  </si>
  <si>
    <t>O=C(C1=C(O)C=C(OC)C=C1)C2=CC=CC(Cl)=C2O</t>
  </si>
  <si>
    <t>InChI=1S/C14H11ClO4/c1-19-8-5-6-9(12(16)7-8)13(17)10-3-2-4-11(15)14(10)18/h2-7,16,18H,1H3</t>
  </si>
  <si>
    <t>FGEHZRGMQXPYPU-UHFFFAOYSA-N</t>
  </si>
  <si>
    <t>Cl-60c</t>
  </si>
  <si>
    <t>277.0282;245.0021;126.9959;190.9679;218.0143;259.0179;233.0383</t>
  </si>
  <si>
    <t>(3;5-dichloro-2-hydroxy-4-methoxyphenyl)(2-hydroxyphenyl)methanone</t>
  </si>
  <si>
    <t>O=C(C1=C(O)C(Cl)=C(OC)C(Cl)=C1)C2=CC=CC=C2O</t>
  </si>
  <si>
    <t>C14H10Cl2O4</t>
  </si>
  <si>
    <t>InChI=1S/C14H10Cl2O4/c1-20-14-9(15)6-8(13(19)11(14)16)12(18)7-4-2-3-5-10(7)17/h2-6,17,19H,1H3</t>
  </si>
  <si>
    <t>NBBZUQZHVSMOTH-UHFFFAOYSA-N</t>
  </si>
  <si>
    <t>Cl-61a</t>
  </si>
  <si>
    <t>310.9894;277.0281;157.0064;126.9958;218.0147;233.0382</t>
  </si>
  <si>
    <t>(3;5-dichloro-2-hydroxyphenyl)(2-hydroxy-4-methoxyphenyl)methanone hydrochloride</t>
  </si>
  <si>
    <t>O=C(C1=C(O)C=C(OC)C=C1)C2=CC(Cl)=CC(Cl)=C2O</t>
  </si>
  <si>
    <t>InChI=1S/C14H10Cl2O4/c1-20-8-2-3-9(12(17)6-8)13(18)10-4-7(15)5-11(16)14(10)19/h2-6,17,19H,1H3</t>
  </si>
  <si>
    <t>BHZYZERHXSMJIQ-UHFFFAOYSA-N</t>
  </si>
  <si>
    <t>Cl-61b</t>
  </si>
  <si>
    <t>310.9897;157.0066;126.9959</t>
  </si>
  <si>
    <t>(3-chloro-2-hydroxy-4-methoxyphenyl)(3-chloro-2-hydroxyphenyl)methanone</t>
  </si>
  <si>
    <t>O=C(C1=C(O)C(Cl)=C(OC)C=C1)C2=CC=CC(Cl)=C2O</t>
  </si>
  <si>
    <t>InChI=1S/C14H10Cl2O4/c1-20-10-6-5-8(14(19)11(10)16)12(17)7-3-2-4-9(15)13(7)18/h2-6,18-19H,1H3</t>
  </si>
  <si>
    <t>FPXBDZQNSPJVFB-UHFFFAOYSA-N</t>
  </si>
  <si>
    <t>Cl-61c</t>
  </si>
  <si>
    <t>310.9897;157.0066;126.9959;190.9681</t>
  </si>
  <si>
    <t>(5-chloro-2-hydroxy-4-methoxyphenyl)(3-chloro-2-hydroxyphenyl)methanone</t>
  </si>
  <si>
    <t>O=C(C1=C(O)C=C(OC)C(Cl)=C1)C2=CC=CC(Cl)=C2O</t>
  </si>
  <si>
    <t>InChI=1S/C14H10Cl2O4/c1-20-12-6-11(17)8(5-10(12)16)13(18)7-3-2-4-9(15)14(7)19/h2-6,17,19H,1H3</t>
  </si>
  <si>
    <t>KCKAHFCRVDDCPY-UHFFFAOYSA-N</t>
  </si>
  <si>
    <t>Cl-61d</t>
  </si>
  <si>
    <t>310.9897;190.9681;175.9445</t>
  </si>
  <si>
    <t>(5-chloro-2-hydroxy-4-methoxyphenyl)(5-chloro-2-hydroxyphenyl)methanone hydrochloride</t>
  </si>
  <si>
    <t>O=C(C1=C(O)C=C(OC)C(Cl)=C1)C2=CC(Cl)=CC=C2O</t>
  </si>
  <si>
    <t>InChI=1S/C14H10Cl2O4/c1-20-13-6-12(18)9(5-10(13)16)14(19)8-4-7(15)2-3-11(8)17/h2-6,17-18H,1H3</t>
  </si>
  <si>
    <t>CZTLNERVOAKGER-UHFFFAOYSA-N</t>
  </si>
  <si>
    <t>Cl-61e</t>
  </si>
  <si>
    <t>310.9897;190.9681;160.9572</t>
  </si>
  <si>
    <t>(5-chloro-2-hydroxyphenyl)(3;5-dichloro-2-hydroxy-4-methoxyphenyl)methanone hydrochloride</t>
  </si>
  <si>
    <t>O=C(C1=C(O)C(Cl)=C(OC)C(Cl)=C1)C2=CC(Cl)=CC=C2O</t>
  </si>
  <si>
    <t>C14H9Cl3O4</t>
  </si>
  <si>
    <t>InChI=1S/C14H9Cl3O4/c1-21-14-9(16)5-8(13(20)11(14)17)12(19)7-4-6(15)2-3-10(7)18/h2-5,18,20H,1H3</t>
  </si>
  <si>
    <t>WUCYBJYNNCTLEB-UHFFFAOYSA-N</t>
  </si>
  <si>
    <t>Cl-62a</t>
  </si>
  <si>
    <t>344.9507;310.9896;190.9677;126.9958;157.0066;266.9997;251.9758;294.9902</t>
  </si>
  <si>
    <t>(5-chloro-2-hydroxy-4-methoxyphenyl)(3;5-dichloro-2-hydroxyphenyl)methanone</t>
  </si>
  <si>
    <t>O=C(C1=C(O)C=C(OC)C(Cl)=C1)C2=CC(Cl)=CC(Cl)=C2O</t>
  </si>
  <si>
    <t>InChI=1S/C14H9Cl3O4/c1-21-12-5-11(18)7(4-9(12)16)13(19)8-2-6(15)3-10(17)14(8)20/h2-5,18,20H,1H3</t>
  </si>
  <si>
    <t>UMUHGIPVQLPDOG-UHFFFAOYSA-N</t>
  </si>
  <si>
    <t>Cl-62b</t>
  </si>
  <si>
    <t>344.9507;160.9542</t>
  </si>
  <si>
    <t>(3-chloro-2-hydroxy-4-methoxyphenyl)(3;5-dichloro-2-hydroxyphenyl)methanone</t>
  </si>
  <si>
    <t>O=C(C1=C(O)C(Cl)=C(OC)C=C1)C2=CC(Cl)=CC(Cl)=C2O</t>
  </si>
  <si>
    <t>InChI=1S/C14H9Cl3O4/c1-21-10-3-2-7(14(20)11(10)17)12(18)8-4-6(15)5-9(16)13(8)19/h2-5,19-20H,1H3</t>
  </si>
  <si>
    <t>ZDNLISWRTNRWIE-UHFFFAOYSA-N</t>
  </si>
  <si>
    <t>Cl-62c</t>
  </si>
  <si>
    <t>344.9507;190.9680;126.9960;316.9557</t>
  </si>
  <si>
    <t>(4-chloro-5-hydroxy-2-methoxyphenyl)(2-hydroxy-4-methoxyphenyl)methanone</t>
  </si>
  <si>
    <t>O=C(C1=CC(O)=C(Cl)C=C1OC)C2=CC=C(OC)C=C2O</t>
  </si>
  <si>
    <t>InChI=1S/C15H13ClO5/c1-20-8-3-4-9(12(17)5-8)15(19)10-6-13(18)11(16)7-14(10)21-2/h3-7,17-18H,1-2H3</t>
  </si>
  <si>
    <t>AHFWRCJDCWUYOL-UHFFFAOYSA-N</t>
  </si>
  <si>
    <t>Cl-63a</t>
  </si>
  <si>
    <t>307.0392;292.0154;200.0484;</t>
  </si>
  <si>
    <t>Other positional isomers possible</t>
  </si>
  <si>
    <t>(5-Chloro-2-hydroxy-3-methoxyphenyl)(2-hydroxy-4-methoxyphenyl)methanone</t>
  </si>
  <si>
    <t>O=C(C1=CC(Cl)=CC(OC)=C1O)C2=CC=C(OC)C=C2O</t>
  </si>
  <si>
    <t>InChI=1S/C15H13ClO5/c1-20-9-3-4-10(12(17)7-9)14(18)11-5-8(16)6-13(21-2)15(11)19/h3-7,17,19H,1-2H3</t>
  </si>
  <si>
    <t>HXPATSYZWVLXEJ-UHFFFAOYSA-N</t>
  </si>
  <si>
    <t>Cl-63b</t>
  </si>
  <si>
    <t>307.0392;292.0154;175.9439;190.9674;243.0668</t>
  </si>
  <si>
    <t>(4-bromo-2-hydroxyphenyl)(2-hydroxy-4-methoxyphenyl)methanone</t>
  </si>
  <si>
    <t>O=C(C1=CC=C(OC)C=C1O)C2=CC=C(Br)C=C2O</t>
  </si>
  <si>
    <t>C14H11BrO4</t>
  </si>
  <si>
    <t>InChI=1S/C14H11BrO4/c1-19-9-3-5-11(13(17)7-9)14(18)10-4-2-8(15)6-12(10)16/h2-7,16-17H,1H3</t>
  </si>
  <si>
    <t>HGVUBSXFKMAFLV-UHFFFAOYSA-N</t>
  </si>
  <si>
    <t>Cl-64a</t>
  </si>
  <si>
    <t>320.9768:200.9527;170</t>
  </si>
  <si>
    <t>Chlorinated seawater swimming pools, several positional isomers possible</t>
  </si>
  <si>
    <t>https://doi.org/10.1021/acs.est.7b02624</t>
  </si>
  <si>
    <t>(3-bromo-2-hydroxy-4-methoxyphenyl)(2-hydroxyphenyl)methanone</t>
  </si>
  <si>
    <t>O=C(C1=CC=C(OC)C(Br)=C1O)C2=CC=CC=C2O</t>
  </si>
  <si>
    <t>InChI=1S/C14H11BrO4/c1-19-11-7-6-9(14(18)12(11)15)13(17)8-4-2-3-5-10(8)16/h2-7,16,18H,1H3</t>
  </si>
  <si>
    <t>YWNOPUCUKKWVAL-UHFFFAOYSA-N</t>
  </si>
  <si>
    <t>Cl-64b</t>
  </si>
  <si>
    <t>320.9768:2170.9436</t>
  </si>
  <si>
    <t>(3-bromo-2-hydroxy-4-methoxyphenyl)(3-bromo-2-hydroxyphenyl)methanone</t>
  </si>
  <si>
    <t>O=C(C1=CC=C(OC)C(Br)=C1O)C2=CC=CC(Br)=C2O</t>
  </si>
  <si>
    <t>InChI=1S/C14H10Br2O4/c1-20-10-6-5-8(14(19)11(10)16)12(17)7-3-2-4-9(15)13(7)18/h2-6,18-19H,1H3</t>
  </si>
  <si>
    <t>CEFNJLLGOJYMCB-UHFFFAOYSA-N</t>
  </si>
  <si>
    <t>Cl-65</t>
  </si>
  <si>
    <t>398.8876;200.9551;170.9445</t>
  </si>
  <si>
    <t>(3-bromo-2-hydroxy-4-methoxyphenyl)(3,4-dibromo-2-hydroxyphenyl)methanone</t>
  </si>
  <si>
    <t>O=C(C1=CC=C(OC)C(Br)=C1O)C2=CC=C(Br)C(Br)=C2O</t>
  </si>
  <si>
    <t>C14H9Br3O4</t>
  </si>
  <si>
    <t>InChI=1S/C14H9Br3O4/c1-21-9-5-3-7(14(20)11(9)17)12(18)6-2-4-8(15)10(16)13(6)19/h2-5,19-20H,1H3</t>
  </si>
  <si>
    <t>NYSAMYNQGKXGBJ-UHFFFAOYSA-N</t>
  </si>
  <si>
    <t>Cl-66</t>
  </si>
  <si>
    <t>476.7973;278.8656;170.9445</t>
  </si>
  <si>
    <t>(3-bromo-2,5-dihydroxy-4-methoxyphenyl)(3,4-dibromo-2-hydroxyphenyl)methanone</t>
  </si>
  <si>
    <t>O=C(C1=CC(O)=C(OC)C(Br)=C1O)C2=CC=C(Br)C(Br)=C2O</t>
  </si>
  <si>
    <t>C14H9Br3O5</t>
  </si>
  <si>
    <t>InChI=1S/C14H9Br3O5/c1-22-14-8(18)4-6(13(21)10(14)17)11(19)5-2-3-7(15)9(16)12(5)20/h2-4,18,20-21H,1H3</t>
  </si>
  <si>
    <t>MFQGTIHOMGUQBZ-UHFFFAOYSA-N</t>
  </si>
  <si>
    <t>Cl-67</t>
  </si>
  <si>
    <t>(3;5-dibromo-2-hydroxy-4-methoxyphenyl)(3;5-dibromo-2-hydroxyphenyl)methanone</t>
  </si>
  <si>
    <t>O=C(C1=CC(Br)=C(OC)C(Br)=C1O)C2=CC(Br)=CC(Br)=C2O</t>
  </si>
  <si>
    <t>C14H8Br4O4</t>
  </si>
  <si>
    <t>InChI=1S/C14H8Br4O4/c1-22-14-9(17)4-7(13(21)10(14)18)11(19)6-2-5(15)3-8(16)12(6)20/h2-4,20-21H,1H3</t>
  </si>
  <si>
    <t>XKZOCELGKRPSRT-UHFFFAOYSA-N</t>
  </si>
  <si>
    <t>Cl-68</t>
  </si>
  <si>
    <t>3;5-dibromo-2-hydroxy-4-methoxyphenyl 3;5-dibromo-2-hydroxybenzoate</t>
  </si>
  <si>
    <t>O=C(OC1=CC(Br)=C(OC)C(Br)=C1O)C2=CC(Br)=CC(Br)=C2O</t>
  </si>
  <si>
    <t>C14H8Br4O5</t>
  </si>
  <si>
    <t>InChI=1S/C14H8Br4O5/c1-22-13-8(17)4-9(12(20)10(13)18)23-14(21)6-2-5(15)3-7(16)11(6)19/h2-4,19-20H,1H3</t>
  </si>
  <si>
    <t>ZMPPTLFJKVYJMI-UHFFFAOYSA-N</t>
  </si>
  <si>
    <t>Cl-69</t>
  </si>
  <si>
    <t>2;4;6-tribromo-3-methoxyphenol</t>
  </si>
  <si>
    <t>BrC1=CC(Br)=C(OC)C(Br)=C1O</t>
  </si>
  <si>
    <t>Cl-70</t>
  </si>
  <si>
    <t>356.7788;360.7742;345.7510</t>
  </si>
  <si>
    <t>3;5-dibromo-2-hydroxybenzoic acid</t>
  </si>
  <si>
    <t>BrC1=C(O)C(C(O)=O)=CC(Br)=C1</t>
  </si>
  <si>
    <t>C7H4Br2O3</t>
  </si>
  <si>
    <t>InChI=1S/C7H4Br2O3/c8-3-1-4(7(11)12)6(10)5(9)2-3/h1-2,10H,(H,11,12)</t>
  </si>
  <si>
    <t>BFBZHSOXKROMBG-UHFFFAOYSA-N</t>
  </si>
  <si>
    <t>3147-55-5</t>
  </si>
  <si>
    <t>DTXSID3062869</t>
  </si>
  <si>
    <t>Cl-71</t>
  </si>
  <si>
    <t>294.8157;292.8457;250.8560;248.8582</t>
  </si>
  <si>
    <t>2-ethylhexyl (E)-3-(4-methoxyphenyl)acrylate</t>
  </si>
  <si>
    <t>O=C(OCC(CC)CCCC)/C=C/C1=CC=C(OC)C=C1</t>
  </si>
  <si>
    <t>C18H26O3</t>
  </si>
  <si>
    <t>InChI=1S/C18H26O3/c1-4-6-7-15(5-2)14-21-18(19)13-10-16-8-11-17(20-3)12-9-16/h8-13,15H,4-7,14H2,1-3H3/b13-10+</t>
  </si>
  <si>
    <t>YBGZDTIWKVFICR-JLHYYAGUSA-N</t>
  </si>
  <si>
    <t>83834-59-7</t>
  </si>
  <si>
    <t>DTXSID9047205</t>
  </si>
  <si>
    <t>EOC-7</t>
  </si>
  <si>
    <t>Octyl methoxycinnamate/Octinoxate</t>
  </si>
  <si>
    <t>https://doi.org/10.1021/acs.est.7b02624;http://dx.doi.org/10.1071/EN13012</t>
  </si>
  <si>
    <t>2-ethylhexyl (E)-3-(2-bromo-4-methoxyphenyl)acrylate</t>
  </si>
  <si>
    <t>O=C(OCC(CC)CCCC)/C=C/C1=C(Br)C=C(OC)C=C1</t>
  </si>
  <si>
    <t>C18H25BrO3</t>
  </si>
  <si>
    <t>InChI=1S/C18H25BrO3/c1-4-6-7-14(5-2)13-22-18(20)11-9-15-8-10-16(21-3)12-17(15)19/h8-12,14H,4-7,13H2,1-3H3/b11-9+</t>
  </si>
  <si>
    <t>IGGUQLDUIIZKPE-PKNBQFBNSA-N</t>
  </si>
  <si>
    <t>Cl-72</t>
  </si>
  <si>
    <t>369.1085;199.9672</t>
  </si>
  <si>
    <t>2-ethylhexyl (E)-3-(2,6-dibromo-4-methoxyphenyl)acrylate</t>
  </si>
  <si>
    <t>O=C(OCC(CC)CCCC)/C=C/C1=C(Br)C=C(OC)C=C1Br</t>
  </si>
  <si>
    <t>C18H24Br2O3</t>
  </si>
  <si>
    <t>InChI=1S/C18H24Br2O3/c1-4-6-7-13(5-2)12-23-18(21)9-8-15-16(19)10-14(22-3)11-17(15)20/h8-11,13H,4-7,12H2,1-3H3/b9-8+</t>
  </si>
  <si>
    <t>BRGBIXSOXRDVIH-CMDGGOBGSA-N</t>
  </si>
  <si>
    <t>Cl-73</t>
  </si>
  <si>
    <t>2-ethylhexyl (E)-3-(2-chloro-4-methoxyphenyl)acrylate</t>
  </si>
  <si>
    <t>O=C(OCC(CC)CCCC)/C=C/C1=C(Cl)C=C(OC)C=C1</t>
  </si>
  <si>
    <t>C18H25ClO3</t>
  </si>
  <si>
    <t>InChI=1S/C18H25ClO3/c1-4-6-7-14(5-2)13-22-18(20)11-9-15-8-10-16(21-3)12-17(15)19/h8-12,14H,4-7,13H2,1-3H3/b11-9+</t>
  </si>
  <si>
    <t>TXDJKXCSPCUVMZ-PKNBQFBNSA-N</t>
  </si>
  <si>
    <t>Cl-74</t>
  </si>
  <si>
    <t>325;169;197;121;155;213;245;265</t>
  </si>
  <si>
    <t>Several positional isomers possible</t>
  </si>
  <si>
    <t>http://dx.doi.org/10.1071/EN13012</t>
  </si>
  <si>
    <t>2-ethylhexyl (E)-3-(2,6-dichloro-4-methoxyphenyl)acrylate</t>
  </si>
  <si>
    <t>O=C(OCC(CC)CCCC)/C=C/C1=C(Cl)C=C(OC)C=C1Cl</t>
  </si>
  <si>
    <t>C18H24Cl2O3</t>
  </si>
  <si>
    <t>InChI=1S/C18H24Cl2O3/c1-4-6-7-13(5-2)12-23-18(21)9-8-15-16(19)10-14(22-3)11-17(15)20/h8-11,13H,4-7,12H2,1-3H3/b9-8+</t>
  </si>
  <si>
    <t>YJFVVSWNIGXSEA-CMDGGOBGSA-N</t>
  </si>
  <si>
    <t>Cl-75</t>
  </si>
  <si>
    <t>360;169;212;121;197;155;245</t>
  </si>
  <si>
    <t>1-(4-(tert-butyl)phenyl)-3-(4-methoxyphenyl)propane-1;3-dione</t>
  </si>
  <si>
    <t>O=C(C1=CC=C(OC)C=C1)CC(C2=CC=C(C(C)(C)C)C=C2)=O</t>
  </si>
  <si>
    <t>C20H22O3</t>
  </si>
  <si>
    <t>InChI=1S/C20H22O3/c1-20(2,3)16-9-5-14(6-10-16)18(21)13-19(22)15-7-11-17(23-4)12-8-15/h5-12H,13H2,1-4H3</t>
  </si>
  <si>
    <t>XNEFYCZVKIDDMS-UHFFFAOYSA-N</t>
  </si>
  <si>
    <t>70356-09-1</t>
  </si>
  <si>
    <t>DTXSID6026377</t>
  </si>
  <si>
    <t>EOC-8</t>
  </si>
  <si>
    <t>Avobenzone</t>
  </si>
  <si>
    <t>4-methoxyphenol</t>
  </si>
  <si>
    <t>COC1=CC=C(O)C=C1</t>
  </si>
  <si>
    <t>C7H8O2</t>
  </si>
  <si>
    <t>InChI=1S/C7H8O2/c1-9-7-4-2-6(8)3-5-7/h2-5,8H,1H3</t>
  </si>
  <si>
    <t>NWVVVBRKAWDGAB-UHFFFAOYSA-N</t>
  </si>
  <si>
    <t>150-76-5</t>
  </si>
  <si>
    <t>DTXSID4020828</t>
  </si>
  <si>
    <t>Cl-76</t>
  </si>
  <si>
    <t>GC</t>
  </si>
  <si>
    <t>EI</t>
  </si>
  <si>
    <t>UV/HOCl</t>
  </si>
  <si>
    <t>https://doi.org/10.1016/j.watres.2016.05.067</t>
  </si>
  <si>
    <t>4-methoxybenzaldehyde</t>
  </si>
  <si>
    <t>COC1=CC=C(C=O)C=C1</t>
  </si>
  <si>
    <t>C8H8O2</t>
  </si>
  <si>
    <t>InChI=1S/C8H8O2/c1-10-8-4-2-7(6-9)3-5-8/h2-6H,1H3</t>
  </si>
  <si>
    <t>ZRSNZINYAWTAHE-UHFFFAOYSA-N</t>
  </si>
  <si>
    <t>123-11-5</t>
  </si>
  <si>
    <t>DTXSID2026997</t>
  </si>
  <si>
    <t>Cl-77</t>
  </si>
  <si>
    <t>1-chloro-4-methoxybenzene</t>
  </si>
  <si>
    <t>COC1=CC=C(Cl)C=C1</t>
  </si>
  <si>
    <t>C7H7ClO</t>
  </si>
  <si>
    <t>InChI=1S/C7H7ClO/c1-9-7-4-2-6(8)3-5-7/h2-5H,1H3</t>
  </si>
  <si>
    <t>YRGAYAGBVIXNAQ-UHFFFAOYSA-N</t>
  </si>
  <si>
    <t>623-12-1</t>
  </si>
  <si>
    <t>DTXSID1060764</t>
  </si>
  <si>
    <t>Cl-78</t>
  </si>
  <si>
    <t>1-chloro-2-methoxybenzene</t>
  </si>
  <si>
    <t>COC1=C(Cl)C=CC=C1</t>
  </si>
  <si>
    <t>InChI=1S/C7H7ClO/c1-9-7-5-3-2-4-6(7)8/h2-5H,1H3</t>
  </si>
  <si>
    <t>QGRPVMLBTFGQDQ-UHFFFAOYSA-N</t>
  </si>
  <si>
    <t>766-51-8</t>
  </si>
  <si>
    <t>DTXSID1061104</t>
  </si>
  <si>
    <t>Cl-79</t>
  </si>
  <si>
    <t>4-(tert-butyl)phenol</t>
  </si>
  <si>
    <t>CC(C)(C)C1=CC=C(O)C=C1</t>
  </si>
  <si>
    <t>C10H14O</t>
  </si>
  <si>
    <t>InChI=1S/C10H14O/c1-10(2,3)8-4-6-9(11)7-5-8/h4-7,11H,1-3H3</t>
  </si>
  <si>
    <t>QHPQWRBYOIRBIT-UHFFFAOYSA-N</t>
  </si>
  <si>
    <t>98-54-4</t>
  </si>
  <si>
    <t>DTXSID1020221</t>
  </si>
  <si>
    <t>Cl-80</t>
  </si>
  <si>
    <t>4-methoxybenzoic acid</t>
  </si>
  <si>
    <t>COC1=CC=C(C(O)=O)C=C1</t>
  </si>
  <si>
    <t>InChI=1S/C8H8O3/c1-11-7-4-2-6(3-5-7)8(9)10/h2-5H,1H3,(H,9,10)</t>
  </si>
  <si>
    <t>ZEYHEAKUIGZSGI-UHFFFAOYSA-N</t>
  </si>
  <si>
    <t>100-09-4</t>
  </si>
  <si>
    <t>DTXSID4059205</t>
  </si>
  <si>
    <t>Cl-81</t>
  </si>
  <si>
    <t>2-chloro-4-methoxyphenol</t>
  </si>
  <si>
    <t>COC1=CC(Cl)=C(O)C=C1</t>
  </si>
  <si>
    <t>InChI=1S/C7H7ClO2/c1-10-5-2-3-7(9)6(8)4-5/h2-4,9H,1H3</t>
  </si>
  <si>
    <t>GNVRRKLFFYSLGT-UHFFFAOYSA-N</t>
  </si>
  <si>
    <t>18113-03-6</t>
  </si>
  <si>
    <t>DTXSID50171077</t>
  </si>
  <si>
    <t>Cl-82</t>
  </si>
  <si>
    <t>4-(tert-butyl)benzaldehyde</t>
  </si>
  <si>
    <t>CC(C)(C)C1=CC=C(C=O)C=C1</t>
  </si>
  <si>
    <t>C11H14O</t>
  </si>
  <si>
    <t>InChI=1S/C11H14O/c1-11(2,3)10-6-4-9(8-12)5-7-10/h4-8H,1-3H3</t>
  </si>
  <si>
    <t>OTXINXDGSUFPNU-UHFFFAOYSA-N</t>
  </si>
  <si>
    <t>939-97-9</t>
  </si>
  <si>
    <t>DTXSID6027343</t>
  </si>
  <si>
    <t>Cl-83</t>
  </si>
  <si>
    <t>1-(tert-butyl)-4-chlorobenzene</t>
  </si>
  <si>
    <t>CC(C)(C)C1=CC=C(Cl)C=C1</t>
  </si>
  <si>
    <t>C10H13Cl</t>
  </si>
  <si>
    <t>InChI=1S/C10H13Cl/c1-10(2,3)8-4-6-9(11)7-5-8/h4-7H,1-3H3</t>
  </si>
  <si>
    <t>XRTANKYQJQXSFP-UHFFFAOYSA-N</t>
  </si>
  <si>
    <t>3972-56-3</t>
  </si>
  <si>
    <t>DTXSID3063251</t>
  </si>
  <si>
    <t>Cl-84</t>
  </si>
  <si>
    <t>4-methoxybenzoyl chloride</t>
  </si>
  <si>
    <t>COC1=CC=C(C(Cl)=O)C=C1</t>
  </si>
  <si>
    <t>C8H7ClO2</t>
  </si>
  <si>
    <t>InChI=1S/C8H7ClO2/c1-11-7-4-2-6(3-5-7)8(9)10/h2-5H,1H3</t>
  </si>
  <si>
    <t>MXMOTZIXVICDSD-UHFFFAOYSA-N</t>
  </si>
  <si>
    <t>100-07-2</t>
  </si>
  <si>
    <t>DTXSID9059204</t>
  </si>
  <si>
    <t>Cl-85</t>
  </si>
  <si>
    <t>2;4-dichloro-1-methoxybenzene</t>
  </si>
  <si>
    <t>COC1=C(Cl)C=C(Cl)C=C1</t>
  </si>
  <si>
    <t>C7H6Cl2O</t>
  </si>
  <si>
    <t>InChI=1S/C7H6Cl2O/c1-10-7-3-2-5(8)4-6(7)9/h2-4H,1H3</t>
  </si>
  <si>
    <t>CICQUFBZCADHHX-UHFFFAOYSA-N</t>
  </si>
  <si>
    <t>553-82-2</t>
  </si>
  <si>
    <t>DTXSID4060286</t>
  </si>
  <si>
    <t>Cl-86</t>
  </si>
  <si>
    <t>4-(tert-butyl)benzoic acid</t>
  </si>
  <si>
    <t>CC(C)(C)C1=CC=C(C(O)=O)C=C1</t>
  </si>
  <si>
    <t>C11H14O2</t>
  </si>
  <si>
    <t>InChI=1S/C11H14O2/c1-11(2,3)9-6-4-8(5-7-9)10(12)13/h4-7H,1-3H3,(H,12,13)</t>
  </si>
  <si>
    <t>KDVYCTOWXSLNNI-UHFFFAOYSA-N</t>
  </si>
  <si>
    <t>98-73-7</t>
  </si>
  <si>
    <t>DTXSID0040703</t>
  </si>
  <si>
    <t>Cl-87</t>
  </si>
  <si>
    <t>2-chloro-1-(4-methoxyphenyl)ethan-1-one</t>
  </si>
  <si>
    <t>COC1=CC=C(C(CCl)=O)C=C1</t>
  </si>
  <si>
    <t>C9H9ClO2</t>
  </si>
  <si>
    <t>InChI=1S/C9H9ClO2/c1-12-8-4-2-7(3-5-8)9(11)6-10/h2-5H,6H2,1H3</t>
  </si>
  <si>
    <t>MCRINSAETDOKDE-UHFFFAOYSA-N</t>
  </si>
  <si>
    <t>2196-99-8</t>
  </si>
  <si>
    <t>DTXSID80862865</t>
  </si>
  <si>
    <t>Cl-88</t>
  </si>
  <si>
    <t>3-chloro-4-methoxybenzoic acid</t>
  </si>
  <si>
    <t>COC1=CC=C(C(O)=O)C=C1Cl</t>
  </si>
  <si>
    <t>C8H7ClO3</t>
  </si>
  <si>
    <t>InChI=1S/C8H7ClO3/c1-12-7-3-2-5(8(10)11)4-6(7)9/h2-4H,1H3,(H,10,11)</t>
  </si>
  <si>
    <t>IBCQUQXCTOPJOD-UHFFFAOYSA-N</t>
  </si>
  <si>
    <t>37908-96-6</t>
  </si>
  <si>
    <t>DTXSID20191343</t>
  </si>
  <si>
    <t>Cl-89</t>
  </si>
  <si>
    <t>2;4;6-trichlorophenol</t>
  </si>
  <si>
    <t>ClC1=CC(Cl)=C(O)C(Cl)=C1</t>
  </si>
  <si>
    <t>C6H3Cl3O</t>
  </si>
  <si>
    <t>InChI=1S/C6H3Cl3O/c7-3-1-4(8)6(10)5(9)2-3/h1-2,10H</t>
  </si>
  <si>
    <t>LINPIYWFGCPVIE-UHFFFAOYSA-N</t>
  </si>
  <si>
    <t>88-06-2</t>
  </si>
  <si>
    <t>DTXSID5021386</t>
  </si>
  <si>
    <t>Cl-90</t>
  </si>
  <si>
    <t>4-(tert-butyl)benzoyl chloride</t>
  </si>
  <si>
    <t>CC(C)(C)C1=CC=C(C(Cl)=O)C=C1</t>
  </si>
  <si>
    <t>C11H13ClO</t>
  </si>
  <si>
    <t>InChI=1S/C11H13ClO/c1-11(2,3)9-6-4-8(5-7-9)10(12)13/h4-7H,1-3H3</t>
  </si>
  <si>
    <t>WNLMYNASWOULQY-UHFFFAOYSA-N</t>
  </si>
  <si>
    <t>1710-98-1</t>
  </si>
  <si>
    <t>DTXSID0061903</t>
  </si>
  <si>
    <t>Cl-91</t>
  </si>
  <si>
    <t>1;3;5-trichloro-2-methoxybenzene</t>
  </si>
  <si>
    <t>COC1=C(Cl)C=C(Cl)C=C1Cl</t>
  </si>
  <si>
    <t>C7H5Cl3O</t>
  </si>
  <si>
    <t>InChI=1S/C7H5Cl3O/c1-11-7-5(9)2-4(8)3-6(7)10/h2-3H,1H3</t>
  </si>
  <si>
    <t>WCVOGSZTONGSQY-UHFFFAOYSA-N</t>
  </si>
  <si>
    <t>87-40-1</t>
  </si>
  <si>
    <t>DTXSID9073886</t>
  </si>
  <si>
    <t>Cl-92</t>
  </si>
  <si>
    <t>1-(4-(tert-butyl)phenyl)-2-chloroethan-1-one</t>
  </si>
  <si>
    <t>CC(C)(C)C1=CC=C(C(CCl)=O)C=C1</t>
  </si>
  <si>
    <t>C12H15ClO</t>
  </si>
  <si>
    <t>InChI=1S/C12H15ClO/c1-12(2,3)10-6-4-9(5-7-10)11(14)8-13/h4-7H,8H2,1-3H3</t>
  </si>
  <si>
    <t>LTHPBRNHHJIQME-UHFFFAOYSA-N</t>
  </si>
  <si>
    <t>21886-62-4</t>
  </si>
  <si>
    <t>DTXSID30281921</t>
  </si>
  <si>
    <t>Cl-93</t>
  </si>
  <si>
    <t>2;2-dichloro-1-(4-methoxyphenyl)ethan-1-one</t>
  </si>
  <si>
    <t>COC1=CC=C(C(C(Cl)Cl)=O)C=C1</t>
  </si>
  <si>
    <t>C9H8Cl2O2</t>
  </si>
  <si>
    <t>InChI=1S/C9H8Cl2O2/c1-13-7-4-2-6(3-5-7)8(12)9(10)11/h2-5,9H,1H3</t>
  </si>
  <si>
    <t>YXWSUMDQCTYAOF-UHFFFAOYSA-N</t>
  </si>
  <si>
    <t>29003-60-9</t>
  </si>
  <si>
    <t>DTXSID30507739</t>
  </si>
  <si>
    <t>Cl-94</t>
  </si>
  <si>
    <t>4-(tert-butyl)-2;6-dichlorophenol</t>
  </si>
  <si>
    <t>CC(C)(C)C1=CC(Cl)=C(O)C(Cl)=C1</t>
  </si>
  <si>
    <t>C10H12Cl2O</t>
  </si>
  <si>
    <t>InChI=1S/C10H12Cl2O/c1-10(2,3)6-4-7(11)9(13)8(12)5-6/h4-5,13H,1-3H3</t>
  </si>
  <si>
    <t>RETRALMQVUXTPQ-UHFFFAOYSA-N</t>
  </si>
  <si>
    <t>34593-75-4</t>
  </si>
  <si>
    <t>DTXSID20188157</t>
  </si>
  <si>
    <t>Cl-95</t>
  </si>
  <si>
    <t>1-(4-(tert-butyl)phenyl)-2;2-dichloroethan-1-one</t>
  </si>
  <si>
    <t>CC(C)(C)C1=CC=C(C(C(Cl)Cl)=O)C=C1</t>
  </si>
  <si>
    <t>C12H14Cl2O</t>
  </si>
  <si>
    <t>InChI=1S/C12H14Cl2O/c1-12(2,3)9-6-4-8(5-7-9)10(15)11(13)14/h4-7,11H,1-3H3</t>
  </si>
  <si>
    <t>VMCRQYHCDSXNLW-UHFFFAOYSA-N</t>
  </si>
  <si>
    <t>256-772-6</t>
  </si>
  <si>
    <t>DTXSID00198835</t>
  </si>
  <si>
    <t>Cl-96</t>
  </si>
  <si>
    <t>2;2;2-trichloro-1-(4-methoxyphenyl)ethan-1-one</t>
  </si>
  <si>
    <t>COC1=CC=C(C(C(Cl)(Cl)Cl)=O)C=C1</t>
  </si>
  <si>
    <t>C9H7Cl3O2</t>
  </si>
  <si>
    <t>InChI=1S/C9H7Cl3O2/c1-14-7-4-2-6(3-5-7)8(13)9(10,11)12/h2-5H,1H3</t>
  </si>
  <si>
    <t>UJLAXQFAYHNFSP-UHFFFAOYSA-N</t>
  </si>
  <si>
    <t>36458-91-0</t>
  </si>
  <si>
    <t>Cl-97</t>
  </si>
  <si>
    <t>1-(4-(tert-butyl)phenyl)-2;2;2-trichloroethan-1-one</t>
  </si>
  <si>
    <t>CC(C)(C)C1=CC=C(C(C(Cl)(Cl)Cl)=O)C=C1</t>
  </si>
  <si>
    <t>C12H13Cl3O</t>
  </si>
  <si>
    <t>InChI=1S/C12H13Cl3O/c1-11(2,3)9-6-4-8(5-7-9)10(16)12(13,14)15/h4-7H,1-3H3</t>
  </si>
  <si>
    <t>IMDHDEPPVWETOI-UHFFFAOYSA-N</t>
  </si>
  <si>
    <t>51326-37-5</t>
  </si>
  <si>
    <t>DTXSID60885951</t>
  </si>
  <si>
    <t>Cl-98</t>
  </si>
  <si>
    <t>1-(4-(tert-butyl)phenyl)-2-chloro-3-(4-methoxyphenyl)propane-1;3-dione</t>
  </si>
  <si>
    <t>O=C(C1=CC=C(OC)C=C1)C(Cl)C(C2=CC=C(C(C)(C)C)C=C2)=O</t>
  </si>
  <si>
    <t>C20H21ClO3</t>
  </si>
  <si>
    <t>InChI=1S/C20H21ClO3/c1-20(2,3)15-9-5-13(6-10-15)18(22)17(21)19(23)14-7-11-16(24-4)12-8-14/h5-12,17H,1-4H3</t>
  </si>
  <si>
    <t>GOGKJGQDCUDQMS-UHFFFAOYSA-N</t>
  </si>
  <si>
    <t>Cl-99</t>
  </si>
  <si>
    <t>https://doi.org/10.1016/j.chemosphere.2017.04.125;https://doi.org/10.1016/j.watres.2016.05.067</t>
  </si>
  <si>
    <t>1-(4-(tert-butyl)phenyl)-2;2-dichloro-3-(4-methoxyphenyl)propane-1;3-dione</t>
  </si>
  <si>
    <t>O=C(C1=CC=C(OC)C=C1)C(Cl)(Cl)C(C2=CC=C(C(C)(C)C)C=C2)=O</t>
  </si>
  <si>
    <t>C20H20Cl2O3</t>
  </si>
  <si>
    <t>InChI=1S/C20H20Cl2O3/c1-19(2,3)15-9-5-13(6-10-15)17(23)20(21,22)18(24)14-7-11-16(25-4)12-8-14/h5-12H,1-4H3</t>
  </si>
  <si>
    <t>KUIHOESMDORCDG-UHFFFAOYSA-N</t>
  </si>
  <si>
    <t>Cl-100</t>
  </si>
  <si>
    <t>2-bromo-1-(4-(tert-butyl)phenyl)-3-(4-methoxyphenyl)propane-1;3-dione</t>
  </si>
  <si>
    <t>O=C(C1=CC=C(OC)C=C1)C(Br)C(C2=CC=C(C(C)(C)C)C=C2)=O</t>
  </si>
  <si>
    <t>C20H21BrO3</t>
  </si>
  <si>
    <t>InChI=1S/C20H21BrO3/c1-20(2,3)15-9-5-13(6-10-15)18(22)17(21)19(23)14-7-11-16(24-4)12-8-14/h5-12,17H,1-4H3</t>
  </si>
  <si>
    <t>PUBUHRBWYLRPTB-UHFFFAOYSA-N</t>
  </si>
  <si>
    <t>Cl-101</t>
  </si>
  <si>
    <t>389.0745;135.0446;161.0966</t>
  </si>
  <si>
    <t>2;2-dibromo-1-(4-(tert-butyl)phenyl)-3-(4-methoxyphenyl)propane-1;3-dione</t>
  </si>
  <si>
    <t>O=C(C1=CC=C(OC)C=C1)C(Br)(Br)C(C2=CC=C(C(C)(C)C)C=C2)=O</t>
  </si>
  <si>
    <t>C20H20Br2O3</t>
  </si>
  <si>
    <t>InChI=1S/C20H20Br2O3/c1-19(2,3)15-9-5-13(6-10-15)17(23)20(21,22)18(24)14-7-11-16(25-4)12-8-14/h5-12H,1-4H3</t>
  </si>
  <si>
    <t>ATMDGFACQNTDAA-UHFFFAOYSA-N</t>
  </si>
  <si>
    <t>Cl-102</t>
  </si>
  <si>
    <t>488.9685;135.0446;161.0966</t>
  </si>
  <si>
    <t>(4-hydroxyphenyl)(phenyl)methanone</t>
  </si>
  <si>
    <t>O=C(C1=CC=CC=C1)C2=CC=C(O)C=C2</t>
  </si>
  <si>
    <t>C13H10O2</t>
  </si>
  <si>
    <t>InChI=1S/C13H10O2/c14-12-8-6-11(7-9-12)13(15)10-4-2-1-3-5-10/h1-9,14H</t>
  </si>
  <si>
    <t>NPFYZDNDJHZQKY-UHFFFAOYSA-N</t>
  </si>
  <si>
    <t>1137-42-4</t>
  </si>
  <si>
    <t>DTXSID5036684</t>
  </si>
  <si>
    <t>EOC-9</t>
  </si>
  <si>
    <t>Hydroxybenzophenone</t>
  </si>
  <si>
    <t>https://doi.org/10.1016/j.jhazmat.2016.02.059;https://doi.org/10.1016/j.chemosphere.2016.04.005</t>
  </si>
  <si>
    <t>2;3;5-trichlorobenzene-1;4-diol</t>
  </si>
  <si>
    <t>OC1=C(Cl)C(Cl)=C(O)C(Cl)=C1</t>
  </si>
  <si>
    <t>C6H3Cl3O2</t>
  </si>
  <si>
    <t>InChI=1S/C6H3Cl3O2/c7-2-1-3(10)4(8)5(9)6(2)11/h1,10-11H</t>
  </si>
  <si>
    <t>ZIIRLFNUZROIBX-UHFFFAOYSA-N</t>
  </si>
  <si>
    <t>608-94-6</t>
  </si>
  <si>
    <t>DTXSID9073208</t>
  </si>
  <si>
    <t>Cl-103</t>
  </si>
  <si>
    <t>Not detected in spiked real waters</t>
  </si>
  <si>
    <t>Result of ester hydrolysis in acid medium</t>
  </si>
  <si>
    <t>https://doi.org/10.1016/j.chemosphere.2016.04.005</t>
  </si>
  <si>
    <t>(3-chlorophenyl)(4-hydroxyphenyl)methanone</t>
  </si>
  <si>
    <t>O=C(C1=CC=C(O)C=C1)C2=CC=CC(Cl)=C2</t>
  </si>
  <si>
    <t>InChI=1S/C13H9ClO2/c14-11-3-1-2-10(8-11)13(16)9-4-6-12(15)7-5-9/h1-8,15H</t>
  </si>
  <si>
    <t>RFARANORDJNAEK-UHFFFAOYSA-N</t>
  </si>
  <si>
    <t>DTXSID10486255</t>
  </si>
  <si>
    <t>Cl-104a</t>
  </si>
  <si>
    <t>(3-chloro-4-hydroxyphenyl)(phenyl)methanone</t>
  </si>
  <si>
    <t>O=C(C1=CC(Cl)=C(O)C=C1)C2=CC=CC=C2</t>
  </si>
  <si>
    <t>InChI=1S/C13H9ClO2/c14-11-8-10(6-7-12(11)15)13(16)9-4-2-1-3-5-9/h1-8,15H</t>
  </si>
  <si>
    <t>FUUHDAKJQKNBEF-UHFFFAOYSA-N</t>
  </si>
  <si>
    <t>55191-20-3</t>
  </si>
  <si>
    <t>DTXSID30343957</t>
  </si>
  <si>
    <t>Cl-104b</t>
  </si>
  <si>
    <t>Formed in spiked lake water</t>
  </si>
  <si>
    <t>(3-chloro-4-hydroxyphenyl)(3-chlorophenyl)methanone</t>
  </si>
  <si>
    <t>O=C(C1=CC(Cl)=C(O)C=C1)C2=CC=CC(Cl)=C2</t>
  </si>
  <si>
    <t>C13H8Cl2O2</t>
  </si>
  <si>
    <t>InChI=1S/C13H8Cl2O2/c14-10-3-1-2-8(6-10)13(17)9-4-5-12(16)11(15)7-9/h1-7,16H</t>
  </si>
  <si>
    <t>KBAQBNRDYUJVJF-UHFFFAOYSA-N</t>
  </si>
  <si>
    <t>Cl-105a</t>
  </si>
  <si>
    <t>(3;5-dichloro-4-hydroxyphenyl)(phenyl)methanone</t>
  </si>
  <si>
    <t>O=C(C1=CC(Cl)=C(O)C(Cl)=C1)C2=CC=CC=C2</t>
  </si>
  <si>
    <t>InChI=1S/C13H8Cl2O2/c14-10-6-9(7-11(15)13(10)17)12(16)8-4-2-1-3-5-8/h1-7,17H</t>
  </si>
  <si>
    <t>HPTDNMHBDPOVLZ-UHFFFAOYSA-N</t>
  </si>
  <si>
    <t>34183-06-7</t>
  </si>
  <si>
    <t>DTXSID20187781</t>
  </si>
  <si>
    <t>Cl-105b</t>
  </si>
  <si>
    <t>Pointed as relevant</t>
  </si>
  <si>
    <t>3;5-dichloro-4-hydroxyphenyl benzoate</t>
  </si>
  <si>
    <t>O=C(OC1=CC(Cl)=C(O)C(Cl)=C1)C2=CC=CC=C2</t>
  </si>
  <si>
    <t>InChI=1S/C13H8Cl2O3/c14-10-6-9(7-11(15)12(10)16)18-13(17)8-4-2-1-3-5-8/h1-7,16H</t>
  </si>
  <si>
    <t>NJUVIHWTPXQDJI-UHFFFAOYSA-N</t>
  </si>
  <si>
    <t>Cl-106</t>
  </si>
  <si>
    <t>(3-chloro-4-hydroxyphenyl)(2,3-dichlorophenyl)methanone</t>
  </si>
  <si>
    <t>O=C(C1=CC(Cl)=C(O)C=C1)C2=CC=CC(Cl)=C2Cl</t>
  </si>
  <si>
    <t>C13H7Cl3O2</t>
  </si>
  <si>
    <t>InChI=1S/C13H7Cl3O2/c14-9-3-1-2-8(12(9)16)13(18)7-4-5-11(17)10(15)6-7/h1-6,17H</t>
  </si>
  <si>
    <t>HBMVSXYDJKOOLZ-UHFFFAOYSA-N</t>
  </si>
  <si>
    <t>Cl-107a</t>
  </si>
  <si>
    <t>(3-chlorophenyl)(3,5-dichloro-4-hydroxyphenyl)methanone</t>
  </si>
  <si>
    <t>O=C(C1=CC(Cl)=C(O)C(Cl)=C1)C2=CC=CC(Cl)=C2</t>
  </si>
  <si>
    <t>InChI=1S/C13H7Cl3O2/c14-9-3-1-2-7(4-9)12(17)8-5-10(15)13(18)11(16)6-8/h1-6,18H</t>
  </si>
  <si>
    <t>XUZJGIPFGQKHTR-UHFFFAOYSA-N</t>
  </si>
  <si>
    <t>Cl-107b</t>
  </si>
  <si>
    <t>phenyl(2;3;5;6-tetrachloro-2H-pyran-4-yl)methanone</t>
  </si>
  <si>
    <t>O=C(C1=CC=CC=C1)C2=C(Cl)C(Cl)OC(Cl)=C2Cl</t>
  </si>
  <si>
    <t>C12H6Cl4O2</t>
  </si>
  <si>
    <t>InChI=1S/C12H6Cl4O2/c13-8-7(9(14)12(16)18-11(8)15)10(17)6-4-2-1-3-5-6/h1-5,11H</t>
  </si>
  <si>
    <t>FMDBEUCMVANCMU-UHFFFAOYSA-N</t>
  </si>
  <si>
    <t>Cl-108</t>
  </si>
  <si>
    <t>(3E;5E)-2;6-dichloro-6-hydroxy-4-((phenoxycarbonyl)oxy)hexa-3;5-dienoic acid</t>
  </si>
  <si>
    <t>O=C(OC1=CC=CC=C1)OC(/C=C(O)/Cl)=C/C(Cl)C(O)=O</t>
  </si>
  <si>
    <t>C13H10Cl2O6</t>
  </si>
  <si>
    <t>InChI=1S/C13H10Cl2O6/c14-10(12(17)18)6-9(7-11(15)16)21-13(19)20-8-4-2-1-3-5-8/h1-7,10,16H,(H,17,18)/b9-6+,11-7-</t>
  </si>
  <si>
    <t>PLECVZSRHFQNAG-MLJWIXNLSA-N</t>
  </si>
  <si>
    <t>Cl-109</t>
  </si>
  <si>
    <t>Formed in spiked effluent WW and lake water</t>
  </si>
  <si>
    <t>2-ethylhexyl 4-(dimethylamino)benzoate</t>
  </si>
  <si>
    <t>O=C(OCC(CC)CCCC)C1=CC=C(N(C)C)C=C1</t>
  </si>
  <si>
    <t>C17H27NO2</t>
  </si>
  <si>
    <t>InChI=1S/C17H27NO2/c1-5-7-8-14(6-2)13-20-17(19)15-9-11-16(12-10-15)18(3)4/h9-12,14H,5-8,13H2,1-4H3</t>
  </si>
  <si>
    <t>WYWZRNAHINYAEF-UHFFFAOYSA-N</t>
  </si>
  <si>
    <t>21245-02-3</t>
  </si>
  <si>
    <t>DTXSID7029320</t>
  </si>
  <si>
    <t>EOC-10</t>
  </si>
  <si>
    <t>Octyl-dimethyl-p-aminobenzoic acid (ODPABA)</t>
  </si>
  <si>
    <t>https://doi.org/10.1016/j.jhazmat.2016.11.035</t>
  </si>
  <si>
    <t>2-ethylhexyl 3-chloro-4-(dimethylamino)benzoate</t>
  </si>
  <si>
    <t>O=C(OCC(CC)CCCC)C1=CC=C(N(C)C)C(Cl)=C1</t>
  </si>
  <si>
    <t>C17H26ClNO2</t>
  </si>
  <si>
    <t>InChI=1S/C17H26ClNO2/c1-5-7-8-13(6-2)12-21-17(20)14-9-10-16(19(3)4)15(18)11-14/h9-11,13H,5-8,12H2,1-4H3</t>
  </si>
  <si>
    <t>HZLATPYTGPYDOF-UHFFFAOYSA-N</t>
  </si>
  <si>
    <t>Cl-110</t>
  </si>
  <si>
    <t>2-ethylhexyl 3-bromo-4-(dimethylamino)benzoate</t>
  </si>
  <si>
    <t>O=C(OCC(CC)CCCC)C1=CC=C(N(C)C)C(Br)=C1</t>
  </si>
  <si>
    <t>C17H26BrNO2</t>
  </si>
  <si>
    <t>InChI=1S/C17H26BrNO2/c1-5-7-8-13(6-2)12-21-17(20)14-9-10-16(19(3)4)15(18)11-14/h9-11,13H,5-8,12H2,1-4H3</t>
  </si>
  <si>
    <t>FRZJKIHWFPNCTQ-UHFFFAOYSA-N</t>
  </si>
  <si>
    <t>Cl-111</t>
  </si>
  <si>
    <t>2-ethylhexyl 3-bromo-5-chloro-4-(dimethylamino)benzoate</t>
  </si>
  <si>
    <t>O=C(OCC(CC)CCCC)C1=CC(Cl)=C(N(C)C)C(Br)=C1</t>
  </si>
  <si>
    <t>C17H25BrClNO2</t>
  </si>
  <si>
    <t>InChI=1S/C17H25BrClNO2/c1-5-7-8-12(6-2)11-22-17(21)13-9-14(18)16(20(3)4)15(19)10-13/h9-10,12H,5-8,11H2,1-4H3</t>
  </si>
  <si>
    <t>KEKMFKABUOLGNJ-UHFFFAOYSA-N</t>
  </si>
  <si>
    <t>Cl-112</t>
  </si>
  <si>
    <t>2-ethylhexyl 3;5-dibromo-4-(dimethylamino)benzoate</t>
  </si>
  <si>
    <t>O=C(OCC(CC)CCCC)C1=CC(Br)=C(N(C)C)C(Br)=C1</t>
  </si>
  <si>
    <t>C17H25Br2NO2</t>
  </si>
  <si>
    <t>InChI=1S/C17H25Br2NO2/c1-5-7-8-12(6-2)11-22-17(21)13-9-14(18)16(20(3)4)15(19)10-13/h9-10,12H,5-8,11H2,1-4H3</t>
  </si>
  <si>
    <t>AKTUQZLNXUQKOU-UHFFFAOYSA-N</t>
  </si>
  <si>
    <t>Cl-113</t>
  </si>
  <si>
    <t>hexyl 2-(4-(diethylamino)-2-hydroxybenzoyl)benzoate</t>
  </si>
  <si>
    <t>O=C(OCCCCCC)C1=CC=CC=C1C(C2=CC=C(N(CC)CC)C=C2O)=O</t>
  </si>
  <si>
    <t>C24H31NO4</t>
  </si>
  <si>
    <t>InChI=1S/C24H31NO4/c1-4-7-8-11-16-29-24(28)20-13-10-9-12-19(20)23(27)21-15-14-18(17-22(21)26)25(5-2)6-3/h9-10,12-15,17,26H,4-8,11,16H2,1-3H3</t>
  </si>
  <si>
    <t>FDATWRLUYRHCJE-UHFFFAOYSA-N</t>
  </si>
  <si>
    <t>302776-68-7</t>
  </si>
  <si>
    <t>DTXSID60184370</t>
  </si>
  <si>
    <t>EOC-11</t>
  </si>
  <si>
    <t>HDDB</t>
  </si>
  <si>
    <t>398.2331;369.1940;314.1392;296.1287;268.1338;240.1388;233.1178;181.0865;163.0269;149.0239;121.0290;85.1017</t>
  </si>
  <si>
    <t>https://doi.org/10.1002/jms.3286</t>
  </si>
  <si>
    <t>hexyl 2-(5-chloro-4-(diethylamino)-2-hydroxybenzoyl)benzoate</t>
  </si>
  <si>
    <t>O=C(OCCCCCC)C1=CC=CC=C1C(C2=CC(Cl)=C(N(CC)CC)C=C2O)=O</t>
  </si>
  <si>
    <t>C24H30ClNO4</t>
  </si>
  <si>
    <t>InChI=1S/C24H30ClNO4/c1-4-7-8-11-14-30-24(29)18-13-10-9-12-17(18)23(28)19-15-20(25)21(16-22(19)27)26(5-2)6-3/h9-10,12-13,15-16,27H,4-8,11,14H2,1-3H3</t>
  </si>
  <si>
    <t>ZWGWNZAECPDTKB-UHFFFAOYSA-N</t>
  </si>
  <si>
    <t>Cl-114</t>
  </si>
  <si>
    <t>404.1670;302.0584;274.0648;233;149;85</t>
  </si>
  <si>
    <t>hexyl 2-(3,5-dichloro-4-(diethylamino)-2-hydroxybenzoyl)benzoate</t>
  </si>
  <si>
    <t>O=C(OCCCCCC)C1=CC=CC=C1C(C2=CC=C(N(CC)CC)C(Cl)=C2O)=O</t>
  </si>
  <si>
    <t>InChI=1S/C24H30ClNO4/c1-4-7-8-11-16-30-24(29)18-13-10-9-12-17(18)22(27)19-14-15-20(21(25)23(19)28)26(5-2)6-3/h9-10,12-15,28H,4-8,11,16H2,1-3H3</t>
  </si>
  <si>
    <t>OUAYIYOSJPWSAF-UHFFFAOYSA-N</t>
  </si>
  <si>
    <t>Cl-115</t>
  </si>
  <si>
    <t>432.1942;432.1550;348.1003;330.0897;302.0948;403</t>
  </si>
  <si>
    <t>O=C(OCCCCCC)C1=CC=CC=C1C(C2=CC(Cl)=C(N(CC)CC)C(Cl)=C2O)=O</t>
  </si>
  <si>
    <t>C24H29Cl2NO4</t>
  </si>
  <si>
    <t>InChI=1S/C24H29Cl2NO4/c1-4-7-8-11-14-31-24(30)17-13-10-9-12-16(17)22(28)18-15-19(25)21(20(26)23(18)29)27(5-2)6-3/h9-10,12-13,15,29H,4-8,11,14H2,1-3H3</t>
  </si>
  <si>
    <t>DFQVDDXXALCLNS-UHFFFAOYSA-N</t>
  </si>
  <si>
    <t>Cl-116</t>
  </si>
  <si>
    <t>466.1564;437.1161;382.0613;364.0507;336.0558;149.0239;85.1017</t>
  </si>
  <si>
    <t>benzyl 2-hydroxybenzoate</t>
  </si>
  <si>
    <t>OC1=CC=CC=C1C(OCC2=CC=CC=C2)=O</t>
  </si>
  <si>
    <t>InChI=1S/C14H12O3/c15-13-9-5-4-8-12(13)14(16)17-10-11-6-2-1-3-7-11/h1-9,15H,10H2</t>
  </si>
  <si>
    <t>ZCTQGTTXIYCGGC-UHFFFAOYSA-N</t>
  </si>
  <si>
    <t>118-58-1</t>
  </si>
  <si>
    <t>DTXSID1024598</t>
  </si>
  <si>
    <t>EOC-12</t>
  </si>
  <si>
    <t>UV filter/fragance stabilizer</t>
  </si>
  <si>
    <t>Benzyl salicilate</t>
  </si>
  <si>
    <t>http://dx.doi.org/10.1016/j.watres.2014.07.018</t>
  </si>
  <si>
    <t>benzyl-2-hydroxy-3-chloro-benzoate</t>
  </si>
  <si>
    <t>O=C(OCC1=CC=CC=C1)C2=CC=CC(Cl)=C2O</t>
  </si>
  <si>
    <t>InChI=1S/C14H11ClO3/c15-12-8-4-7-11(13(12)16)14(17)18-9-10-5-2-1-3-6-10/h1-8,16H,9H2</t>
  </si>
  <si>
    <t>NVHCTTKQWBLAEE-UHFFFAOYSA-N</t>
  </si>
  <si>
    <t>Cl-117</t>
  </si>
  <si>
    <t>benzyl 3,5-dichloro-2-hydroxybenzoate</t>
  </si>
  <si>
    <t>OC1=C(Cl)C=C(Cl)C=C1C(OCC2=CC=CC=C2)=O</t>
  </si>
  <si>
    <t>InChI=1S/C14H10Cl2O3/c15-10-6-11(13(17)12(16)7-10)14(18)19-8-9-4-2-1-3-5-9/h1-7,17H,8H2</t>
  </si>
  <si>
    <t>OBJSUVBCJBWSDF-UHFFFAOYSA-N</t>
  </si>
  <si>
    <t>Cl-118</t>
  </si>
  <si>
    <t>phenyl 2-hydroxybenzoate</t>
  </si>
  <si>
    <t>OC1=CC=CC=C1C(OC2=CC=CC=C2)=O</t>
  </si>
  <si>
    <t>InChI=1S/C13H10O3/c14-12-9-5-4-8-11(12)13(15)16-10-6-2-1-3-7-10/h1-9,14H</t>
  </si>
  <si>
    <t>ZQBAKBUEJOMQEX-UHFFFAOYSA-N</t>
  </si>
  <si>
    <t>118-55-8</t>
  </si>
  <si>
    <t>DTXSID6021957</t>
  </si>
  <si>
    <t>EOC-13</t>
  </si>
  <si>
    <t>Phenyl salicilate</t>
  </si>
  <si>
    <t>phenyl-2-hydroxy-3-chloro-benzoate</t>
  </si>
  <si>
    <t>O=C(OC1=CC=CC=C1)C2=CC=CC(Cl)=C2O</t>
  </si>
  <si>
    <t>InChI=1S/C13H9ClO3/c14-11-8-4-7-10(12(11)15)13(16)17-9-5-2-1-3-6-9/h1-8,15H</t>
  </si>
  <si>
    <t>HIOYYXIYXHIRNT-UHFFFAOYSA-N</t>
  </si>
  <si>
    <t>Cl-119</t>
  </si>
  <si>
    <t>phenyl 3,5-dichloro-2-hydroxybenzoate</t>
  </si>
  <si>
    <t>OC1=C(Cl)C=C(Cl)C=C1C(OC2=CC=CC=C2)=O</t>
  </si>
  <si>
    <t>InChI=1S/C13H8Cl2O3/c14-8-6-10(12(16)11(15)7-8)13(17)18-9-4-2-1-3-5-9/h1-7,16H</t>
  </si>
  <si>
    <t>PLIHAXTUDAJMFQ-UHFFFAOYSA-N</t>
  </si>
  <si>
    <t>13340-60-8</t>
  </si>
  <si>
    <t>DTXSID90158100</t>
  </si>
  <si>
    <t>Cl-120</t>
  </si>
  <si>
    <t>3,3,5-Trimethylcyclohexyl salicylate</t>
  </si>
  <si>
    <t>OC1=CC=CC=C1C(OC2CC(C)(C)CC(C)C2)=O</t>
  </si>
  <si>
    <t>C16H22O3</t>
  </si>
  <si>
    <t>InChI=1S/C16H22O3/c1-11-8-12(10-16(2,3)9-11)19-15(18)13-6-4-5-7-14(13)17/h4-7,11-12,17H,8-10H2,1-3H3</t>
  </si>
  <si>
    <t>WSSJONWNBBTCMG-UHFFFAOYSA-N</t>
  </si>
  <si>
    <t>118-56-9</t>
  </si>
  <si>
    <t>DTXSID1026241</t>
  </si>
  <si>
    <t>EOC-14</t>
  </si>
  <si>
    <t>Homosalate</t>
  </si>
  <si>
    <t>262;207;138;109;69</t>
  </si>
  <si>
    <t>https://www.rjpbcs.com/pdf/2015_6(1)/[126].pdf</t>
  </si>
  <si>
    <t>3,3,5-trimethylcyclohexyl 3-chloro-2-hydroxybenzoate</t>
  </si>
  <si>
    <t>OC1=C(Cl)C=CC=C1C(OC2CC(C)(C)CC(C)C2)=O</t>
  </si>
  <si>
    <t>C16H21ClO3</t>
  </si>
  <si>
    <t>InChI=1S/C16H21ClO3/c1-10-7-11(9-16(2,3)8-10)20-15(19)12-5-4-6-13(17)14(12)18/h4-6,10-11,18H,7-9H2,1-3H3</t>
  </si>
  <si>
    <t>UKWMFZAFKVZEJC-UHFFFAOYSA-N</t>
  </si>
  <si>
    <t>Cl-121</t>
  </si>
  <si>
    <t>296;172;154;109;69</t>
  </si>
  <si>
    <t>3,3,5-trimethylcyclohexyl 3,5-dichloro-2-hydroxybenzoate</t>
  </si>
  <si>
    <t>OC1=C(Cl)C=C(Cl)C=C1C(OC2CC(C)(C)CC(C)C2)=O</t>
  </si>
  <si>
    <t>C16H20Cl2O3</t>
  </si>
  <si>
    <t>InChI=1S/C16H20Cl2O3/c1-9-4-11(8-16(2,3)7-9)21-15(20)12-5-10(17)6-13(18)14(12)19/h5-6,9,11,19H,4,7-8H2,1-3H3</t>
  </si>
  <si>
    <t>YQXHOBJNWDMKSK-UHFFFAOYSA-N</t>
  </si>
  <si>
    <t>Cl-122</t>
  </si>
  <si>
    <t>330;206;109;69</t>
  </si>
  <si>
    <t>(2Z)-3-(4-tert-Butylphenyl)-3-hydroxy-1-(4-methoxyphenyl)prop-2-en-1-one</t>
  </si>
  <si>
    <t>O=C(/C=C(O)/C1=CC=C(C(C)(C)C)C=C1)C2=CC=C(OC)C=C2</t>
  </si>
  <si>
    <t>InChI=1S/C20H22O3/c1-20(2,3)16-9-5-14(6-10-16)18(21)13-19(22)15-7-11-17(23-4)12-8-15/h5-13,21H,1-4H3/b18-13-</t>
  </si>
  <si>
    <t>LKIIIESDXWZZRE-AQTBWJFISA-N</t>
  </si>
  <si>
    <t>EOC-15</t>
  </si>
  <si>
    <t>(Z)-3-(4-(tert-butyl)phenyl)-1-(3-chloro-4-methoxyphenyl)-3-hydroxyprop-2-en-1-one</t>
  </si>
  <si>
    <t>O=C(C1=CC=C(OC)C(Cl)=C1)/C=C(C2=CC=C(C(C)(C)C)C=C2)\O</t>
  </si>
  <si>
    <t>InChI=1S/C20H21ClO3/c1-20(2,3)15-8-5-13(6-9-15)17(22)12-18(23)14-7-10-19(24-4)16(21)11-14/h5-12,22H,1-4H3/b17-12-</t>
  </si>
  <si>
    <t>BUBUHQGYONNKKF-ATVHPVEESA-N</t>
  </si>
  <si>
    <t>Cl-123</t>
  </si>
  <si>
    <t>346;329</t>
  </si>
  <si>
    <t>(Z)-3-(4-(tert-butyl)phenyl)-1-(3,5-dichloro-4-methoxyphenyl)-3-hydroxyprop-2-en-1-one</t>
  </si>
  <si>
    <t>O=C(C1=CC(Cl)=C(OC)C(Cl)=C1)/C=C(C2=CC=C(C(C)(C)C)C=C2)\O</t>
  </si>
  <si>
    <t>InChI=1S/C20H20Cl2O3/c1-20(2,3)14-7-5-12(6-8-14)17(23)11-18(24)13-9-15(21)19(25-4)16(22)10-13/h5-11,23H,1-4H3/b17-11-</t>
  </si>
  <si>
    <t>YOHKOMWGIYZFTJ-BOPFTXTBSA-N</t>
  </si>
  <si>
    <t>Cl-124</t>
  </si>
  <si>
    <t>379;205;135;161;245;242</t>
  </si>
  <si>
    <t>1-(4-Chlorophenoxy)-1-(1H-imidazol-1-yl)-3;3-dimethyl-2-butanone</t>
  </si>
  <si>
    <t>CC(C)(C)C(C(OC1=CC=C(Cl)C=C1)N2C=CN=C2)=O</t>
  </si>
  <si>
    <t>C15H17ClN2O2</t>
  </si>
  <si>
    <t>InChI=1S/C15H17ClN2O2/c1-15(2,3)13(19)14(18-9-8-17-10-18)20-12-6-4-11(16)5-7-12/h4-10,14H,1-3H3</t>
  </si>
  <si>
    <t>OWEGWHBOCFMBLP-UHFFFAOYSA-N</t>
  </si>
  <si>
    <t>38083-17-9</t>
  </si>
  <si>
    <t>DTXSID6046555</t>
  </si>
  <si>
    <t>EOC-16</t>
  </si>
  <si>
    <t>Antifungal</t>
  </si>
  <si>
    <t>Climbazole</t>
  </si>
  <si>
    <t>197.0927;166.1101</t>
  </si>
  <si>
    <t>https://doi.org/10.1016/j.chemosphere.2018.12.023</t>
  </si>
  <si>
    <t>1-(1H-imidazol-1-yl)-3;3-dimethylbutan-2-one</t>
  </si>
  <si>
    <t>CC(C)(C)C(CN1C=CN=C1)=O</t>
  </si>
  <si>
    <t>C9H14N2O</t>
  </si>
  <si>
    <t>InChI=1S/C9H14N2O/c1-9(2,3)8(12)6-11-5-4-10-7-11/h4-5,7H,6H2,1-3H3</t>
  </si>
  <si>
    <t>ONTMEZULVWDYJI-UHFFFAOYSA-N</t>
  </si>
  <si>
    <t>63191-54-8</t>
  </si>
  <si>
    <t>DTXSID30509410</t>
  </si>
  <si>
    <t>Cl-125</t>
  </si>
  <si>
    <t>152.0942;82.0527</t>
  </si>
  <si>
    <t>3;6;8-trimethyl-8H-imidazo[5;1-c][1;4]oxazin-5(6H)-one</t>
  </si>
  <si>
    <t>CC1C(N2C(C(C)O1)=CN=C2C)=O</t>
  </si>
  <si>
    <t>C9H12N2O2</t>
  </si>
  <si>
    <t>InChI=1S/C9H12N2O2/c1-5-8-4-10-7(3)11(8)9(12)6(2)13-5/h4-6H,1-3H3</t>
  </si>
  <si>
    <t>MCMIGANNYLVVES-UHFFFAOYSA-N</t>
  </si>
  <si>
    <t>Cl-126</t>
  </si>
  <si>
    <t>163.0862;139.0863;121.0757</t>
  </si>
  <si>
    <t>1-hydroxy-1-(1H-imidazol-1-yl)-3;3-dimethylbutan-2-one</t>
  </si>
  <si>
    <t>CC(C)(C)C(C(O)N1C=CN=C1)=O</t>
  </si>
  <si>
    <t>C9H14N2O2</t>
  </si>
  <si>
    <t>InChI=1S/C9H14N2O2/c1-9(2,3)7(12)8(13)11-5-4-10-6-11/h4-6,8,13H,1-3H3</t>
  </si>
  <si>
    <t>RZQRXQJZZLWZQD-UHFFFAOYSA-N</t>
  </si>
  <si>
    <t>Cl-127</t>
  </si>
  <si>
    <t>137.1074;109.0397</t>
  </si>
  <si>
    <t>1-(1H-imidazol-1-yl)-3;3-dimethyl-1-phenoxybutan-2-one</t>
  </si>
  <si>
    <t>CC(C)(C)C(C(OC1=CC=CC=C1)N2C=CN=C2)=O</t>
  </si>
  <si>
    <t>C15H18N2O2</t>
  </si>
  <si>
    <t>InChI=1S/C15H18N2O2/c1-15(2,3)13(18)14(17-10-9-16-11-17)19-12-7-5-4-6-8-12/h4-11,14H,1-3H3</t>
  </si>
  <si>
    <t>XNGVVUOZABBKFX-UHFFFAOYSA-N</t>
  </si>
  <si>
    <t>Cl-128</t>
  </si>
  <si>
    <t>174.0788;69.0477</t>
  </si>
  <si>
    <t>1-(4-hydroxyphenoxy)-1-(1H-imidazol-1-yl)-3;3-dimethylbutan-2-one</t>
  </si>
  <si>
    <t>CC(C)(C)C(C(OC1=CC=C(O)C=C1)N2C=CN=C2)=O</t>
  </si>
  <si>
    <t>C15H18N2O3</t>
  </si>
  <si>
    <t>InChI=1S/C15H18N2O3/c1-15(2,3)13(19)14(17-9-8-16-10-17)20-12-6-4-11(18)5-7-12/h4-10,14,18H,1-3H3</t>
  </si>
  <si>
    <t>NAPUESQUUCKTHT-UHFFFAOYSA-N</t>
  </si>
  <si>
    <t>Cl-129</t>
  </si>
  <si>
    <t>179.1068;109.0285</t>
  </si>
  <si>
    <t>1-(4-chloro-3-hydroxyphenoxy)-1-(1H-imidazol-1-yl)-3;3-dimethylbutan-2-one</t>
  </si>
  <si>
    <t>CC(C)(C)C(C(OC1=CC=C(Cl)C(O)=C1)N2C=CN=C2)=O</t>
  </si>
  <si>
    <t>C15H17ClN2O3</t>
  </si>
  <si>
    <t>InChI=1S/C15H17ClN2O3/c1-15(2,3)13(20)14(18-7-6-17-9-18)21-10-4-5-11(16)12(19)8-10/h4-9,14,19H,1-3H3</t>
  </si>
  <si>
    <t>QLPONWKJLQASGW-UHFFFAOYSA-N</t>
  </si>
  <si>
    <t>Cl-130a</t>
  </si>
  <si>
    <t>129.0097;69.0445</t>
  </si>
  <si>
    <t>1-(4-chloro-2-hydroxyphenoxy)-1-(1H-imidazol-1-yl)-3;3-dimethylbutan-2-one</t>
  </si>
  <si>
    <t>CC(C)(C)C(C(OC1=CC=C(Cl)C=C1O)N2C=CN=C2)=O</t>
  </si>
  <si>
    <t>InChI=1S/C15H17ClN2O3/c1-15(2,3)13(20)14(18-7-6-17-9-18)21-12-5-4-10(16)8-11(12)19/h4-9,14,19H,1-3H3</t>
  </si>
  <si>
    <t>JPOHPLXRDOOUAT-UHFFFAOYSA-N</t>
  </si>
  <si>
    <t>Cl-130b</t>
  </si>
  <si>
    <t>1-(3;4-dichlorophenoxy)-1-(1H-imidazol-1-yl)-3;3-dimethylbutan-2-one</t>
  </si>
  <si>
    <t>CC(C)(C)C(C(OC1=CC=C(Cl)C(Cl)=C1)N2C=CN=C2)=O</t>
  </si>
  <si>
    <t>C15H16Cl2N2O2</t>
  </si>
  <si>
    <t>InChI=1S/C15H16Cl2N2O2/c1-15(2,3)13(20)14(19-7-6-18-9-19)21-10-4-5-11(16)12(17)8-10/h4-9,14H,1-3H3</t>
  </si>
  <si>
    <t>CPHYIXZLIVSSPI-UHFFFAOYSA-N</t>
  </si>
  <si>
    <t>Cl-131a</t>
  </si>
  <si>
    <t>252.9923;242.0004</t>
  </si>
  <si>
    <t>1-(2;4-dichlorophenoxy)-1-(1H-imidazol-1-yl)-3;3-dimethylbutan-2-one</t>
  </si>
  <si>
    <t>CC(C)(C)C(C(OC1=CC=C(Cl)C=C1Cl)N2C=CN=C2)=O</t>
  </si>
  <si>
    <t>InChI=1S/C15H16Cl2N2O2/c1-15(2,3)13(20)14(19-7-6-18-9-19)21-12-5-4-10(16)8-11(12)17/h4-9,14H,1-3H3</t>
  </si>
  <si>
    <t>DIEHOEGKOOEBCY-UHFFFAOYSA-N</t>
  </si>
  <si>
    <t>Cl-131b</t>
  </si>
  <si>
    <t>1-(9-chloro-1;10b-dihydro-5H-benzo[e]imidazo[1;5-c][1;3]oxazin-5-yl)-2;2-dimethylpropan-1-one</t>
  </si>
  <si>
    <t>CC(C)(C)C(C1N2C=NCC2C3=C(O1)C=CC(Cl)=C3)=O</t>
  </si>
  <si>
    <t>InChI=1S/C15H17ClN2O2/c1-15(2,3)13(19)14-18-8-17-7-11(18)10-6-9(16)4-5-12(10)20-14/h4-6,8,11,14H,7H2,1-3H3</t>
  </si>
  <si>
    <t>XNVYMOSZKYGAMX-UHFFFAOYSA-N</t>
  </si>
  <si>
    <t>Cl-132</t>
  </si>
  <si>
    <t>219.0323;208.0397</t>
  </si>
  <si>
    <t>1-(9-chloro-2;3-dihydro-5H-benzo[e]imidazo[1;5-c][1;3]oxazin-5-yl)-2;2-dimethylpropan-1-one</t>
  </si>
  <si>
    <t>CC(C)(C)C(C1N2CNC=C2C3=C(O1)C=CC(Cl)=C3)=O</t>
  </si>
  <si>
    <t>InChI=1S/C15H17ClN2O2/c1-15(2,3)13(19)14-18-8-17-7-11(18)10-6-9(16)4-5-12(10)20-14/h4-7,14,17H,8H2,1-3H3</t>
  </si>
  <si>
    <t>NBRWDJXQBWZNQQ-UHFFFAOYSA-N</t>
  </si>
  <si>
    <t>Cl-133</t>
  </si>
  <si>
    <t>169.0049;69.0446</t>
  </si>
  <si>
    <t>1-(3-(tert-butyl)-6-chloro-2;3-dihydrobenzo[b][1;4]dioxin-2-yl)-1H-imidazole</t>
  </si>
  <si>
    <t>CC(C)(C)C(OC1=CC(Cl)=CC=C1O2)C2N3C=CN=C3</t>
  </si>
  <si>
    <t>InChI=1S/C15H17ClN2O2/c1-15(2,3)13-14(18-7-6-17-9-18)20-11-5-4-10(16)8-12(11)19-13/h4-9,13-14H,1-3H3</t>
  </si>
  <si>
    <t>MTNXEMHQVMWEJA-UHFFFAOYSA-N</t>
  </si>
  <si>
    <t>Cl-134</t>
  </si>
  <si>
    <t>137.1071;109.0394</t>
  </si>
  <si>
    <t>(Z)-1-(4-chlorophenoxy)-1-(1H-imidazol-1-yl)-3;3-dimethylbut-1-en-2-ol</t>
  </si>
  <si>
    <t>CC(C)(C)/C(O)=C(OC1=CC=C(Cl)C=C1)\N2C=CN=C2</t>
  </si>
  <si>
    <t>InChI=1S/C15H17ClN2O2/c1-15(2,3)13(19)14(18-9-8-17-10-18)20-12-6-4-11(16)5-7-12/h4-10,19H,1-3H3/b14-13-</t>
  </si>
  <si>
    <t>SNKSERDSWHUBRP-YPKPFQOOSA-N</t>
  </si>
  <si>
    <t>Cl-135</t>
  </si>
  <si>
    <t>methyl 4-hydroxybenzoate</t>
  </si>
  <si>
    <t>O=C(OC)C1=CC=C(O)C=C1</t>
  </si>
  <si>
    <t>InChI=1S/C8H8O3/c1-11-8(10)6-2-4-7(9)5-3-6/h2-5,9H,1H3</t>
  </si>
  <si>
    <t>LXCFILQKKLGQFO-UHFFFAOYSA-N</t>
  </si>
  <si>
    <t>99-76-3</t>
  </si>
  <si>
    <t>DTXSID4022529</t>
  </si>
  <si>
    <t>EOC-17</t>
  </si>
  <si>
    <t>Antimicrobial preservatve</t>
  </si>
  <si>
    <t>Mehtyl-paraben</t>
  </si>
  <si>
    <t>136;92</t>
  </si>
  <si>
    <t>https://doi.org/10.1016/j.scitotenv.2018.03.330;https://doi.org/10.1016/j.aca.2006.05.068</t>
  </si>
  <si>
    <t>4-hydroxybenzoic acid</t>
  </si>
  <si>
    <t>O=C(O)C1=CC=C(O)C=C1</t>
  </si>
  <si>
    <t>C7H6O3</t>
  </si>
  <si>
    <t>InChI=1S/C7H6O3/c8-6-3-1-5(2-4-6)7(9)10/h1-4,8H,(H,9,10)</t>
  </si>
  <si>
    <t>FJKROLUGYXJWQN-UHFFFAOYSA-N</t>
  </si>
  <si>
    <t>99-96-7</t>
  </si>
  <si>
    <t>DTXSID3026647</t>
  </si>
  <si>
    <t>Cl-136</t>
  </si>
  <si>
    <t>https://doi.org/10.1007/s11356-016-7499-y</t>
  </si>
  <si>
    <t>methyl 3-chloro-4-hydroxybenzoate</t>
  </si>
  <si>
    <t>O=C(OC)C1=CC=C(O)C(Cl)=C1</t>
  </si>
  <si>
    <t>InChI=1S/C8H7ClO3/c1-12-8(11)5-2-3-7(10)6(9)4-5/h2-4,10H,1H3</t>
  </si>
  <si>
    <t>ZSBIMTDWIGWJPW-UHFFFAOYSA-N</t>
  </si>
  <si>
    <t>3964-57-6</t>
  </si>
  <si>
    <t>DTXSID90192746</t>
  </si>
  <si>
    <t>Cl-137</t>
  </si>
  <si>
    <t>170;126</t>
  </si>
  <si>
    <t>https://doi.org/10.1016/j.scitotenv.2018.03.330;https://doi.org/10.1016/j.scitotenv.2018.05.011;https://doi.org/10.1007/s11356-016-7499-y</t>
  </si>
  <si>
    <t>methyl 3;5-dichloro-4-hydroxybenzoate</t>
  </si>
  <si>
    <t>O=C(OC)C1=CC(Cl)=C(O)C(Cl)=C1</t>
  </si>
  <si>
    <t>C8H6Cl2O3</t>
  </si>
  <si>
    <t>InChI=1S/C8H6Cl2O3/c1-13-8(12)4-2-5(9)7(11)6(10)3-4/h2-3,11H,1H3</t>
  </si>
  <si>
    <t>UKMOOQFHBGTLAO-UHFFFAOYSA-N</t>
  </si>
  <si>
    <t>3337-59-5</t>
  </si>
  <si>
    <t>DTXSID20186991</t>
  </si>
  <si>
    <t>Cl-138</t>
  </si>
  <si>
    <t>160;132</t>
  </si>
  <si>
    <t>Appointed as relevant</t>
  </si>
  <si>
    <t>Investigated in real waters spiked with MeP and artificially chlorinated</t>
  </si>
  <si>
    <t>methyl 3-bromo-4-hydroxybenzoate</t>
  </si>
  <si>
    <t>O=C(OC)C1=CC=C(O)C(Br)=C1</t>
  </si>
  <si>
    <t>C8H7BrO3</t>
  </si>
  <si>
    <t>InChI=1S/C8H7BrO3/c1-12-8(11)5-2-3-7(10)6(9)4-5/h2-4,10H,1H3</t>
  </si>
  <si>
    <t>RKUNSPWAQIUGEZ-UHFFFAOYSA-N</t>
  </si>
  <si>
    <t>29415-97-2</t>
  </si>
  <si>
    <t>DTXSID20406525</t>
  </si>
  <si>
    <t>Cl-139</t>
  </si>
  <si>
    <t>170;81</t>
  </si>
  <si>
    <t>https://doi.org/10.1016/j.scitotenv.2018.03.330</t>
  </si>
  <si>
    <t>methyl 3-bromo-5-chloro-4-hydroxybenzoate</t>
  </si>
  <si>
    <t>O=C(OC)C1=CC(Br)=C(O)C(Cl)=C1</t>
  </si>
  <si>
    <t>C8H6BrClO3</t>
  </si>
  <si>
    <t>InChI=1S/C8H6BrClO3/c1-13-8(12)4-2-5(9)7(11)6(10)3-4/h2-3,11H,1H3</t>
  </si>
  <si>
    <t>VWBVKTLKVPLPTE-UHFFFAOYSA-N</t>
  </si>
  <si>
    <t>Cl-140</t>
  </si>
  <si>
    <t>206;205</t>
  </si>
  <si>
    <t>methyl 3;5-dibromo-4-hydroxybenzoate</t>
  </si>
  <si>
    <t>O=C(OC)C1=CC(Br)=C(O)C(Br)=C1</t>
  </si>
  <si>
    <t>C8H6Br2O3</t>
  </si>
  <si>
    <t>InChI=1S/C8H6Br2O3/c1-13-8(12)4-2-5(9)7(11)6(10)3-4/h2-3,11H,1H3</t>
  </si>
  <si>
    <t>NVGJGYZKXBLIKY-UHFFFAOYSA-N</t>
  </si>
  <si>
    <t>21702-79-4</t>
  </si>
  <si>
    <t>Cl-141</t>
  </si>
  <si>
    <t>250;81</t>
  </si>
  <si>
    <t>ethyl 4-hydroxybenzoate</t>
  </si>
  <si>
    <t>OC1=CC=C(C(OCC)=O)C=C1</t>
  </si>
  <si>
    <t>C9H10O3</t>
  </si>
  <si>
    <t>InChI=1S/C9H10O3/c1-2-12-9(11)7-3-5-8(10)6-4-7/h3-6,10H,2H2,1H3</t>
  </si>
  <si>
    <t>NUVBSKCKDOMJSU-UHFFFAOYSA-N</t>
  </si>
  <si>
    <t>120-47-8</t>
  </si>
  <si>
    <t>DTXSID9022528</t>
  </si>
  <si>
    <t>EOC-18</t>
  </si>
  <si>
    <t xml:space="preserve">Ethyl paraben </t>
  </si>
  <si>
    <t>https://doi.org/10.1016/j.aca.2006.05.068</t>
  </si>
  <si>
    <t>Cl-142</t>
  </si>
  <si>
    <t>ethyl 3-chloro-4-hydroxybenzoate</t>
  </si>
  <si>
    <t>O=C(OCC)C1=CC=C(O)C(Cl)=C1</t>
  </si>
  <si>
    <t>C9H9ClO3</t>
  </si>
  <si>
    <t>InChI=1S/C9H9ClO3/c1-2-13-9(12)6-3-4-8(11)7(10)5-6/h3-5,11H,2H2,1H3</t>
  </si>
  <si>
    <t>QBOWIPYEPOVPGR-UHFFFAOYSA-N</t>
  </si>
  <si>
    <t>16357-41-8</t>
  </si>
  <si>
    <t>DTXSID10505758</t>
  </si>
  <si>
    <t>Cl-143</t>
  </si>
  <si>
    <t>https://doi.org/10.1016/j.scitotenv.2018.05.011;https://doi.org/10.1016/j.scitotenv.2018.05.011</t>
  </si>
  <si>
    <t>ethyl 3;5-dichloro-4-hydroxybenzoate</t>
  </si>
  <si>
    <t>O=C(OCC)C1=CC(Cl)=C(O)C(Cl)=C1</t>
  </si>
  <si>
    <t>C9H8Cl2O3</t>
  </si>
  <si>
    <t>InChI=1S/C9H8Cl2O3/c1-2-14-9(13)5-3-6(10)8(12)7(11)4-5/h3-4,12H,2H2,1H3</t>
  </si>
  <si>
    <t>WMKNGSJJEMFQOT-UHFFFAOYSA-N</t>
  </si>
  <si>
    <t>17302-82-8</t>
  </si>
  <si>
    <t>DTXSID20169502</t>
  </si>
  <si>
    <t>Cl-144</t>
  </si>
  <si>
    <t>propyl 4-hydroxybenzoate</t>
  </si>
  <si>
    <t>OC1=CC=C(C(OCCC)=O)C=C1</t>
  </si>
  <si>
    <t>C10H12O3</t>
  </si>
  <si>
    <t>InChI=1S/C10H12O3/c1-2-7-13-10(12)8-3-5-9(11)6-4-8/h3-6,11H,2,7H2,1H3</t>
  </si>
  <si>
    <t>QELSKZZBTMNZEB-UHFFFAOYSA-N</t>
  </si>
  <si>
    <t>94-13-3</t>
  </si>
  <si>
    <t>DTXSID4022527</t>
  </si>
  <si>
    <t>EOC-19</t>
  </si>
  <si>
    <t xml:space="preserve">Propyl paraben </t>
  </si>
  <si>
    <t>https://doi.org/10.1016/j.scitotenv.2018.05.011;https://doi.org/10.1016/j.aca.2006.05.068</t>
  </si>
  <si>
    <t>Cl-145</t>
  </si>
  <si>
    <t>propyl 3-chloro-4-hydroxybenzoate</t>
  </si>
  <si>
    <t>O=C(OCCC)C1=CC=C(O)C(Cl)=C1</t>
  </si>
  <si>
    <t>C10H11ClO3</t>
  </si>
  <si>
    <t>InChI=1S/C10H11ClO3/c1-2-5-14-10(13)7-3-4-9(12)8(11)6-7/h3-4,6,12H,2,5H2,1H3</t>
  </si>
  <si>
    <t>BSIHCYCJEOIHQZ-UHFFFAOYSA-N</t>
  </si>
  <si>
    <t>Cl-146</t>
  </si>
  <si>
    <t>https://doi.org/10.1016/j.scitotenv.2018.05.011;https://doi.org/10.1007/s11356-016-7499-y</t>
  </si>
  <si>
    <t>propyl 3;5-dichloro-4-hydroxybenzoate</t>
  </si>
  <si>
    <t>O=C(OCCC)C1=CC(Cl)=C(O)C(Cl)=C1</t>
  </si>
  <si>
    <t>C10H10Cl2O3</t>
  </si>
  <si>
    <t>InChI=1S/C10H10Cl2O3/c1-2-3-15-10(14)6-4-7(11)9(13)8(12)5-6/h4-5,13H,2-3H2,1H3</t>
  </si>
  <si>
    <t>WZTZPDOCOFUQFM-UHFFFAOYSA-N</t>
  </si>
  <si>
    <t>101003-80-9</t>
  </si>
  <si>
    <t>DTXSID10641024</t>
  </si>
  <si>
    <t>Cl-147</t>
  </si>
  <si>
    <t>butyl 4-hydroxybenzoate</t>
  </si>
  <si>
    <t>OC1=CC=C(C(OCCCC)=O)C=C1</t>
  </si>
  <si>
    <t>C11H14O3</t>
  </si>
  <si>
    <t>InChI=1S/C11H14O3/c1-2-3-8-14-11(13)9-4-6-10(12)7-5-9/h4-7,12H,2-3,8H2,1H3</t>
  </si>
  <si>
    <t>QFOHBWFCKVYLES-UHFFFAOYSA-N</t>
  </si>
  <si>
    <t>94-26-8</t>
  </si>
  <si>
    <t>DTXSID3020209</t>
  </si>
  <si>
    <t>EOC-20</t>
  </si>
  <si>
    <t xml:space="preserve">Butyl paraben </t>
  </si>
  <si>
    <t>Cl-148</t>
  </si>
  <si>
    <t>butyl 3-chloro-4-hydroxybenzoate hydrochloride</t>
  </si>
  <si>
    <t>O=C(OCCCC)C1=CC(Cl)=C(O)C=C1</t>
  </si>
  <si>
    <t>C11H13ClO3</t>
  </si>
  <si>
    <t>InChI=1S/C11H13ClO3/c1-2-3-6-15-11(14)8-4-5-10(13)9(12)7-8/h4-5,7,13H,2-3,6H2,1H3</t>
  </si>
  <si>
    <t>ZYXCFLLLKGPMBJ-UHFFFAOYSA-N</t>
  </si>
  <si>
    <t>Cl-149</t>
  </si>
  <si>
    <t>Also analysed by GC-MS</t>
  </si>
  <si>
    <t>butyl 3;5-dichloro-4-hydroxybenzoate</t>
  </si>
  <si>
    <t>O=C(OCCCC)C1=CC(Cl)=C(O)C(Cl)=C1</t>
  </si>
  <si>
    <t>C11H12Cl2O3</t>
  </si>
  <si>
    <t>InChI=1S/C11H12Cl2O3/c1-2-3-4-16-11(15)7-5-8(12)10(14)9(13)6-7/h5-6,14H,2-4H2,1H3</t>
  </si>
  <si>
    <t>JXZFEUGOILLGCG-UHFFFAOYSA-N</t>
  </si>
  <si>
    <t>909404-90-6</t>
  </si>
  <si>
    <t>Cl-150</t>
  </si>
  <si>
    <t>5-Chloro-2-(2;4-dichlorophenoxy)phenol</t>
  </si>
  <si>
    <t>OC1=CC(Cl)=CC=C1OC2=CC=C(Cl)C=C2Cl</t>
  </si>
  <si>
    <t>C12H7Cl3O2</t>
  </si>
  <si>
    <t>InChI=1S/C12H7Cl3O2/c13-7-1-3-11(9(15)5-7)17-12-4-2-8(14)6-10(12)16/h1-6,16H</t>
  </si>
  <si>
    <t>XEFQLINVKFYRCS-UHFFFAOYSA-N</t>
  </si>
  <si>
    <t>3380-34-5</t>
  </si>
  <si>
    <t>DTXSID5032498</t>
  </si>
  <si>
    <t>EOC-21</t>
  </si>
  <si>
    <t>Triclosan</t>
  </si>
  <si>
    <t>https://doi.org/10.1016/j.scitotenv.2018.05.011;https://doi.org/10.1016/j.chemosphere.2015.12.071;https://doi.org/10.1007/s00216-005-0116-4</t>
  </si>
  <si>
    <t>Chloroform</t>
  </si>
  <si>
    <t>ClC(Cl)(Cl)[H]</t>
  </si>
  <si>
    <t>CHCl3</t>
  </si>
  <si>
    <t>InChI=1S/CHCl3/c2-1(3)4/h1H</t>
  </si>
  <si>
    <t>HEDRZPFGACZZDS-UHFFFAOYSA-N</t>
  </si>
  <si>
    <t>67-66-3</t>
  </si>
  <si>
    <t>DTXSID1020306</t>
  </si>
  <si>
    <t>Cl-151</t>
  </si>
  <si>
    <t>Also UV/HOCl</t>
  </si>
  <si>
    <t>https://doi.org/10.1016/j.chemosphere.2015.12.071</t>
  </si>
  <si>
    <t>2,4-dichlorophenol</t>
  </si>
  <si>
    <t>OC1=C(Cl)C=C(Cl)C=C1</t>
  </si>
  <si>
    <t>C6H4Cl2O</t>
  </si>
  <si>
    <t>InChI=1S/C6H4Cl2O/c7-4-1-2-6(9)5(8)3-4/h1-3,9H</t>
  </si>
  <si>
    <t>HFZWRUODUSTPEG-UHFFFAOYSA-N</t>
  </si>
  <si>
    <t>120-83-2</t>
  </si>
  <si>
    <t>DTXSID1020439</t>
  </si>
  <si>
    <t>Cl-152</t>
  </si>
  <si>
    <t>https://doi.org/10.1016/j.chemosphere.2015.12.071;https://doi.org/10.1007/s00216-005-0116-4</t>
  </si>
  <si>
    <t>2,6-dichlorocyclohexa-2,5-diene-1,4-dione</t>
  </si>
  <si>
    <t>O=C1C(Cl)=CC(C=C1Cl)=O</t>
  </si>
  <si>
    <t>C6H2Cl2O2</t>
  </si>
  <si>
    <t>InChI=1S/C6H2Cl2O2/c7-4-1-3(9)2-5(8)6(4)10/h1-2H</t>
  </si>
  <si>
    <t>JCARTGJGWCGSSU-UHFFFAOYSA-N</t>
  </si>
  <si>
    <t>697-91-6</t>
  </si>
  <si>
    <t>DTXSID7061019</t>
  </si>
  <si>
    <t>Cl-153</t>
  </si>
  <si>
    <t>3,5-dichlorobenzene-1,2,4-triol</t>
  </si>
  <si>
    <t>ClC1=CC(O)=C(O)C(Cl)=C1O</t>
  </si>
  <si>
    <t>C6H4Cl2O3</t>
  </si>
  <si>
    <t>InChI=1S/C6H4Cl2O3/c7-2-1-3(9)6(11)4(8)5(2)10/h1,9-11H</t>
  </si>
  <si>
    <t>GURMNUSOVXQLNZ-UHFFFAOYSA-N</t>
  </si>
  <si>
    <t>Cl-154</t>
  </si>
  <si>
    <t>2,4,6-trichlorophenol</t>
  </si>
  <si>
    <t>OC1=C(Cl)C=C(Cl)C=C1Cl</t>
  </si>
  <si>
    <t>Cl-155</t>
  </si>
  <si>
    <t>2,4,6-trichlorobenzene-1,3-diol</t>
  </si>
  <si>
    <t>ClC1=CC(Cl)=C(O)C(Cl)=C1O</t>
  </si>
  <si>
    <t>InChI=1S/C6H3Cl3O2/c7-2-1-3(8)6(11)4(9)5(2)10/h1,10-11H</t>
  </si>
  <si>
    <t>NHOATJNESSAPCQ-UHFFFAOYSA-N</t>
  </si>
  <si>
    <t>26378-73-4</t>
  </si>
  <si>
    <t>DTXSID60180978</t>
  </si>
  <si>
    <t>Cl-156</t>
  </si>
  <si>
    <t>2,3-dichloro-6-(2,4-dichlorophenoxy)phenol</t>
  </si>
  <si>
    <t>ClC1=C(OC2=CC=C(Cl)C(Cl)=C2O)C=CC(Cl)=C1</t>
  </si>
  <si>
    <t>InChI=1S/C12H6Cl4O2/c13-6-1-3-9(8(15)5-6)18-10-4-2-7(14)11(16)12(10)17/h1-5,17H</t>
  </si>
  <si>
    <t>BKWHBKVTXLCASI-UHFFFAOYSA-N</t>
  </si>
  <si>
    <t>63709-57-9</t>
  </si>
  <si>
    <t>DTXSID30213121</t>
  </si>
  <si>
    <t>Cl-157a</t>
  </si>
  <si>
    <t>https://dx.doi.org/10.1021/es304927j;https://doi.org/10.1016/j.scitotenv.2018.05.011;https://doi.org/10.1016/j.chemosphere.2015.12.071;https://doi.org/10.1007/s00216-005-0116-4</t>
  </si>
  <si>
    <t>4,5-dichloro-2-(2,4-dichlorophenoxy)phenol</t>
  </si>
  <si>
    <t>ClC1=C(OC2=CC(Cl)=C(Cl)C=C2O)C=CC(Cl)=C1</t>
  </si>
  <si>
    <t>InChI=1S/C12H6Cl4O2/c13-6-1-2-11(9(16)3-6)18-12-5-8(15)7(14)4-10(12)17/h1-5,17H</t>
  </si>
  <si>
    <t>MCNUFYGRHZLQGD-UHFFFAOYSA-N</t>
  </si>
  <si>
    <t>3380-44-7</t>
  </si>
  <si>
    <t>DTXSID40187465</t>
  </si>
  <si>
    <t>Cl-157b</t>
  </si>
  <si>
    <t>https://dx.doi.org/10.1021/es304927j;https://doi.org/10.1016/j.chemosphere.2015.12.071;https://doi.org/10.1007/s00216-005-0116-4</t>
  </si>
  <si>
    <t>2,3,4-trichloro-6-(2,4-dichlorophenoxy)phenol</t>
  </si>
  <si>
    <t>ClC1=C(OC2=CC(Cl)=C(Cl)C(Cl)=C2O)C=CC(Cl)=C1</t>
  </si>
  <si>
    <t>C12H5Cl5O2</t>
  </si>
  <si>
    <t>InChI=1S/C12H5Cl5O2/c13-5-1-2-8(6(14)3-5)19-9-4-7(15)10(16)11(17)12(9)18/h1-4,18H</t>
  </si>
  <si>
    <t>PVLWIBDPWVHDIN-UHFFFAOYSA-N</t>
  </si>
  <si>
    <t>53555-01-4</t>
  </si>
  <si>
    <t>DTXSID40968317</t>
  </si>
  <si>
    <t>Cl-158</t>
  </si>
  <si>
    <t>3-chloro-6-(2,4-dichlorophenoxy)-2-iodophenol</t>
  </si>
  <si>
    <t>ClC1=C(OC2=C(O)C(I)=C(Cl)C=C2)C=CC(Cl)=C1</t>
  </si>
  <si>
    <t>C12H6Cl3IO2</t>
  </si>
  <si>
    <t>InChI=1S/C12H6Cl3IO2/c13-6-1-3-9(8(15)5-6)18-10-4-2-7(14)11(16)12(10)17/h1-5,17H</t>
  </si>
  <si>
    <t>IBSWUZHJNYOJIJ-UHFFFAOYSA-N</t>
  </si>
  <si>
    <t>Cl-159a</t>
  </si>
  <si>
    <t>https://dx.doi.org/10.1021/es304927j</t>
  </si>
  <si>
    <t>5-chloro-2-(2,4-dichlorophenoxy)-4-iodophenol</t>
  </si>
  <si>
    <t>ClC1=C(OC2=C(O)C=C(Cl)C(I)=C2)C=CC(Cl)=C1</t>
  </si>
  <si>
    <t>InChI=1S/C12H6Cl3IO2/c13-6-1-2-11(8(15)3-6)18-12-5-9(16)7(14)4-10(12)17/h1-5,17H</t>
  </si>
  <si>
    <t>HXIFSKCZHLCUSZ-UHFFFAOYSA-N</t>
  </si>
  <si>
    <t>Cl-159b</t>
  </si>
  <si>
    <t>2,3-dichloro-6-(2,4-dichlorophenoxy)-4-iodophenol</t>
  </si>
  <si>
    <t>ClC1=C(OC2=C(O)C(Cl)=C(Cl)C(I)=C2)C=CC(Cl)=C1</t>
  </si>
  <si>
    <t>C12H5Cl4IO2</t>
  </si>
  <si>
    <t>InChI=1S/C12H5Cl4IO2/c13-5-1-2-8(6(14)3-5)19-9-4-7(17)10(15)11(16)12(9)18/h1-4,18H</t>
  </si>
  <si>
    <t>ODNBCAPJTIPFRU-UHFFFAOYSA-N</t>
  </si>
  <si>
    <t>Cl-160a</t>
  </si>
  <si>
    <t>3,4-dichloro-6-(2,4-dichlorophenoxy)-2-iodophenol</t>
  </si>
  <si>
    <t>ClC1=C(OC2=C(O)C(I)=C(Cl)C(Cl)=C2)C=CC(Cl)=C1</t>
  </si>
  <si>
    <t>InChI=1S/C12H5Cl4IO2/c13-5-1-2-8(6(14)3-5)19-9-4-7(15)10(16)11(17)12(9)18/h1-4,18H</t>
  </si>
  <si>
    <t>ICNSRBUYHCPOSI-UHFFFAOYSA-N</t>
  </si>
  <si>
    <t>Cl-160b</t>
  </si>
  <si>
    <t>1-(3,5,5,6,8,8-hexamethyl-5,6,7,8-tetrahydronaphtalen-2-yl)ethan-1-one</t>
  </si>
  <si>
    <t>CC1(C)C2=C(C=C(C)C(C(C)=O)=C2)C(C)(C)C(C)C1</t>
  </si>
  <si>
    <t>C18H26O</t>
  </si>
  <si>
    <t>InChI=1S/C18H26O/c1-11-8-16-15(9-14(11)13(3)19)17(4,5)10-12(2)18(16,6)7/h8-9,12H,10H2,1-7H3</t>
  </si>
  <si>
    <t>DNRJTBAOUJJKDY-UHFFFAOYSA-N</t>
  </si>
  <si>
    <t>1506-02-1</t>
  </si>
  <si>
    <t>EOC-22</t>
  </si>
  <si>
    <t>Musks</t>
  </si>
  <si>
    <t>AHTN</t>
  </si>
  <si>
    <t>https://doi.org/10.1007/s00216-011-4674-3</t>
  </si>
  <si>
    <t>3,5,5,6,8,8-hexamethyl-5,6,7,8-tetrahydronaphtalene-2-carboxylic acid</t>
  </si>
  <si>
    <t>CC1(C)C2=C(C=C(C)C(C(O)=O)=C2)C(C)(C)C(C)C1</t>
  </si>
  <si>
    <t>C17H24O2</t>
  </si>
  <si>
    <t>InChI=1S/C17H24O2/c1-10-7-14-13(8-12(10)15(18)19)16(3,4)9-11(2)17(14,5)6/h7-8,11H,9H2,1-6H3,(H,18,19)</t>
  </si>
  <si>
    <t>QHYROQXZBXTVPO-UHFFFAOYSA-N</t>
  </si>
  <si>
    <t>Cl-161</t>
  </si>
  <si>
    <t>4-chloro-3,5,5,6,8,8-hexamethyl-5,6,7,9-tetrahydronaphthalene-2-carboxylic acid</t>
  </si>
  <si>
    <t>CC1(C)C2=C(C(Cl)=C(C)C(C(O)=O)=C2)C(C)(C)C(C)C1</t>
  </si>
  <si>
    <t>C17H23ClO2</t>
  </si>
  <si>
    <t>InChI=1S/C17H23ClO2/c1-9-8-16(3,4)12-7-11(15(19)20)10(2)14(18)13(12)17(9,5)6/h7,9H,8H2,1-6H3,(H,19,20)</t>
  </si>
  <si>
    <t>RVYSUQJHIKDUDR-UHFFFAOYSA-N</t>
  </si>
  <si>
    <t>Cl-162</t>
  </si>
  <si>
    <t>295,2;293,2;280,2;278,2</t>
  </si>
  <si>
    <t>6-chloro-1,1,2,4,4,7-hexamethyl-1,2,3,4-tetrahydronaphthalene</t>
  </si>
  <si>
    <t>CC1(C)C2=C(C=C(C)C(Cl)=C2)C(C)(C)C(C)C1</t>
  </si>
  <si>
    <t>C16H23Cl</t>
  </si>
  <si>
    <t>InChI=1S/C16H23Cl/c1-10-7-13-12(8-14(10)17)15(3,4)9-11(2)16(13,5)6/h7-8,11H,9H2,1-6H3</t>
  </si>
  <si>
    <t>BNJXTVFHIRIQLB-UHFFFAOYSA-N</t>
  </si>
  <si>
    <t>Cl-163</t>
  </si>
  <si>
    <t>252,2;250,2;237,1;235,1</t>
  </si>
  <si>
    <t>methyl 3,5,5,6,8,8-hexamethyl-5,6,7,8-tetrahydronaphthalene-2-carboxylate</t>
  </si>
  <si>
    <t>CC1(C)C2=C(C=C(C)C(C(OC)=O)=C2)C(C)(C)C(C)C1</t>
  </si>
  <si>
    <t>C18H26O2</t>
  </si>
  <si>
    <t>InChI=1S/C18H26O2/c1-11-8-15-14(9-13(11)16(19)20-7)17(3,4)10-12(2)18(15,5)6/h8-9,12H,10H2,1-7H3</t>
  </si>
  <si>
    <t>DOVWRJVWCZWCEB-UHFFFAOYSA-N</t>
  </si>
  <si>
    <t>Cl-164</t>
  </si>
  <si>
    <t>4,6,6,7,8,8-hexamethyl-1,3,4,6,7,8-hexahydrocyclopenta[g]isochromene</t>
  </si>
  <si>
    <t>CC1COCC2=CC3=C(C(C)(C)C(C)C3(C)C)C=C21</t>
  </si>
  <si>
    <t>InChI=1S/C18H26O/c1-11-9-19-10-13-7-15-16(8-14(11)13)18(5,6)12(2)17(15,3)4/h7-8,11-12H,9-10H2,1-6H3</t>
  </si>
  <si>
    <t>ONKNPOPIGWHAQC-UHFFFAOYSA-N</t>
  </si>
  <si>
    <t>1222-05-5</t>
  </si>
  <si>
    <t>DTXSID8027373</t>
  </si>
  <si>
    <t>EOC-23</t>
  </si>
  <si>
    <t>HCCB</t>
  </si>
  <si>
    <t>4,5,5,7,8,8-hexamethyl-4,6,7,8-tetrahydrocyclopenta[g]isochromen-1(3H)-one</t>
  </si>
  <si>
    <t>CC1COC(C2=CC3=C(C(C)(C)C(C)C3(C)C)C=C21)=O</t>
  </si>
  <si>
    <t>C18H24O2</t>
  </si>
  <si>
    <t>InChI=1S/C18H24O2/c1-10-9-20-16(19)13-8-15-14(7-12(10)13)17(3,4)11(2)18(15,5)6/h7-8,10-11H,9H2,1-6H3</t>
  </si>
  <si>
    <t>PGMHPYRIXBRRQD-UHFFFAOYSA-N</t>
  </si>
  <si>
    <t>507442-49-1</t>
  </si>
  <si>
    <t>DTXSID10881089</t>
  </si>
  <si>
    <t>Cl-165</t>
  </si>
  <si>
    <t>4;4'-(2;2-Propanediyl)diphenol</t>
  </si>
  <si>
    <t>CC(C1=CC=C(O)C=C1)(C2=CC=C(O)C=C2)C</t>
  </si>
  <si>
    <t>C15H16O2</t>
  </si>
  <si>
    <t>InChI=1S/C15H16O2/c1-15(2,11-3-7-13(16)8-4-11)12-5-9-14(17)10-6-12/h3-10,16-17H,1-2H3</t>
  </si>
  <si>
    <t>IISBACLAFKSPIT-UHFFFAOYSA-N</t>
  </si>
  <si>
    <t>80-05-7</t>
  </si>
  <si>
    <t>DTXSID7020182</t>
  </si>
  <si>
    <t>EOC-24</t>
  </si>
  <si>
    <t xml:space="preserve">Industrial </t>
  </si>
  <si>
    <t>Plasticizer/Pesticide</t>
  </si>
  <si>
    <t>Bisphenol A</t>
  </si>
  <si>
    <t>227;212;133</t>
  </si>
  <si>
    <t>https://doi.org/10.1016/j.chemosphere.2013.09.080;https://doi.org/10.1016/j.scitotenv.2018.05.011</t>
  </si>
  <si>
    <t>2-chloro-4-(2-(4-hydroxyphenyl)propan-2-yl)phenol</t>
  </si>
  <si>
    <t>OC1=CC=C(C(C)(C)C2=CC(Cl)=C(O)C=C2)C=C1</t>
  </si>
  <si>
    <t>C15H15ClO2</t>
  </si>
  <si>
    <t>InChI=1S/C15H15ClO2/c1-15(2,10-3-6-12(17)7-4-10)11-5-8-14(18)13(16)9-11/h3-9,17-18H,1-2H3</t>
  </si>
  <si>
    <t>XLRAFMYRFQJARM-UHFFFAOYSA-N</t>
  </si>
  <si>
    <t>Cl-166</t>
  </si>
  <si>
    <t>2,6-dichloro-4-(2-hydroxypropan-2-yl)phenol</t>
  </si>
  <si>
    <t>OC1=C(Cl)C=C(C(C)(C)O)C=C1Cl</t>
  </si>
  <si>
    <t>C9H10Cl2O2</t>
  </si>
  <si>
    <t>InChI=1S/C9H10Cl2O2/c1-9(2,13)5-3-6(10)8(12)7(11)4-5/h3-4,12-13H,1-2H3</t>
  </si>
  <si>
    <t>XRQYDLXBZRPDCH-UHFFFAOYSA-N</t>
  </si>
  <si>
    <t>Cl-167</t>
  </si>
  <si>
    <t>https://doi.org/10.1016/j.chemosphere.2013.09.080</t>
  </si>
  <si>
    <t>2,6-dichloro-4-(2-methoxypropan-2-yl)phenol</t>
  </si>
  <si>
    <t>OC1=C(Cl)C=C(C(C)(C)OC)C=C1Cl</t>
  </si>
  <si>
    <t>C10H12Cl2O2</t>
  </si>
  <si>
    <t>InChI=1S/C10H12Cl2O2/c1-10(2,14-3)6-4-7(11)9(13)8(12)5-6/h4-5,13H,1-3H3</t>
  </si>
  <si>
    <t>KNEFGIUPHCGYAA-UHFFFAOYSA-N</t>
  </si>
  <si>
    <t>Cl-168</t>
  </si>
  <si>
    <t>2-bromo-6-chloro-4-(2-hydroxypropan-2-yl)phenol</t>
  </si>
  <si>
    <t>OC1=C(Br)C=C(C(C)(C)O)C=C1Cl</t>
  </si>
  <si>
    <t>C9H10BrClO2</t>
  </si>
  <si>
    <t>InChI=1S/C9H10BrClO2/c1-9(2,13)5-3-6(10)8(12)7(11)4-5/h3-4,12-13H,1-2H3</t>
  </si>
  <si>
    <t>SVIFVGRTRYHJRE-UHFFFAOYSA-N</t>
  </si>
  <si>
    <t>Cl-169</t>
  </si>
  <si>
    <t>2-bromo-6-chloro-4-(2-methoxypropan-2-yl)phenol</t>
  </si>
  <si>
    <t>OC1=C(Br)C=C(C(C)(C)OC)C=C1Cl</t>
  </si>
  <si>
    <t>C10H12BrClO2</t>
  </si>
  <si>
    <t>InChI=1S/C10H12BrClO2/c1-10(2,14-3)6-4-7(11)9(13)8(12)5-6/h4-5,13H,1-3H3</t>
  </si>
  <si>
    <t>TWZGFQMCAVGDPT-UHFFFAOYSA-N</t>
  </si>
  <si>
    <t>Cl-170</t>
  </si>
  <si>
    <t>2,4-dibromo-6-chlorophenol</t>
  </si>
  <si>
    <t>OC1=C(Cl)C=C(Br)C=C1Br</t>
  </si>
  <si>
    <t>C6H3Br2ClO</t>
  </si>
  <si>
    <t>InChI=1S/C6H3Br2ClO/c7-3-1-4(8)6(10)5(9)2-3/h1-2,10H</t>
  </si>
  <si>
    <t>MQSIWVCWTVYFDP-UHFFFAOYSA-N</t>
  </si>
  <si>
    <t>4526-56-1</t>
  </si>
  <si>
    <t>DTXSID40196456</t>
  </si>
  <si>
    <t>Cl-171a</t>
  </si>
  <si>
    <t>Detected in chlorinated spiked (100 ppt) DWTP effluent waters</t>
  </si>
  <si>
    <t>2,6-dibromo-4-chlorophenol</t>
  </si>
  <si>
    <t>OC1=C(Br)C=C(Cl)C=C1Br</t>
  </si>
  <si>
    <t>InChI=1S/C6H3Br2ClO/c7-4-1-3(9)2-5(8)6(4)10/h1-2,10H</t>
  </si>
  <si>
    <t>WYZQOLPTPZDTIF-UHFFFAOYSA-N</t>
  </si>
  <si>
    <t>339152-01-1</t>
  </si>
  <si>
    <t>Cl-171b</t>
  </si>
  <si>
    <t>2,6-dichloro-4-(2-(4-hydroxyphenyl)propan-2-yl)phenol</t>
  </si>
  <si>
    <t>CC(C1=CC=C(O)C=C1)(C)C2=CC(Cl)=C(O)C(Cl)=C2</t>
  </si>
  <si>
    <t>C15H14Cl2O2</t>
  </si>
  <si>
    <t>InChI=1S/C15H14Cl2O2/c1-15(2,9-3-5-11(18)6-4-9)10-7-12(16)14(19)13(17)8-10/h3-8,18-19H,1-2H3</t>
  </si>
  <si>
    <t>ZUPWAEAGAFKCJG-UHFFFAOYSA-N</t>
  </si>
  <si>
    <t>14151-65-6</t>
  </si>
  <si>
    <t>DTXSID50627281</t>
  </si>
  <si>
    <t>Cl-172a</t>
  </si>
  <si>
    <t>295.1479;280.0553;249.2107;161.0208;133.1247</t>
  </si>
  <si>
    <t>https://doi.org/10.1016/j.chemosphere.2013.09.080;https://dx.doi.org/10.1021/es304927j</t>
  </si>
  <si>
    <t>4,4'-(propane-2,2-diyl)bis(2-chlorophenol)</t>
  </si>
  <si>
    <t>OC1=CC=C(C(C)(C)C2=CC=C(O)C(Cl)=C2)C=C1Cl</t>
  </si>
  <si>
    <t>InChI=1S/C15H14Cl2O2/c1-15(2,9-3-5-13(18)11(16)7-9)10-4-6-14(19)12(17)8-10/h3-8,18-19H,1-2H3</t>
  </si>
  <si>
    <t>XBQRPFBBTWXIFI-UHFFFAOYSA-N</t>
  </si>
  <si>
    <t>79-98-1</t>
  </si>
  <si>
    <t>DTXSID3058826</t>
  </si>
  <si>
    <t>Cl-172b</t>
  </si>
  <si>
    <t>2,6-dibromo-4-(2-hydroxypropan-2-yl)phenol</t>
  </si>
  <si>
    <t>OC1=C(Br)C=C(C(C)(C)O)C=C1Br</t>
  </si>
  <si>
    <t>C9H10Br2O2</t>
  </si>
  <si>
    <t>InChI=1S/C9H10Br2O2/c1-9(2,13)5-3-6(10)8(12)7(11)4-5/h3-4,12-13H,1-2H3</t>
  </si>
  <si>
    <t>VQHUVVSQWVKZSM-UHFFFAOYSA-N</t>
  </si>
  <si>
    <t>55182-66-6</t>
  </si>
  <si>
    <t>Cl-173</t>
  </si>
  <si>
    <t>2,6-dibromo-4-(2-methoxypropan-2-yl)phenol</t>
  </si>
  <si>
    <t>OC1=C(Br)C=C(C(C)(C)OC)C=C1Br</t>
  </si>
  <si>
    <t>C10H12Br2O2</t>
  </si>
  <si>
    <t>InChI=1S/C10H12Br2O2/c1-10(2,14-3)6-4-7(11)9(13)8(12)5-6/h4-5,13H,1-3H3</t>
  </si>
  <si>
    <t>CUHFKWKLSUUEOE-UHFFFAOYSA-N</t>
  </si>
  <si>
    <t>Cl-174</t>
  </si>
  <si>
    <t>2,4,6-tribromophenol</t>
  </si>
  <si>
    <t>OC1=C(Br)C=C(Br)C=C1Br</t>
  </si>
  <si>
    <t>C6H3Br3O</t>
  </si>
  <si>
    <t>InChI=1S/C6H3Br3O/c7-3-1-4(8)6(10)5(9)2-3/h1-2,10H</t>
  </si>
  <si>
    <t>BSWWXRFVMJHFBN-UHFFFAOYSA-N</t>
  </si>
  <si>
    <t>118-79-6</t>
  </si>
  <si>
    <t>DTXSID6021959</t>
  </si>
  <si>
    <t>Cl-175</t>
  </si>
  <si>
    <t>2,6-dichloro-4-(2-(3-chloro-4-hydroxyphenyl)propan-2-yl)phenol</t>
  </si>
  <si>
    <t>OC1=C(Cl)C=C(C(C)(C)C2=CC(Cl)=C(O)C(Cl)=C2)C=C1</t>
  </si>
  <si>
    <t>C15H13Cl3O2</t>
  </si>
  <si>
    <t>InChI=1S/C15H13Cl3O2/c1-15(2,8-3-4-13(19)10(16)5-8)9-6-11(17)14(20)12(18)7-9/h3-7,19-20H,1-2H3</t>
  </si>
  <si>
    <t>OQADATLUDADTND-UHFFFAOYSA-N</t>
  </si>
  <si>
    <t>Cl-176</t>
  </si>
  <si>
    <t>https://dx.doi.org/10.1021/es304927j;https://doi.org/10.1016/j.scitotenv.2018.05.011</t>
  </si>
  <si>
    <t>2-bromo-6-chloro-4-(2-(4-hydroxyphenyl)propan-2-yl)phenol</t>
  </si>
  <si>
    <t>CC(C1=CC=C(O)C=C1)(C)C2=CC(Br)=C(O)C(Cl)=C2</t>
  </si>
  <si>
    <t>C15H14BrClO2</t>
  </si>
  <si>
    <t>InChI=1S/C15H14BrClO2/c1-15(2,9-3-5-11(18)6-4-9)10-7-12(16)14(19)13(17)8-10/h3-8,18-19H,1-2H3</t>
  </si>
  <si>
    <t>XLFJDCSIQYNEHB-UHFFFAOYSA-N</t>
  </si>
  <si>
    <t>Cl-177</t>
  </si>
  <si>
    <t>342.97141;325.9534;244.0296;206.9039;133.0659</t>
  </si>
  <si>
    <t>4-(2-(4-hydroxyphenyl)propan-2-yl)-2-iodophenol</t>
  </si>
  <si>
    <t>OC1=CC=C(C(C)(C)C2=CC(I)=C(O)C=C2)C=C1</t>
  </si>
  <si>
    <t>C15H15IO2</t>
  </si>
  <si>
    <t>InChI=1S/C15H15IO2/c1-15(2,10-3-6-12(17)7-4-10)11-5-8-14(18)13(16)9-11/h3-9,17-18H,1-2H3</t>
  </si>
  <si>
    <t>UTSRSZPCDQMREH-UHFFFAOYSA-N</t>
  </si>
  <si>
    <t>88953-17-7</t>
  </si>
  <si>
    <t>DTXSID10750746</t>
  </si>
  <si>
    <t>Cl-178</t>
  </si>
  <si>
    <t>4,4'-(propane-2,2-diyl)bis(2,6-dichlorophenol)</t>
  </si>
  <si>
    <t>CC(C1=CC(Cl)=C(O)C(Cl)=C1)(C)C2=CC(Cl)=C(O)C(Cl)=C2</t>
  </si>
  <si>
    <t>C15H12Cl4O2</t>
  </si>
  <si>
    <t>InChI=1S/C15H12Cl4O2/c1-15(2,7-3-9(16)13(20)10(17)4-7)8-5-11(18)14(21)12(19)6-8/h3-6,20-21H,1-2H3</t>
  </si>
  <si>
    <t>KYPYTERUKNKOLP-UHFFFAOYSA-N</t>
  </si>
  <si>
    <t>79-95-8</t>
  </si>
  <si>
    <t>DTXSID3021770</t>
  </si>
  <si>
    <t>Cl-179</t>
  </si>
  <si>
    <t>364.9489;349.9253;313;9487;</t>
  </si>
  <si>
    <t>4-(2-(3-bromo-4-hydroxyphenyl)propan-2-yl)-2,6-dichlorophenol</t>
  </si>
  <si>
    <t>CC(C1=CC=C(O)C(Br)=C1)(C)C2=CC(Cl)=C(O)C(Cl)=C2</t>
  </si>
  <si>
    <t>C15H13BrCl2O2</t>
  </si>
  <si>
    <t>InChI=1S/C15H13BrCl2O2/c1-15(2,8-3-4-13(19)10(16)5-8)9-6-11(17)14(20)12(18)7-9/h3-7,19-20H,1-2H3</t>
  </si>
  <si>
    <t>BCERMAQXNOWXLJ-UHFFFAOYSA-N</t>
  </si>
  <si>
    <t>Cl-180a</t>
  </si>
  <si>
    <t>2-bromo-6-chloro-4-(2-(3-chloro-4-hydroxyphenyl)propan-2-yl)phenol</t>
  </si>
  <si>
    <t>CC(C1=CC=C(O)C(Cl)=C1)(C)C2=CC(Cl)=C(O)C(Br)=C2</t>
  </si>
  <si>
    <t>InChI=1S/C15H13BrCl2O2/c1-15(2,8-3-4-13(19)11(17)6-8)9-5-10(16)14(20)12(18)7-9/h3-7,19-20H,1-2H3</t>
  </si>
  <si>
    <t>KWNLVAWYGDPMJM-UHFFFAOYSA-N</t>
  </si>
  <si>
    <t>Cl-180b</t>
  </si>
  <si>
    <t>2,6-dibromo-4-(2-(4-hydroxyphenyl)propan-2-yl)phenol</t>
  </si>
  <si>
    <t>CC(C1=CC=C(O)C=C1)(C)C2=CC(Br)=C(O)C(Br)=C2</t>
  </si>
  <si>
    <t>C15H14Br2O2</t>
  </si>
  <si>
    <t>InChI=1S/C15H14Br2O2/c1-15(2,9-3-5-11(18)6-4-9)10-7-12(16)14(19)13(17)8-10/h3-8,18-19H,1-2H3</t>
  </si>
  <si>
    <t>LMIMFXUTGAATNM-UHFFFAOYSA-N</t>
  </si>
  <si>
    <t>Cl-181</t>
  </si>
  <si>
    <t>386.9246;369.9032;287.9790;250.8535;133.06588</t>
  </si>
  <si>
    <t>2-chloro-4-(2-(4-hydroxyphenyl)propan-2-yl)-6-iodophenol</t>
  </si>
  <si>
    <t>OC1=CC=C(C(C)(C)C2=CC(Cl)=C(O)C(I)=C2)C=C1</t>
  </si>
  <si>
    <t>C15H14ClIO2</t>
  </si>
  <si>
    <t>InChI=1S/C15H14ClIO2/c1-15(2,9-3-5-11(18)6-4-9)10-7-12(16)14(19)13(17)8-10/h3-8,18-19H,1-2H3</t>
  </si>
  <si>
    <t>DGGXVBPZRHLTNM-UHFFFAOYSA-N</t>
  </si>
  <si>
    <t>Cl-182a</t>
  </si>
  <si>
    <t>2-chloro-4-(2-(4-hydroxy-3-iodophenyl)propan-2-yl)phenol</t>
  </si>
  <si>
    <t>OC1=CC=C(C(C)(C)C2=CC=C(O)C(I)=C2)C=C1Cl</t>
  </si>
  <si>
    <t>InChI=1S/C15H14ClIO2/c1-15(2,9-3-5-13(18)11(16)7-9)10-4-6-14(19)12(17)8-10/h3-8,18-19H,1-2H3</t>
  </si>
  <si>
    <t>OTPVIIZYTLSQHO-UHFFFAOYSA-N</t>
  </si>
  <si>
    <t>Cl-182b</t>
  </si>
  <si>
    <t>2-bromo-6-chloro-4-(2-(3,5-dichloro-4-hydroxyphenyl)propan-2-yl)phenol</t>
  </si>
  <si>
    <t>CC(C1=CC(Cl)=C(O)C(Cl)=C1)(C)C2=CC(Br)=C(O)C(Cl)=C2</t>
  </si>
  <si>
    <t>C15H12BrCl3O2</t>
  </si>
  <si>
    <t>InChI=1S/C15H12BrCl3O2/c1-15(2,7-3-9(16)13(20)10(17)4-7)8-5-11(18)14(21)12(19)6-8/h3-6,20-21H,1-2H3</t>
  </si>
  <si>
    <t>ICQVCDUIPUFIKY-UHFFFAOYSA-N</t>
  </si>
  <si>
    <t>Cl-183</t>
  </si>
  <si>
    <t>406.90134;393.8754;372.9221;357.8988;325.1842;246.9351;200.9879</t>
  </si>
  <si>
    <t>4-(2-(3-chloro-4-hydroxyphenyl)propan-2-yl)-2,6-dibromophenol</t>
  </si>
  <si>
    <t>CC(C1=CC=C(O)C(Cl)=C1)(C)C2=CC(Br)=C(O)C(Br)=C2</t>
  </si>
  <si>
    <t>C15H13Br2ClO2</t>
  </si>
  <si>
    <t>InChI=1S/C15H13Br2ClO2/c1-15(2,8-3-4-13(19)12(18)7-8)9-5-10(16)14(20)11(17)6-9/h3-7,19-20H,1-2H3</t>
  </si>
  <si>
    <t>VADHEXZIMKLCTC-UHFFFAOYSA-N</t>
  </si>
  <si>
    <t>Cl-184a</t>
  </si>
  <si>
    <t>418.9637;403.8883;367.9197;339.0863;323.9862;213.05597;207.0474;247.0611;167.08951</t>
  </si>
  <si>
    <t>2-bromo-4-(2-(3-bromo-4-hydroxyphenyl)propan-2-yl)-6-chlorophenol</t>
  </si>
  <si>
    <t>CC(C1=CC=C(O)C(Br)=C1)(C)C2=CC(Br)=C(O)C(Cl)=C2</t>
  </si>
  <si>
    <t>InChI=1S/C15H13Br2ClO2/c1-15(2,8-3-4-13(19)10(16)5-8)9-6-11(17)14(20)12(18)7-9/h3-7,19-20H,1-2H3</t>
  </si>
  <si>
    <t>TYOZFXDDKBWHHF-UHFFFAOYSA-N</t>
  </si>
  <si>
    <t>Cl-184b</t>
  </si>
  <si>
    <t>2,6-dibromo-4-(2-(3,5-dichloro-4-hydroxyphenyl)propan-2-yl)phenol</t>
  </si>
  <si>
    <t>CC(C1=CC(Cl)=C(O)C(Cl)=C1)(C)C2=CC(Br)=C(O)C(Br)=C2</t>
  </si>
  <si>
    <t>C15H12Br2Cl2O2</t>
  </si>
  <si>
    <t>InChI=1S/C15H12Br2Cl2O2/c1-15(2,7-3-9(16)13(20)10(17)4-7)8-5-11(18)14(21)12(19)6-8/h3-6,20-21H,1-2H3</t>
  </si>
  <si>
    <t>ZEQNOUWQSDVXRZ-UHFFFAOYSA-N</t>
  </si>
  <si>
    <t>Cl-185a</t>
  </si>
  <si>
    <t>450.8508;437.82516;416.8722;401.8486;372.9223;357.8988;290.8848;244.9374;200.9679</t>
  </si>
  <si>
    <t>4,4'-(propane-2,2-diyl)bis(2-bromo-6-chlorophenol)</t>
  </si>
  <si>
    <t>CC(C1=CC(Cl)=C(O)C(Br)=C1)(C)C2=CC(Cl)=C(O)C(Br)=C2</t>
  </si>
  <si>
    <t>InChI=1S/C15H12Br2Cl2O2/c1-15(2,7-3-9(16)13(20)11(18)5-7)8-4-10(17)14(21)12(19)6-8/h3-6,20-21H,1-2H3</t>
  </si>
  <si>
    <t>VPBCUWACUJDUSL-UHFFFAOYSA-N</t>
  </si>
  <si>
    <t>Cl-185b</t>
  </si>
  <si>
    <t>2,6-dibromo-4-(2-(3-bromo-4-hydroxyphenyl)propan-2-yl)phenol</t>
  </si>
  <si>
    <t>CC(C1=CC=C(O)C(Br)=C1)(C)C2=CC(Br)=C(O)C(Br)=C2</t>
  </si>
  <si>
    <t>C15H13Br3O2</t>
  </si>
  <si>
    <t>InChI=1S/C15H13Br3O2/c1-15(2,8-3-4-13(19)10(16)5-8)9-6-11(17)14(20)12(18)7-9/h3-7,19-20H,1-2H3</t>
  </si>
  <si>
    <t>WYBOEVJIVYIEJL-UHFFFAOYSA-N</t>
  </si>
  <si>
    <t>6386-73-8</t>
  </si>
  <si>
    <t>DTXSID3064302</t>
  </si>
  <si>
    <t>Cl-186</t>
  </si>
  <si>
    <t>466.8331;447.8138;367.8875;382.9111;290.8846;250.8536;210.9764</t>
  </si>
  <si>
    <t>2,6-dibromo-4-(2-(3-bromo-5-chloro-4-hydroxyphenyl)propan-2-yl)phenol</t>
  </si>
  <si>
    <t>CC(C1=CC(Br)=C(O)C(Br)=C1)(C)C2=CC(Cl)=C(O)C(Br)=C2</t>
  </si>
  <si>
    <t>C15H12Br3ClO2</t>
  </si>
  <si>
    <t>InChI=1S/C15H12Br3ClO2/c1-15(2,7-3-9(16)13(20)10(17)4-7)8-5-11(18)14(21)12(19)6-8/h3-6,20-21H,1-2H3</t>
  </si>
  <si>
    <t>HJLQSESKWYPGAR-UHFFFAOYSA-N</t>
  </si>
  <si>
    <t>Cl-187</t>
  </si>
  <si>
    <t>494.7999;483.7723;447.7958;401.8483;416.8718;463.8603;290.9947;246.9351</t>
  </si>
  <si>
    <t>2,6-dibromo-4-(2-bromo-6-chloro-4-(2-hydroxypropan-2-yl)phenoxy)phenol</t>
  </si>
  <si>
    <t>OC1=C(Br)C=C(OC2=C(Br)C=C(C(C)(C)O)C=C2Cl)C=C1Br</t>
  </si>
  <si>
    <t>C15H12Br3ClO3</t>
  </si>
  <si>
    <t>InChI=1S/C15H12Br3ClO3/c1-15(2,21)7-3-11(18)14(12(19)4-7)22-8-5-9(16)13(20)10(17)6-8/h3-6,20-21H,1-2H3</t>
  </si>
  <si>
    <t>XKRKEJCLJKUMOG-UHFFFAOYSA-N</t>
  </si>
  <si>
    <t>Cl-188a</t>
  </si>
  <si>
    <t>2-bromo-6-chloro-4-(2,6-dibromo-4-(2-hydroxypropan-2-yl)phenoxy)phenol</t>
  </si>
  <si>
    <t>OC1=C(Br)C=C(OC2=C(Br)C=C(C(C)(C)O)C=C2Br)C=C1Cl</t>
  </si>
  <si>
    <t>InChI=1S/C15H12Br3ClO3/c1-15(2,21)7-3-10(17)14(11(18)4-7)22-8-5-9(16)13(20)12(19)6-8/h3-6,20-21H,1-2H3</t>
  </si>
  <si>
    <t>MAWGEKZGSZZDRL-UHFFFAOYSA-N</t>
  </si>
  <si>
    <t>Cl-188b</t>
  </si>
  <si>
    <t>4,4'-(propane-2,2-diyl)bis(2,6-dibromophenol)</t>
  </si>
  <si>
    <t>CC(C1=CC(Br)=C(O)C(Br)=C1)(C)C2=CC(Br)=C(O)C(Br)=C2</t>
  </si>
  <si>
    <t>C15H12Br4O2</t>
  </si>
  <si>
    <t>InChI=1S/C15H12Br4O2/c1-15(2,7-3-9(16)13(20)10(17)4-7)8-5-11(18)14(21)12(19)6-8/h3-6,20-21H,1-2H3</t>
  </si>
  <si>
    <t>VEORPZCZECFIRK-UHFFFAOYSA-N</t>
  </si>
  <si>
    <t>79-94-7</t>
  </si>
  <si>
    <t>DTXSID1026081</t>
  </si>
  <si>
    <t>Cl-189</t>
  </si>
  <si>
    <t>538.74990;527.7308;460.8217;447.7909;290.8847</t>
  </si>
  <si>
    <t>2,6-dibromo-4-(2,6-dibromo-4-(2-hydroxypropan-2-yl)phenoxy)phenol</t>
  </si>
  <si>
    <t>OC1=C(Br)C=C(OC2=C(Br)C=C(C(C)(C)O)C=C2Br)C=C1Br</t>
  </si>
  <si>
    <t>C15H12Br4O3</t>
  </si>
  <si>
    <t>InChI=1S/C15H12Br4O3/c1-15(2,21)7-3-11(18)14(12(19)4-7)22-8-5-9(16)13(20)10(17)6-8/h3-6,20-21H,1-2H3</t>
  </si>
  <si>
    <t>XRPHFHULIMDBGL-UHFFFAOYSA-N</t>
  </si>
  <si>
    <t>Cl-190</t>
  </si>
  <si>
    <t>4;4'-sulfonyldiphenol</t>
  </si>
  <si>
    <t>O=S(C1=CC=C(O)C=C1)(C2=CC=C(O)C=C2)=O</t>
  </si>
  <si>
    <t>C12H10O4S</t>
  </si>
  <si>
    <t>InChI=1S/C12H10O4S/c13-9-1-5-11(6-2-9)17(15,16)12-7-3-10(14)4-8-12/h1-8,13-14H</t>
  </si>
  <si>
    <t>VPWNQTHUCYMVMZ-UHFFFAOYSA-N</t>
  </si>
  <si>
    <t>80-09-1</t>
  </si>
  <si>
    <t>DTXSID3022409</t>
  </si>
  <si>
    <t>EOC-25</t>
  </si>
  <si>
    <t>BPA substitute</t>
  </si>
  <si>
    <t>Bisphenol S</t>
  </si>
  <si>
    <t>https://doi.org/10.1016/j.watres.2017.12.049</t>
  </si>
  <si>
    <t>4-chlorophenol</t>
  </si>
  <si>
    <t>OC1=CC=C(Cl)C=C1</t>
  </si>
  <si>
    <t>C6H5ClO</t>
  </si>
  <si>
    <t>InChI=1S/C6H5ClO/c7-5-1-3-6(8)4-2-5/h1-4,8H</t>
  </si>
  <si>
    <t>WXNZTHHGJRFXKQ-UHFFFAOYSA-N</t>
  </si>
  <si>
    <t>106-48-9</t>
  </si>
  <si>
    <t>DTXSID1021871</t>
  </si>
  <si>
    <t>Cl-191</t>
  </si>
  <si>
    <t>126.9956;91.0175</t>
  </si>
  <si>
    <t>4-hydroxybenzenesulfonic acid</t>
  </si>
  <si>
    <t>O=S(C1=CC=C(O)C=C1)(O)=O</t>
  </si>
  <si>
    <t>C6H6O4S</t>
  </si>
  <si>
    <t>InChI=1S/C6H6O4S/c7-5-1-3-6(4-2-5)11(8,9)10/h1-4,7H,(H,8,9,10)</t>
  </si>
  <si>
    <t>FEPBITJSIHRMRT-UHFFFAOYSA-N</t>
  </si>
  <si>
    <t>98-67-9</t>
  </si>
  <si>
    <t>DTXSID1046421</t>
  </si>
  <si>
    <t>Cl-192</t>
  </si>
  <si>
    <t>3-chloro-4-hydroxybenzenesulfonic acid</t>
  </si>
  <si>
    <t>O=S(C1=CC(Cl)=C(O)C=C1)(O)=O</t>
  </si>
  <si>
    <t>C6H5ClO4S</t>
  </si>
  <si>
    <t>InChI=1S/C6H5ClO4S/c7-5-3-4(12(9,10)11)1-2-6(5)8/h1-3,8H,(H,9,10,11)</t>
  </si>
  <si>
    <t>TVDOSSMKISEXMV-UHFFFAOYSA-N</t>
  </si>
  <si>
    <t>Cl-193</t>
  </si>
  <si>
    <t>3;5-dichloro-4-hydroxybenzenesulfonic acid</t>
  </si>
  <si>
    <t>O=S(C1=CC(Cl)=C(O)C(Cl)=C1)(O)=O</t>
  </si>
  <si>
    <t>C6H4Cl2O4S</t>
  </si>
  <si>
    <t>InChI=1S/C6H4Cl2O4S/c7-4-1-3(13(10,11)12)2-5(8)6(4)9/h1-2,9H,(H,10,11,12)</t>
  </si>
  <si>
    <t>PGDCAFRJYQICAY-UHFFFAOYSA-N</t>
  </si>
  <si>
    <t>25319-98-6</t>
  </si>
  <si>
    <t>DTXSID70179959</t>
  </si>
  <si>
    <t>Cl-194</t>
  </si>
  <si>
    <t>2-chloro-4-((4-hydroxyphenyl)sulfonyl)phenol</t>
  </si>
  <si>
    <t>O=S(C1=CC=C(O)C(Cl)=C1)(C2=CC=C(O)C=C2)=O</t>
  </si>
  <si>
    <t>C12H9ClO4S</t>
  </si>
  <si>
    <t>InChI=1S/C12H9ClO4S/c13-11-7-10(5-6-12(11)15)18(16,17)9-3-1-8(14)2-4-9/h1-7,14-15H</t>
  </si>
  <si>
    <t>MJZFTPGBIIVQME-UHFFFAOYSA-N</t>
  </si>
  <si>
    <t>Cl-195</t>
  </si>
  <si>
    <t>282.9835;247.0069;189.9497;155.0502;141.9827;125.9879;108.0217;92.0269</t>
  </si>
  <si>
    <t>2;6-dichloro-4-((4-hydroxyphenyl)sulfonyl)phenol</t>
  </si>
  <si>
    <t>O=S(C1=CC(Cl)=C(O)C(Cl)=C1)(C2=CC=C(O)C=C2)=O</t>
  </si>
  <si>
    <t>C12H8Cl2O4S</t>
  </si>
  <si>
    <t>InChI=1S/C12H8Cl2O4S/c13-10-5-9(6-11(14)12(10)16)19(17,18)8-3-1-7(15)2-4-8/h1-6,15-16H</t>
  </si>
  <si>
    <t>KUAAEODDSIHQGE-UHFFFAOYSA-N</t>
  </si>
  <si>
    <t>Cl-196</t>
  </si>
  <si>
    <t>316.9444;159.9488;223.9111;280.9683</t>
  </si>
  <si>
    <t>4;4'-sulfonylbis(2-chlorophenol)</t>
  </si>
  <si>
    <t>O=S(C1=CC=C(O)C(Cl)=C1)(C2=CC=C(O)C(Cl)=C2)=O</t>
  </si>
  <si>
    <t>InChI=1S/C12H8Cl2O4S/c13-9-5-7(1-3-11(9)15)19(17,18)8-2-4-12(16)10(14)6-8/h1-6,15-16H</t>
  </si>
  <si>
    <t>PWDGALQKQJSBKU-UHFFFAOYSA-N</t>
  </si>
  <si>
    <t>46947-87-9</t>
  </si>
  <si>
    <t>DTXSID40325603</t>
  </si>
  <si>
    <t>Cl-197</t>
  </si>
  <si>
    <t>316.9455;125.9876;141.9825;189.0111;280.9680</t>
  </si>
  <si>
    <t>2;6-dichloro-4-((3-chloro-4-hydroxyphenyl)sulfonyl)phenol</t>
  </si>
  <si>
    <t>O=S(C1=CC(Cl)=C(O)C(Cl)=C1)(C2=CC(Cl)=C(O)C=C2)=O</t>
  </si>
  <si>
    <t>C12H7Cl3O4S</t>
  </si>
  <si>
    <t>InChI=1S/C12H7Cl3O4S/c13-8-3-6(1-2-11(8)16)20(18,19)7-4-9(14)12(17)10(15)5-7/h1-5,16-17H</t>
  </si>
  <si>
    <t>ILJCMQVJEFEHKS-UHFFFAOYSA-N</t>
  </si>
  <si>
    <t>Cl-198</t>
  </si>
  <si>
    <t>350.9058;314.9294;222.9724;159.9590;141.9831;175.9438</t>
  </si>
  <si>
    <t>4;4'-sulfonylbis(2;6-dichlorophenol)</t>
  </si>
  <si>
    <t>O=S(C1=CC(Cl)=C(O)C(Cl)=C1)(C2=CC(Cl)=C(O)C(Cl)=C2)=O</t>
  </si>
  <si>
    <t>C12H6Cl4O4S</t>
  </si>
  <si>
    <t>InChI=1S/C12H6Cl4O4S/c13-7-1-5(2-8(14)11(7)17)21(19,20)6-3-9(15)12(18)10(16)4-6/h1-4,17-18H</t>
  </si>
  <si>
    <t>YYDJTJGFHTVGGF-UHFFFAOYSA-N</t>
  </si>
  <si>
    <t>30609-79-1</t>
  </si>
  <si>
    <t>DTXSID60308190</t>
  </si>
  <si>
    <t>Cl-199</t>
  </si>
  <si>
    <t>384.8668;348.8901;159.9486;175.9437;223.9107</t>
  </si>
  <si>
    <t>4,4'-(peroxybis(4,1-phenylenesulfonyl))diphenol</t>
  </si>
  <si>
    <t>O=S(C1=CC=C(O)C=C1)(C2=CC=C(OOC3=CC=C(S(=O)(C4=CC=C(O)C=C4)=O)C=C3)C=C2)=O</t>
  </si>
  <si>
    <t>C24H18O8S2</t>
  </si>
  <si>
    <t>InChI=1S/C24H18O8S2/c25-17-1-9-21(10-2-17)33(27,28)23-13-5-19(6-14-23)31-32-20-7-15-24(16-8-20)34(29,30)22-11-3-18(26)4-12-22/h1-16,25-26H</t>
  </si>
  <si>
    <t>SZKSKFHXBJIFRF-UHFFFAOYSA-N</t>
  </si>
  <si>
    <t>Cl-200</t>
  </si>
  <si>
    <t>4;4'-methylenediphenol</t>
  </si>
  <si>
    <t>OC1=CC=C(CC2=CC=C(O)C=C2)C=C1</t>
  </si>
  <si>
    <t>C13H12O2</t>
  </si>
  <si>
    <t>InChI=1S/C13H12O2/c14-12-5-1-10(2-6-12)9-11-3-7-13(15)8-4-11/h1-8,14-15H,9H2</t>
  </si>
  <si>
    <t>PXKLMJQFEQBVLD-UHFFFAOYSA-N</t>
  </si>
  <si>
    <t>620-92-8</t>
  </si>
  <si>
    <t>DTXSID9022445</t>
  </si>
  <si>
    <t>EOC-26</t>
  </si>
  <si>
    <t>Epoxy resins and coatings</t>
  </si>
  <si>
    <t>Bisphenol F</t>
  </si>
  <si>
    <t>https://doi.org/10.1016/j.watres.2016.10.048</t>
  </si>
  <si>
    <t>3-chloro-4-hydroxybenzaldehyde</t>
  </si>
  <si>
    <t>OC1=C(Cl)C=C(C=O)C=C1</t>
  </si>
  <si>
    <t>C7H5ClO2</t>
  </si>
  <si>
    <t>InChI=1S/C7H5ClO2/c8-6-3-5(4-9)1-2-7(6)10/h1-4,10H</t>
  </si>
  <si>
    <t>VGSOCYWCRMXQAB-UHFFFAOYSA-N</t>
  </si>
  <si>
    <t>2420-16-8</t>
  </si>
  <si>
    <t>DTXSID20178896</t>
  </si>
  <si>
    <t>Cl-201</t>
  </si>
  <si>
    <t>154.9905;119.0126;91.0190</t>
  </si>
  <si>
    <t>https://doi.org/10.1016/j.watres.2016.10.052</t>
  </si>
  <si>
    <t>3;5-dichloro-4-hydroxybenzaldehyde</t>
  </si>
  <si>
    <t>OC1=C(Cl)C=C(C=O)C=C1Cl</t>
  </si>
  <si>
    <t>C7H4Cl2O2</t>
  </si>
  <si>
    <t>InChI=1S/C7H4Cl2O2/c8-5-1-4(3-10)2-6(9)7(5)11/h1-3,11H</t>
  </si>
  <si>
    <t>LIYGCLJYTHRBQV-UHFFFAOYSA-N</t>
  </si>
  <si>
    <t>2314-36-5</t>
  </si>
  <si>
    <t>DTXSID20177708</t>
  </si>
  <si>
    <t>Cl-202</t>
  </si>
  <si>
    <t>188.9515;152.9763;124.9782;89.0041;61.0065</t>
  </si>
  <si>
    <t>https://doi.org/10.1016/j.watres.2016.10.053</t>
  </si>
  <si>
    <t>2;6-dichloro-4-(hydroxymethyl)phenol</t>
  </si>
  <si>
    <t>OC1=C(Cl)C=C(CO)C=C1Cl</t>
  </si>
  <si>
    <t>InChI=1S/C7H6Cl2O2/c8-5-1-4(3-10)2-6(9)7(5)11/h1-2,10-11H,3H2</t>
  </si>
  <si>
    <t>SQKUSGDAQJJKBT-UHFFFAOYSA-N</t>
  </si>
  <si>
    <t>22002-17-1</t>
  </si>
  <si>
    <t>DTXSID90944601</t>
  </si>
  <si>
    <t>Cl-203</t>
  </si>
  <si>
    <t>190.9672;172.9571;136.9784</t>
  </si>
  <si>
    <t>https://doi.org/10.1016/j.watres.2016.10.054</t>
  </si>
  <si>
    <t>2-chloro-4-(4-hydroxybenzyl)phenol</t>
  </si>
  <si>
    <t>OC1=CC=C(CC2=CC=C(O)C=C2)C=C1Cl</t>
  </si>
  <si>
    <t>C13H11ClO2</t>
  </si>
  <si>
    <t>InChI=1S/C13H11ClO2/c14-12-8-10(3-6-13(12)16)7-9-1-4-11(15)5-2-9/h1-6,8,15-16H,7H2</t>
  </si>
  <si>
    <t>PCRSBYPJWNNPMW-UHFFFAOYSA-N</t>
  </si>
  <si>
    <t>Cl-204</t>
  </si>
  <si>
    <t>233.0375;141.0711;193.0603;169.0652;91.0199</t>
  </si>
  <si>
    <t>2;6-dichloro-4-(4-hydroxybenzyl)phenol</t>
  </si>
  <si>
    <t>OC1=C(Cl)C=C(CC2=CC=C(O)C=C2)C=C1Cl</t>
  </si>
  <si>
    <t>C13H10Cl2O2</t>
  </si>
  <si>
    <t>InChI=1S/C13H10Cl2O2/c14-11-6-9(7-12(15)13(11)17)5-8-1-3-10(16)4-2-8/h1-4,6-7,16-17H,5H2</t>
  </si>
  <si>
    <t>ZNQVFXGEJBVZRU-UHFFFAOYSA-N</t>
  </si>
  <si>
    <t>Cl-205</t>
  </si>
  <si>
    <t>266.9985;231.0211;203.0253;167.0494;124.9795;89.0031</t>
  </si>
  <si>
    <t>https://doi.org/10.1016/j.watres.2016.10.049</t>
  </si>
  <si>
    <t>2;6-dichloro-4-(3-chloro-4-hydroxybenzyl)phenol</t>
  </si>
  <si>
    <t>OC1=C(Cl)C=C(CC2=CC(Cl)=C(O)C=C2)C=C1Cl</t>
  </si>
  <si>
    <t>C13H9Cl3O2</t>
  </si>
  <si>
    <t>InChI=1S/C13H9Cl3O2/c14-9-4-7(1-2-12(9)17)3-8-5-10(15)13(18)11(16)6-8/h1-2,4-6,17-18H,3H2</t>
  </si>
  <si>
    <t>CGSLZLIIGZROSX-UHFFFAOYSA-N</t>
  </si>
  <si>
    <t>Cl-206</t>
  </si>
  <si>
    <t>300.9595;264.9821;236.9847;201.0104;160.9560;124.9791;89.0030</t>
  </si>
  <si>
    <t>https://doi.org/10.1016/j.watres.2016.10.050</t>
  </si>
  <si>
    <t>4;4'-methylenebis(2;6-dichlorophenol)</t>
  </si>
  <si>
    <t>OC1=C(Cl)C=C(CC2=CC(Cl)=C(O)C(Cl)=C2)C=C1Cl</t>
  </si>
  <si>
    <t>C13H8Cl4O2</t>
  </si>
  <si>
    <t>InChI=1S/C13H8Cl4O2/c14-8-2-6(3-9(15)12(8)18)1-7-4-10(16)13(19)11(17)5-7/h2-5,18-19H,1H2</t>
  </si>
  <si>
    <t>WIFDRXSVRSCMMY-UHFFFAOYSA-N</t>
  </si>
  <si>
    <t>Cl-207</t>
  </si>
  <si>
    <t>333.9205;298.9432;270.9467;234.9709;198.9942;160.9555;124.9792;89.0030</t>
  </si>
  <si>
    <t>https://doi.org/10.1016/j.watres.2016.10.051</t>
  </si>
  <si>
    <t>2;6-dichloro-4-(4-(4-hydroxybenzyl)phenoxy)phenol</t>
  </si>
  <si>
    <t>OC1=CC=C(CC2=CC=C(OC3=CC(Cl)=C(O)C(Cl)=C3)C=C2)C=C1</t>
  </si>
  <si>
    <t>C19H14Cl2O3</t>
  </si>
  <si>
    <t>InChI=1S/C19H14Cl2O3/c20-17-10-16(11-18(21)19(17)23)24-15-7-3-13(4-8-15)9-12-1-5-14(22)6-2-12/h1-8,10-11,22-23H,9H2</t>
  </si>
  <si>
    <t>LTHAAWVYAVSSFO-UHFFFAOYSA-N</t>
  </si>
  <si>
    <t>Cl-208a</t>
  </si>
  <si>
    <t>359.0247;175.9464;139.9575</t>
  </si>
  <si>
    <t>https://doi.org/10.1016/j.watres.2016.10.055</t>
  </si>
  <si>
    <t>2-chloro-4-(4-(3-chloro-4-hydroxybenzyl)phenoxy)phenol</t>
  </si>
  <si>
    <t>OC1=C(Cl)C=C(OC2=CC=C(CC3=CC(Cl)=C(O)C=C3)C=C2)C=C1</t>
  </si>
  <si>
    <t>InChI=1S/C19H14Cl2O3/c20-16-10-13(3-7-18(16)22)9-12-1-4-14(5-2-12)24-15-6-8-19(23)17(21)11-15/h1-8,10-11,22-23H,9H2</t>
  </si>
  <si>
    <t>MFWKSCWIUKLPMV-UHFFFAOYSA-N</t>
  </si>
  <si>
    <t>Cl-208b</t>
  </si>
  <si>
    <t>359.0247;323.0483</t>
  </si>
  <si>
    <t>https://doi.org/10.1016/j.watres.2016.10.056</t>
  </si>
  <si>
    <t>2;6-dichloro-4-(4-(3-chloro-4-hydroxybenzyl)phenoxy)phenol</t>
  </si>
  <si>
    <t>OC1=CC=C(CC2=CC=C(OC3=CC(Cl)=C(O)C(Cl)=C3)C=C2)C=C1Cl</t>
  </si>
  <si>
    <t>C19H13Cl3O3</t>
  </si>
  <si>
    <t>InChI=1S/C19H13Cl3O3/c20-15-8-12(3-6-18(15)23)7-11-1-4-13(5-2-11)25-14-9-16(21)19(24)17(22)10-14/h1-6,8-10,23-24H,7H2</t>
  </si>
  <si>
    <t>LSXFRBNDVSWYNZ-UHFFFAOYSA-N</t>
  </si>
  <si>
    <t>Cl-209a</t>
  </si>
  <si>
    <t>392.9857;175.9449;139.9709</t>
  </si>
  <si>
    <t>https://doi.org/10.1016/j.watres.2016.10.057</t>
  </si>
  <si>
    <t>2-chloro-4-(2-chloro-4-(3-chloro-4-hydroxybenzyl)phenoxy)phenol</t>
  </si>
  <si>
    <t>OC1=C(Cl)C=C(OC2=C(Cl)C=C(CC3=CC(Cl)=C(O)C=C3)C=C2)C=C1</t>
  </si>
  <si>
    <t>InChI=1S/C19H13Cl3O3/c20-14-8-11(1-4-17(14)23)7-12-2-6-19(16(22)9-12)25-13-3-5-18(24)15(21)10-13/h1-6,8-10,23-24H,7H2</t>
  </si>
  <si>
    <t>FAIQSHKQBXOTTA-UHFFFAOYSA-N</t>
  </si>
  <si>
    <t>Cl-209b</t>
  </si>
  <si>
    <t>392.9857;357.0061;321.0341</t>
  </si>
  <si>
    <t>https://doi.org/10.1016/j.watres.2016.10.058</t>
  </si>
  <si>
    <t>2;6-dichloro-4-(4-(3;5-dichloro-4-hydroxybenzyl)phenoxy)phenol</t>
  </si>
  <si>
    <t>OC1=C(Cl)C=C(CC2=CC=C(OC3=CC(Cl)=C(O)C(Cl)=C3)C=C2)C=C1Cl</t>
  </si>
  <si>
    <t>C19H12Cl4O3</t>
  </si>
  <si>
    <t>InChI=1S/C19H12Cl4O3/c20-14-6-11(7-15(21)18(14)24)5-10-1-3-12(4-2-10)26-13-8-16(22)19(25)17(23)9-13/h1-4,6-9,24-25H,5H2</t>
  </si>
  <si>
    <t>VGBKRZBOCJWLCJ-UHFFFAOYSA-N</t>
  </si>
  <si>
    <t>Cl-210a</t>
  </si>
  <si>
    <t>426.9468;390.9664;354.9955;250.9996;175.9418</t>
  </si>
  <si>
    <t>https://doi.org/10.1016/j.watres.2016.10.059</t>
  </si>
  <si>
    <t>2,6-dichloro-4-(2-chloro-4-(3-chloro-4-hydroxybenzyl)phenoxy)phenol</t>
  </si>
  <si>
    <t>OC1=C(Cl)C=C(OC2=C(Cl)C=C(CC3=CC(Cl)=C(O)C=C3)C=C2)C=C1Cl</t>
  </si>
  <si>
    <t>InChI=1S/C19H12Cl4O3/c20-13-6-10(1-3-17(13)24)5-11-2-4-18(14(21)7-11)26-12-8-15(22)19(25)16(23)9-12/h1-4,6-9,24-25H,5H2</t>
  </si>
  <si>
    <t>FSWOCSOVAXIGNR-UHFFFAOYSA-N</t>
  </si>
  <si>
    <t>Cl-210b</t>
  </si>
  <si>
    <t>426.9468;390.9664;354.9929</t>
  </si>
  <si>
    <t>https://doi.org/10.1016/j.watres.2016.10.060</t>
  </si>
  <si>
    <t>2;6-dichloro-4-(2-chloro-4-(3;5-dichloro-4-hydroxybenzyl)phenoxy)phenol</t>
  </si>
  <si>
    <t>OC1=C(Cl)C=C(CC2=CC=C(OC3=CC(Cl)=C(O)C(Cl)=C3)C(Cl)=C2)C=C1Cl</t>
  </si>
  <si>
    <t>C19H11Cl5O3</t>
  </si>
  <si>
    <t>InChI=1S/C19H11Cl5O3/c20-12-4-9(3-10-5-13(21)18(25)14(22)6-10)1-2-17(12)27-11-7-15(23)19(26)16(24)8-11/h1-2,4-8,25-26H,3H2</t>
  </si>
  <si>
    <t>KYUPPPSADRIQDL-UHFFFAOYSA-N</t>
  </si>
  <si>
    <t>Cl-211a</t>
  </si>
  <si>
    <t>460.9078;424.9306;388.9567;284.9632;248.9833;175.9418</t>
  </si>
  <si>
    <t>https://doi.org/10.1016/j.watres.2016.10.061</t>
  </si>
  <si>
    <t>2,6-dichloro-4-(2,6-dichloro-4-(3-chloro-4-hydroxybenzyl)phenoxy)phenol</t>
  </si>
  <si>
    <t>OC1=C(Cl)C=C(OC2=C(Cl)C=C(CC3=CC=C(O)C(Cl)=C3)C=C2Cl)C=C1Cl</t>
  </si>
  <si>
    <t>InChI=1S/C19H11Cl5O3/c20-12-4-9(1-2-17(12)25)3-10-5-15(23)19(16(24)6-10)27-11-7-13(21)18(26)14(22)8-11/h1-2,4-8,25-26H,3H2</t>
  </si>
  <si>
    <t>DBSGYWNEMFBARU-UHFFFAOYSA-N</t>
  </si>
  <si>
    <t>Cl-211b</t>
  </si>
  <si>
    <t>424.9306;388.9518;175.9384</t>
  </si>
  <si>
    <t>https://doi.org/10.1016/j.watres.2016.10.062</t>
  </si>
  <si>
    <t>2;6-dichloro-4-(2;6-dichloro-4-(3;5-dichloro-4-hydroxybenzyl)phenoxy)phenol</t>
  </si>
  <si>
    <t>OC1=C(Cl)C=C(CC2=CC(Cl)=C(OC3=CC(Cl)=C(O)C(Cl)=C3)C(Cl)=C2)C=C1Cl</t>
  </si>
  <si>
    <t>C19H10Cl6O3</t>
  </si>
  <si>
    <t>InChI=1S/C19H10Cl6O3/c20-11-2-8(3-12(21)17(11)26)1-9-4-15(24)19(16(25)5-9)28-10-6-13(22)18(27)14(23)7-10/h2-7,26-27H,1H2</t>
  </si>
  <si>
    <t>NQPPNTJCPRTAJQ-UHFFFAOYSA-N</t>
  </si>
  <si>
    <t>Cl-212</t>
  </si>
  <si>
    <t>494.8688;458.8889;422.9149;282.9499;175.9361</t>
  </si>
  <si>
    <t>https://doi.org/10.1016/j.watres.2016.10.064</t>
  </si>
  <si>
    <t>2-chloro-4-(3-chloro-4-hydroxybenzyl)-6-(4-(4-hydroxybenzyl)phenoxy)phenol</t>
  </si>
  <si>
    <t>OC1=C(OC2=CC=C(CC3=CC=C(O)C=C3)C=C2)C=C(CC4=CC(Cl)=C(O)C=C4)C=C1Cl</t>
  </si>
  <si>
    <t>C26H20Cl2O4</t>
  </si>
  <si>
    <t>InChI=1S/C26H20Cl2O4/c27-22-13-18(5-10-24(22)30)12-19-14-23(28)26(31)25(15-19)32-21-8-3-17(4-9-21)11-16-1-6-20(29)7-2-16/h1-10,13-15,29-31H,11-12H2</t>
  </si>
  <si>
    <t>IPKVOXCKFJNHAS-UHFFFAOYSA-N</t>
  </si>
  <si>
    <t>Cl-213</t>
  </si>
  <si>
    <t>465.0666;429.0894;393.1152</t>
  </si>
  <si>
    <t>https://doi.org/10.1016/j.watres.2016.10.065</t>
  </si>
  <si>
    <t>2;6-dichloro-4-(4-(3-chloro-2-hydroxy-5-(4-hydroxybenzyl)phenoxy)benzyl)phenol</t>
  </si>
  <si>
    <t>OC1=C(OC2=CC=C(CC3=CC(Cl)=C(O)C(Cl)=C3)C=C2)C=C(CC4=CC=C(O)C=C4)C=C1Cl</t>
  </si>
  <si>
    <t>C26H19Cl3O4</t>
  </si>
  <si>
    <t>InChI=1S/C26H19Cl3O4/c27-21-11-17(12-22(28)25(21)31)9-16-3-7-20(8-4-16)33-24-14-18(13-23(29)26(24)32)10-15-1-5-19(30)6-2-15/h1-8,11-14,30-32H,9-10H2</t>
  </si>
  <si>
    <t>PEAOODSGWSVZJY-UHFFFAOYSA-N</t>
  </si>
  <si>
    <t>Cl-214a</t>
  </si>
  <si>
    <t>499.0276;463.0509;427.0736;248.0234</t>
  </si>
  <si>
    <t>https://doi.org/10.1016/j.watres.2016.10.066</t>
  </si>
  <si>
    <t>2,6-dichloro-4-(4-(5-(3-chloro-4-hydroxybenzyl)-2-hydroxyphenoxy)benzyl)phenol</t>
  </si>
  <si>
    <t>OC1=C(Cl)C=C(CC2=CC=C(OC3=CC(CC4=CC=C(O)C(Cl)=C4)=CC=C3O)C=C2)C=C1Cl</t>
  </si>
  <si>
    <t>InChI=1S/C26H19Cl3O4/c27-20-11-16(3-7-23(20)30)10-17-4-8-24(31)25(14-17)33-19-5-1-15(2-6-19)9-18-12-21(28)26(32)22(29)13-18/h1-8,11-14,30-32H,9-10H2</t>
  </si>
  <si>
    <t>NKZNJYKZCQAUKJ-UHFFFAOYSA-N</t>
  </si>
  <si>
    <t>Cl-214b</t>
  </si>
  <si>
    <t>499.0276;463.0509;427.0736</t>
  </si>
  <si>
    <t>https://doi.org/10.1016/j.watres.2016.10.067</t>
  </si>
  <si>
    <t>2;6-dichloro-4-(4-(5-(3;5-dichloro-4-hydroxybenzyl)-2-hydroxyphenoxy)benzyl)phenol</t>
  </si>
  <si>
    <t>OC1=C(OC2=CC=C(CC3=CC(Cl)=C(O)C(Cl)=C3)C=C2)C=C(CC4=CC(Cl)=C(O)C(Cl)=C4)C=C1</t>
  </si>
  <si>
    <t>C26H18Cl4O4</t>
  </si>
  <si>
    <t>InChI=1S/C26H18Cl4O4/c27-19-9-16(10-20(28)25(19)32)7-14-1-4-18(5-2-14)34-24-13-15(3-6-23(24)31)8-17-11-21(29)26(33)22(30)12-17/h1-6,9-13,31-33H,7-8H2</t>
  </si>
  <si>
    <t>FYXDAOKBZJDUDH-UHFFFAOYSA-N</t>
  </si>
  <si>
    <t>Cl-215</t>
  </si>
  <si>
    <t>532.9859;497.0114</t>
  </si>
  <si>
    <t>https://doi.org/10.1016/j.watres.2016.10.068</t>
  </si>
  <si>
    <t>2;6-dichloro-4-(3;5-dichloro-4-(3-chloro-2-hydroxy-5-(4-hydroxybenzyl)phenoxy)benzyl)phenol</t>
  </si>
  <si>
    <t>OC1=C(Cl)C=C(CC2=CC(Cl)=C(OC3=CC(CC4=CC=C(O)C=C4)=CC(Cl)=C3O)C(Cl)=C2)C=C1Cl</t>
  </si>
  <si>
    <t>C26H17Cl5O4</t>
  </si>
  <si>
    <t>InChI=1S/C26H17Cl5O4/c27-18-7-14(8-19(28)24(18)33)6-15-10-21(30)26(22(31)11-15)35-23-12-16(9-20(29)25(23)34)5-13-1-3-17(32)4-2-13/h1-4,7-12,32-34H,5-6H2</t>
  </si>
  <si>
    <t>FHIOKDVYWKJJDT-UHFFFAOYSA-N</t>
  </si>
  <si>
    <t>Cl-216a</t>
  </si>
  <si>
    <t>566.9496;530.9721;460.9064;424.9297</t>
  </si>
  <si>
    <t>https://doi.org/10.1016/j.watres.2016.10.070</t>
  </si>
  <si>
    <t>2,6-dichloro-4-(3-chloro-4-(3-chloro-5-(3-chloro-4-hydroxybenzyl)-2-hydroxyphenoxy)benzyl)phenol</t>
  </si>
  <si>
    <t>OC1=C(Cl)C=C(CC2=CC=C(OC3=CC(CC4=CC=C(O)C(Cl)=C4)=CC(Cl)=C3O)C(Cl)=C2)C=C1Cl</t>
  </si>
  <si>
    <t>InChI=1S/C26H17Cl5O4/c27-17-7-13(1-3-22(17)32)6-16-11-21(31)26(34)24(12-16)35-23-4-2-14(8-18(23)28)5-15-9-19(29)25(33)20(30)10-15/h1-4,7-12,32-34H,5-6H2</t>
  </si>
  <si>
    <t>AYIQWQWSZNJWAV-UHFFFAOYSA-N</t>
  </si>
  <si>
    <t>Cl-216b</t>
  </si>
  <si>
    <t>566.9496;530.9721</t>
  </si>
  <si>
    <t>https://doi.org/10.1016/j.watres.2016.10.071</t>
  </si>
  <si>
    <t>2;6-dichloro-4-(3-chloro-4-(3-chloro-5-(3;5-dichloro-4-hydroxybenzyl)-2-hydroxyphenoxy)benzyl)phenol</t>
  </si>
  <si>
    <t>OC1=C(OC2=CC=C(CC3=CC(Cl)=C(O)C(Cl)=C3)C=C2Cl)C=C(CC4=CC(Cl)=C(O)C(Cl)=C4)C=C1Cl</t>
  </si>
  <si>
    <t>C26H16Cl6O4</t>
  </si>
  <si>
    <t>InChI=1S/C26H16Cl6O4/c27-16-5-12(3-13-6-17(28)24(33)18(29)7-13)1-2-22(16)36-23-11-15(10-21(32)26(23)35)4-14-8-19(30)25(34)20(31)9-14/h1-2,5-11,33-35H,3-4H2</t>
  </si>
  <si>
    <t>YXVFFROUOGCDOY-UHFFFAOYSA-N</t>
  </si>
  <si>
    <t>Cl-217</t>
  </si>
  <si>
    <t>600.9107;564.9329;528.9575;492.9812</t>
  </si>
  <si>
    <t>https://doi.org/10.1016/j.watres.2016.10.072</t>
  </si>
  <si>
    <t>4;4'-(propane-2;2-diyl)bis(2;6-dibromophenol)</t>
  </si>
  <si>
    <t>CC(C1=CC(Br)=C(O)C(Br)=C1)(C2=CC(Br)=C(O)C(Br)=C2)C</t>
  </si>
  <si>
    <t>EOC-27</t>
  </si>
  <si>
    <t>Brominated flame retardant</t>
  </si>
  <si>
    <t>TetrabromobisphenolA</t>
  </si>
  <si>
    <t>https://doi.org/10.1021/acs.est.6b02844</t>
  </si>
  <si>
    <t>2;6-dibromocyclohexa-2;5-diene-1;4-dione</t>
  </si>
  <si>
    <t>O=C(C=C1Br)C=C(Br)C1=O</t>
  </si>
  <si>
    <t>C6H2Br2O2</t>
  </si>
  <si>
    <t>InChI=1S/C6H2Br2O2/c7-4-1-3(9)2-5(8)6(4)10/h1-2H</t>
  </si>
  <si>
    <t>FGHCYIPZQUMLRQ-UHFFFAOYSA-N</t>
  </si>
  <si>
    <t>19643-45-9</t>
  </si>
  <si>
    <t>DTXSID90173313</t>
  </si>
  <si>
    <t>Cl-218</t>
  </si>
  <si>
    <t>Formed in spiked (100 nM)  filtered water from a DWTP</t>
  </si>
  <si>
    <t>Detected using a PIS approach</t>
  </si>
  <si>
    <t>CC(O)(C1=CC(Br)=C(O)C(Cl)=C1)C</t>
  </si>
  <si>
    <t>Cl-219</t>
  </si>
  <si>
    <t>2;6-dibromobenzene-1;4-diol</t>
  </si>
  <si>
    <t>OC1=CC(Br)=C(O)C(Br)=C1</t>
  </si>
  <si>
    <t>C6H4Br2O2</t>
  </si>
  <si>
    <t>InChI=1S/C6H4Br2O2/c7-4-1-3(9)2-5(8)6(4)10/h1-2,9-10H</t>
  </si>
  <si>
    <t>IELUPRVYGHTVHQ-UHFFFAOYSA-N</t>
  </si>
  <si>
    <t>3333-25-3</t>
  </si>
  <si>
    <t>DTXSID20186956</t>
  </si>
  <si>
    <t>Cl-220</t>
  </si>
  <si>
    <t>3;5-dibromo-4-chlorophenol</t>
  </si>
  <si>
    <t>OC1=CC(Br)=C(Cl)C(Br)=C1</t>
  </si>
  <si>
    <t>InChI=1S/C6H3Br2ClO/c7-4-1-3(10)2-5(8)6(4)9/h1-2,10H</t>
  </si>
  <si>
    <t>BVXNCUMOFKGFKF-UHFFFAOYSA-N</t>
  </si>
  <si>
    <t>74104-19-1</t>
  </si>
  <si>
    <t>Cl-221</t>
  </si>
  <si>
    <t>2;6-dibromo-4-(2-hydroxypropan-2-yl)phenol</t>
  </si>
  <si>
    <t>CC(O)(C1=CC(Br)=C(O)C(Br)=C1)C</t>
  </si>
  <si>
    <t>Cl-222</t>
  </si>
  <si>
    <t>2;6-dibromo-4-(2-methoxypropan-2-yl)phenol</t>
  </si>
  <si>
    <t>CC(OC)(C1=CC(Br)=C(O)C(Br)=C1)C</t>
  </si>
  <si>
    <t>Cl-223</t>
  </si>
  <si>
    <t>3;4;5-tribromophenol</t>
  </si>
  <si>
    <t>OC1=CC(Br)=C(Br)C(Br)=C1</t>
  </si>
  <si>
    <t>InChI=1S/C6H3Br3O/c7-4-1-3(10)2-5(8)6(4)9/h1-2,10H</t>
  </si>
  <si>
    <t>KAVNMOZXRFSVPM-UHFFFAOYSA-N</t>
  </si>
  <si>
    <t>116434-90-3</t>
  </si>
  <si>
    <t>Cl-224</t>
  </si>
  <si>
    <t>2;6-dibromo-4-(2-(3;5-dibromo-4-hydroxyphenoxy)propan-2-yl)phenol</t>
  </si>
  <si>
    <t>CC(C1=CC(Br)=C(O)C(Br)=C1)(OC2=CC(Br)=C(O)C(Br)=C2)C</t>
  </si>
  <si>
    <t>InChI=1S/C15H12Br4O3/c1-15(2,7-3-9(16)13(20)10(17)4-7)22-8-5-11(18)14(21)12(19)6-8/h3-6,20-21H,1-2H3</t>
  </si>
  <si>
    <t>JGGCLXCWQIGJLY-UHFFFAOYSA-N</t>
  </si>
  <si>
    <t>Cl-225</t>
  </si>
  <si>
    <t>2;6-dibromo-4-(2-(3;5-dibromo-4-(2;6-dibromo-4-hydroxyphenoxy)phenyl)propan-2-yl)phenol</t>
  </si>
  <si>
    <t>CC(C1=CC(Br)=C(O)C(Br)=C1)(C2=CC(Br)=C(OC3=C(Br)C=C(O)C=C3Br)C(Br)=C2)C</t>
  </si>
  <si>
    <t>C21H14Br6O3</t>
  </si>
  <si>
    <t>InChI=1S/C21H14Br6O3/c1-21(2,9-3-12(22)18(29)13(23)4-9)10-5-14(24)19(15(25)6-10)30-20-16(26)7-11(28)8-17(20)27/h3-8,28-29H,1-2H3</t>
  </si>
  <si>
    <t>IMWNKTURUJDAJT-UHFFFAOYSA-N</t>
  </si>
  <si>
    <t>Cl-226</t>
  </si>
  <si>
    <t>5;6-dimethyl-1H-benzo[d][1;2;3]triazole</t>
  </si>
  <si>
    <t>CC1=CC2=C(NN=N2)C=C1C</t>
  </si>
  <si>
    <t>C8H9N3</t>
  </si>
  <si>
    <t>InChI=1S/C8H9N3/c1-5-3-7-8(4-6(5)2)10-11-9-7/h3-4H,1-2H3,(H,9,10,11)</t>
  </si>
  <si>
    <t>MVPKIPGHRNIOPT-UHFFFAOYSA-N</t>
  </si>
  <si>
    <t>29620-66-4</t>
  </si>
  <si>
    <t>EOC-28</t>
  </si>
  <si>
    <t>Corrosion inhibitors/De-icing/Silver protection</t>
  </si>
  <si>
    <t>Xylyltriazole</t>
  </si>
  <si>
    <t>120.0806;105.0454;93.0702;80.0493;77.0385;65.0384</t>
  </si>
  <si>
    <t>https://doi.org/10.1016/j.jhazmat.2016.03.035</t>
  </si>
  <si>
    <t>6-methyl-1H-benzo[d][1;2;3]triazole-5-carbaldehyde</t>
  </si>
  <si>
    <t>CC1=CC(NN=N2)=C2C=C1C=O</t>
  </si>
  <si>
    <t>C8H7N3O</t>
  </si>
  <si>
    <t>InChI=1S/C8H7N3O/c1-5-2-7-8(10-11-9-7)3-6(5)4-12/h2-4H,1H3,(H,9,10,11)</t>
  </si>
  <si>
    <t>ZZLHYANLFDQSEJ-UHFFFAOYSA-N</t>
  </si>
  <si>
    <t>Cl-227</t>
  </si>
  <si>
    <t>5;6-dimethyl-1H-benzo[d][1;2;3]triazol-4-ol</t>
  </si>
  <si>
    <t>CC1=C(O)C2=C(NN=N2)C=C1C</t>
  </si>
  <si>
    <t>C8H9N3O</t>
  </si>
  <si>
    <t>InChI=1S/C8H9N3O/c1-4-3-6-7(10-11-9-6)8(12)5(4)2/h3,12H,1-2H3,(H,9,10,11)</t>
  </si>
  <si>
    <t>NCEKPLJHGKGIDD-UHFFFAOYSA-N</t>
  </si>
  <si>
    <t>Cl-228</t>
  </si>
  <si>
    <t>5;6-dimethyl-1H-benzo[d][1;2;3]triazole-4;7-diol</t>
  </si>
  <si>
    <t>CC1=C(O)C2=C(NN=N2)C(O)=C1C</t>
  </si>
  <si>
    <t>C8H9N3O2</t>
  </si>
  <si>
    <t>InChI=1S/C8H9N3O2/c1-3-4(2)8(13)6-5(7(3)12)9-11-10-6/h12-13H,1-2H3,(H,9,10,11)</t>
  </si>
  <si>
    <t>PAEOZVYAOUPGHN-UHFFFAOYSA-N</t>
  </si>
  <si>
    <t>Cl-229</t>
  </si>
  <si>
    <t>165.0534;152.0690;134.0605;124.0749;106.0657</t>
  </si>
  <si>
    <t>4-chloro-5;6-dimethyl-1H-benzo[d][1;2;3]triazole</t>
  </si>
  <si>
    <t>CC1=C(Cl)C2=C(NN=N2)C=C1C</t>
  </si>
  <si>
    <t>C8H8ClN3</t>
  </si>
  <si>
    <t>InChI=1S/C8H8ClN3/c1-4-3-6-8(11-12-10-6)7(9)5(4)2/h3H,1-2H3,(H,10,11,12)</t>
  </si>
  <si>
    <t>VCKRLZXJWRZYIS-UHFFFAOYSA-N</t>
  </si>
  <si>
    <t>Cl-230</t>
  </si>
  <si>
    <t>154.0414;127.0299;119.0714;91.0536</t>
  </si>
  <si>
    <t>benzo[d]thiazol-2-amine</t>
  </si>
  <si>
    <t>NC1=NC2=C(S1)C=CC=C2</t>
  </si>
  <si>
    <t>C7H6N2S</t>
  </si>
  <si>
    <t>InChI=1S/C7H6N2S/c8-7-9-5-3-1-2-4-6(5)10-7/h1-4H,(H2,8,9)</t>
  </si>
  <si>
    <t>UHGULLIUJBCTEF-UHFFFAOYSA-N</t>
  </si>
  <si>
    <t>136-95-8</t>
  </si>
  <si>
    <t>DTXSID1024467</t>
  </si>
  <si>
    <t>EOC-29</t>
  </si>
  <si>
    <t>Corrosion inhibitors/Vulcanization accelerators/biocides</t>
  </si>
  <si>
    <t>2-amino-benzothiazole</t>
  </si>
  <si>
    <t>124.0214;118.0525;109.0120;92.0496;80.0494;65.0384</t>
  </si>
  <si>
    <t>2-aminobenzo[d]thiazole-5;6-diol</t>
  </si>
  <si>
    <t>NC1=NC2=C(S1)C=C(O)C(O)=C2</t>
  </si>
  <si>
    <t>C7H6N2O2S</t>
  </si>
  <si>
    <t>InChI=1S/C7H6N2O2S/c8-7-9-3-1-4(10)5(11)2-6(3)12-7/h1-2,10-11H,(H2,8,9)</t>
  </si>
  <si>
    <t>GJQLLPGZBJKRIG-UHFFFAOYSA-N</t>
  </si>
  <si>
    <t>50850-96-9</t>
  </si>
  <si>
    <t>Cl-231</t>
  </si>
  <si>
    <t>150.0250;140.0161;125.0599</t>
  </si>
  <si>
    <t>6-chlorobenzo[d]thiazol-2-amine</t>
  </si>
  <si>
    <t>NC1=NC2=C(S1)C=C(Cl)C=C2</t>
  </si>
  <si>
    <t>C7H5ClN2S</t>
  </si>
  <si>
    <t>InChI=1S/C7H5ClN2S/c8-4-1-2-5-6(3-4)11-7(9)10-5/h1-3H,(H2,9,10)</t>
  </si>
  <si>
    <t>VMNXKIDUTPOHPO-UHFFFAOYSA-N</t>
  </si>
  <si>
    <t>95-24-9</t>
  </si>
  <si>
    <t>DTXSID4059120</t>
  </si>
  <si>
    <t>Cl-232</t>
  </si>
  <si>
    <t>157.9819;150.0240;142.9710;123.0130</t>
  </si>
  <si>
    <t>2-amino-6-chlorobenzo[d]thiazol-5-ol</t>
  </si>
  <si>
    <t>NC1=NC2=C(S1)C=C(Cl)C(O)=C2</t>
  </si>
  <si>
    <t>C7H5ClN2OS</t>
  </si>
  <si>
    <t>InChI=1S/C7H5ClN2OS/c8-3-1-6-4(2-5(3)11)10-7(9)12-6/h1-2,11H,(H2,9,10)</t>
  </si>
  <si>
    <t>HNROPKDJNPVKJX-UHFFFAOYSA-N</t>
  </si>
  <si>
    <t>Cl-233</t>
  </si>
  <si>
    <t>183.9852;168.0079;156.9767</t>
  </si>
  <si>
    <t>5;6-dichlorobenzo[d]thiazol-2-amine</t>
  </si>
  <si>
    <t>NC1=NC2=C(S1)C=C(Cl)C(Cl)=C2</t>
  </si>
  <si>
    <t>C7H4Cl2N2S</t>
  </si>
  <si>
    <t>InChI=1S/C7H4Cl2N2S/c8-3-1-5-6(2-4(3)9)12-7(10)11-5/h1-2H,(H2,10,11)</t>
  </si>
  <si>
    <t>GHKHTBMTSUEBJD-UHFFFAOYSA-N</t>
  </si>
  <si>
    <t>14113-05-4</t>
  </si>
  <si>
    <t>Cl-234</t>
  </si>
  <si>
    <t>191.9147;183.9842;155.9660</t>
  </si>
  <si>
    <t>2-(2-(benzo[d]thiazol-2-yl)hydrazineyl)-6-chlorobenzo[d]thiazole</t>
  </si>
  <si>
    <t>ClC1=CC(SC(NNC(S2)=NC3=C2C=CC=C3)=N4)=C4C=C1</t>
  </si>
  <si>
    <t>C14H9ClN4S2</t>
  </si>
  <si>
    <t>InChI=1S/C14H9ClN4S2/c15-8-5-6-10-12(7-8)21-14(17-10)19-18-13-16-9-3-1-2-4-11(9)20-13/h1-7H,(H,16,18)(H,17,19)</t>
  </si>
  <si>
    <t>JTUMEARFVBNZLS-UHFFFAOYSA-N</t>
  </si>
  <si>
    <t>Cl-235</t>
  </si>
  <si>
    <t>297.0269;182.9774;150.0240</t>
  </si>
  <si>
    <t>1H-benzo[d][1;2;3]triazol-1-ol</t>
  </si>
  <si>
    <t>ON1N=NC2=C1C=CC=C2</t>
  </si>
  <si>
    <t>C6H5N3O</t>
  </si>
  <si>
    <t>InChI=1S/C6H5N3O/c10-9-6-4-2-1-3-5(6)7-8-9/h1-4,10H</t>
  </si>
  <si>
    <t>ASOKPJOREAFHNY-UHFFFAOYSA-N</t>
  </si>
  <si>
    <t>2592-95-2</t>
  </si>
  <si>
    <t>DTXSID3044627</t>
  </si>
  <si>
    <t>EOC-30</t>
  </si>
  <si>
    <t>Hydroxybenzotriazole</t>
  </si>
  <si>
    <t>1H-benzo[d][1;2;3]triazole</t>
  </si>
  <si>
    <t>C1(N=NN2)=C2C=CC=C1</t>
  </si>
  <si>
    <t>C6H5N3</t>
  </si>
  <si>
    <t>InChI=1S/C6H5N3/c1-2-4-6-5(3-1)7-9-8-6/h1-4H,(H,7,8,9)</t>
  </si>
  <si>
    <t>QRUDEWIWKLJBPS-UHFFFAOYSA-N</t>
  </si>
  <si>
    <t>95-14-7</t>
  </si>
  <si>
    <t>DTXSID6020147</t>
  </si>
  <si>
    <t>Cl-236</t>
  </si>
  <si>
    <t>92.0485;65.0369;61.0378</t>
  </si>
  <si>
    <t>1,2,4-Trimethylbenzene</t>
  </si>
  <si>
    <t>CC1=CC(C)=C(C)C=C1</t>
  </si>
  <si>
    <t>C9H12</t>
  </si>
  <si>
    <t>InChI=1S/C9H12/c1-7-4-5-8(2)9(3)6-7/h4-6H,1-3H3</t>
  </si>
  <si>
    <t>GWHJZXXIDMPWGX-UHFFFAOYSA-N</t>
  </si>
  <si>
    <t>13730-09-1</t>
  </si>
  <si>
    <t>EOC-31</t>
  </si>
  <si>
    <t>Industrial</t>
  </si>
  <si>
    <t>Pretrolleum distillation</t>
  </si>
  <si>
    <t xml:space="preserve">https://doi.org/10.1134/S107042720707018X </t>
  </si>
  <si>
    <t>1-chloro-2,4,5-trimethylbenzene</t>
  </si>
  <si>
    <t>CC1=C(C)C=C(C)C(Cl)=C1</t>
  </si>
  <si>
    <t>C9H11Cl</t>
  </si>
  <si>
    <t>InChI=1S/C9H11Cl/c1-6-4-8(3)9(10)5-7(6)2/h4-5H,1-3H3</t>
  </si>
  <si>
    <t>LJQDRBHJSRPHEP-UHFFFAOYSA-N</t>
  </si>
  <si>
    <t>31053-96-0</t>
  </si>
  <si>
    <t>DTXSID10953159</t>
  </si>
  <si>
    <t>Cl-237</t>
  </si>
  <si>
    <t>154;139;119;91</t>
  </si>
  <si>
    <t>2-chloro-1,3,4-trimethylbenzene</t>
  </si>
  <si>
    <t>CC1=C(Cl)C(C)=C(C)C=C1</t>
  </si>
  <si>
    <t>InChI=1S/C9H11Cl/c1-6-4-5-7(2)9(10)8(6)3/h4-5H,1-3H3</t>
  </si>
  <si>
    <t>AXJGVZMSADXTDE-UHFFFAOYSA-N</t>
  </si>
  <si>
    <t>41381-35-5</t>
  </si>
  <si>
    <t>Cl-238</t>
  </si>
  <si>
    <t>154;139;119;92</t>
  </si>
  <si>
    <t>1-(chloromethyl)-2,4-dimethylbenzene</t>
  </si>
  <si>
    <t>CC1=CC(C)=C(CCl)C=C1</t>
  </si>
  <si>
    <t>InChI=1S/C9H11Cl/c1-7-3-4-9(6-10)8(2)5-7/h3-5H,6H2,1-2H3</t>
  </si>
  <si>
    <t>BETNPSBTDMBHCZ-UHFFFAOYSA-N</t>
  </si>
  <si>
    <t>824-55-5</t>
  </si>
  <si>
    <t>DTXSID9061178</t>
  </si>
  <si>
    <t>Cl-239</t>
  </si>
  <si>
    <t>2-(chloromethyl)-1,4-dimethylbenzene</t>
  </si>
  <si>
    <t>CC1=C(CCl)C=C(C)C=C1</t>
  </si>
  <si>
    <t>InChI=1S/C9H11Cl/c1-7-3-4-8(2)9(5-7)6-10/h3-5H,6H2,1-2H3</t>
  </si>
  <si>
    <t>PECXPZGFZFGDRD-UHFFFAOYSA-N</t>
  </si>
  <si>
    <t>824-45-3</t>
  </si>
  <si>
    <t>DTXSID4061177</t>
  </si>
  <si>
    <t>Cl-240</t>
  </si>
  <si>
    <t>4-(chloromethyl)-1,2-dimethylbenzene</t>
  </si>
  <si>
    <t>CC1=C(C)C=C(CCl)C=C1</t>
  </si>
  <si>
    <t>InChI=1S/C9H11Cl/c1-7-3-4-9(6-10)5-8(7)2/h3-5H,6H2,1-2H3</t>
  </si>
  <si>
    <t>UBQRAAXAHIKWRI-UHFFFAOYSA-N</t>
  </si>
  <si>
    <t>102-46-5</t>
  </si>
  <si>
    <t>DTXSID4059251</t>
  </si>
  <si>
    <t>Cl-241</t>
  </si>
  <si>
    <t>154;139;119;93</t>
  </si>
  <si>
    <t>1-chloro-5-(chloromethyl)-2,4-dimethylbenzene</t>
  </si>
  <si>
    <t>CC1=C(CCl)C=C(Cl)C(C)=C1</t>
  </si>
  <si>
    <t>C9H10Cl2</t>
  </si>
  <si>
    <t>InChI=1S/C9H10Cl2/c1-6-3-7(2)9(11)4-8(6)5-10/h3-4H,5H2,1-2H3</t>
  </si>
  <si>
    <t>GGCMNCCMYGTHTO-UHFFFAOYSA-N</t>
  </si>
  <si>
    <t>Cl-242</t>
  </si>
  <si>
    <t>188;153;118;117;115</t>
  </si>
  <si>
    <t>1-chloro-4-(chloromethyl)-2,5-dimethylbenzene</t>
  </si>
  <si>
    <t>CC1=CC(CCl)=C(C)C=C1Cl</t>
  </si>
  <si>
    <t>InChI=1S/C9H10Cl2/c1-6-4-9(11)7(2)3-8(6)5-10/h3-4H,5H2,1-2H3</t>
  </si>
  <si>
    <t>AWWKIWZMMNGKCO-UHFFFAOYSA-N</t>
  </si>
  <si>
    <t>Cl-243</t>
  </si>
  <si>
    <t>188;153;118;117;116</t>
  </si>
  <si>
    <t>1,4-bis(chloromethyl)-2-methylbenzene</t>
  </si>
  <si>
    <t>CC1=C(CCl)C=CC(CCl)=C1</t>
  </si>
  <si>
    <t>InChI=1S/C9H10Cl2/c1-7-4-8(5-10)2-3-9(7)6-11/h2-4H,5-6H2,1H3</t>
  </si>
  <si>
    <t>AUZOUQPAAITHQE-UHFFFAOYSA-N</t>
  </si>
  <si>
    <t>2387-18-0</t>
  </si>
  <si>
    <t>DTXSID00178571</t>
  </si>
  <si>
    <t>Cl-244</t>
  </si>
  <si>
    <t>188;153;117;115</t>
  </si>
  <si>
    <t>1,2-bis(chloromethyl)-4-methylbenzene</t>
  </si>
  <si>
    <t>CC1=CC(CCl)=C(CCl)C=C1</t>
  </si>
  <si>
    <t>InChI=1S/C9H10Cl2/c1-7-2-3-8(5-10)9(4-7)6-11/h2-4H,5-6H2,1H3</t>
  </si>
  <si>
    <t>DQDNYZRXYYFVAT-UHFFFAOYSA-N</t>
  </si>
  <si>
    <t>2735-06-0</t>
  </si>
  <si>
    <t>DTXSID00335283</t>
  </si>
  <si>
    <t>Cl-245</t>
  </si>
  <si>
    <t>188;153;117;116</t>
  </si>
  <si>
    <t>1,1,5-trichloropent-1-ene</t>
  </si>
  <si>
    <t>Cl/C(Cl)=C/CCCCl</t>
  </si>
  <si>
    <t>C5H7Cl3</t>
  </si>
  <si>
    <t>InChI=1S/C5H7Cl3/c6-4-2-1-3-5(7)8/h3H,1-2,4H2</t>
  </si>
  <si>
    <t>WIBRQEFYLKNRTM-UHFFFAOYSA-N</t>
  </si>
  <si>
    <t>2677-33-0</t>
  </si>
  <si>
    <t>DTXSID10334303</t>
  </si>
  <si>
    <t>Cl-246</t>
  </si>
  <si>
    <t>2,2-dichloroacetyl chlride</t>
  </si>
  <si>
    <t>ClC(Cl)C(Cl)=O</t>
  </si>
  <si>
    <t>C2HCl3O</t>
  </si>
  <si>
    <t>InChI=1S/C2HCl3O/c3-1(4)2(5)6/h1H</t>
  </si>
  <si>
    <t>FBCCMZVIWNDFMO-UHFFFAOYSA-N</t>
  </si>
  <si>
    <t>79-36-7</t>
  </si>
  <si>
    <t>DTXSID6024965</t>
  </si>
  <si>
    <t>Cl-247</t>
  </si>
  <si>
    <t>2,4-dimethylbenzaldehyde</t>
  </si>
  <si>
    <t>CC1=C(C=O)C=CC(C)=C1</t>
  </si>
  <si>
    <t>C9H10O</t>
  </si>
  <si>
    <t>InChI=1S/C9H10O/c1-7-3-4-9(6-10)8(2)5-7/h3-6H,1-2H3</t>
  </si>
  <si>
    <t>GISVICWQYMUPJF-UHFFFAOYSA-N</t>
  </si>
  <si>
    <t>15764-16-6</t>
  </si>
  <si>
    <t>DTXSID60166297</t>
  </si>
  <si>
    <t>Cl-248</t>
  </si>
  <si>
    <t>2,4-dimethylbenzoic acid</t>
  </si>
  <si>
    <t>CC1=C(C(O)=O)C=CC(C)=C1</t>
  </si>
  <si>
    <t>C9H10O2</t>
  </si>
  <si>
    <t>InChI=1S/C9H10O2/c1-6-3-4-8(9(10)11)7(2)5-6/h3-5H,1-2H3,(H,10,11)</t>
  </si>
  <si>
    <t>BKYWPNROPGQIFZ-UHFFFAOYSA-N</t>
  </si>
  <si>
    <t>611-01-8</t>
  </si>
  <si>
    <t>DTXSID2060595</t>
  </si>
  <si>
    <t>Cl-249</t>
  </si>
  <si>
    <t>pyrene</t>
  </si>
  <si>
    <t>C1(C=CC2=CC=C3)=CC=CC4=CC=C3C2=C14</t>
  </si>
  <si>
    <t>C16H10</t>
  </si>
  <si>
    <t>InChI=1S/C16H10/c1-3-11-7-9-13-5-2-6-14-10-8-12(4-1)15(11)16(13)14/h1-10H</t>
  </si>
  <si>
    <t>BBEAQIROQSPTKN-UHFFFAOYSA-N</t>
  </si>
  <si>
    <t>129-00-0</t>
  </si>
  <si>
    <t>DTXSID3024289</t>
  </si>
  <si>
    <t>EOC-32</t>
  </si>
  <si>
    <t>PAHs</t>
  </si>
  <si>
    <t>Pyrene</t>
  </si>
  <si>
    <t>https://doi.org/10.1021/es0516108</t>
  </si>
  <si>
    <t>1-chloropyrene</t>
  </si>
  <si>
    <t>ClC1=C2C3=C4C(C=C2)=CC=CC4=CC=C3C=C1</t>
  </si>
  <si>
    <t>C16H9Cl</t>
  </si>
  <si>
    <t>InChI=1S/C16H9Cl/c17-14-9-7-12-5-4-10-2-1-3-11-6-8-13(14)16(12)15(10)11/h1-9H</t>
  </si>
  <si>
    <t>WNYHOOQHJMHHQW-UHFFFAOYSA-N</t>
  </si>
  <si>
    <t>34244-14-9</t>
  </si>
  <si>
    <t>DTXSID70187817</t>
  </si>
  <si>
    <t>Cl-250</t>
  </si>
  <si>
    <t xml:space="preserve">1,3-dichloropyrene </t>
  </si>
  <si>
    <t>ClC1=C2C3=C4C(C=C2)=CC=CC4=CC=C3C(Cl)=C1</t>
  </si>
  <si>
    <t>C16H8Cl2</t>
  </si>
  <si>
    <t>InChI=1S/C16H8Cl2/c17-13-8-14(18)12-7-5-10-3-1-2-9-4-6-11(13)16(12)15(9)10/h1-8H</t>
  </si>
  <si>
    <t>XYLXEWWJLMKRCG-UHFFFAOYSA-N</t>
  </si>
  <si>
    <t>89315-20-8</t>
  </si>
  <si>
    <t>DTXSID00237612</t>
  </si>
  <si>
    <t>Cl-251a</t>
  </si>
  <si>
    <t>Two dichloropyrenes observed, it was not possible to identify the precise structures; three possible structures were proposed</t>
  </si>
  <si>
    <t xml:space="preserve">1,6-dichloropyrene </t>
  </si>
  <si>
    <t>ClC1=C2C3=C4C(C=C2)=CC=C(Cl)C4=CC=C3C=C1</t>
  </si>
  <si>
    <t>InChI=1S/C16H8Cl2/c17-13-8-4-10-2-6-12-14(18)7-3-9-1-5-11(13)16(10)15(9)12/h1-8H</t>
  </si>
  <si>
    <t>QSWWVQQLTGBNDL-UHFFFAOYSA-N</t>
  </si>
  <si>
    <t>89315-21-9</t>
  </si>
  <si>
    <t>DTXSID60237613</t>
  </si>
  <si>
    <t>Cl-251b</t>
  </si>
  <si>
    <t>1,8-dichloropyrene</t>
  </si>
  <si>
    <t>ClC1=C2C3=C4C(C=C2)=C(Cl)C=CC4=CC=C3C=C1</t>
  </si>
  <si>
    <t>InChI=1S/C16H8Cl2/c17-13-7-3-9-1-2-10-4-8-14(18)12-6-5-11(13)15(9)16(10)12/h1-8H</t>
  </si>
  <si>
    <t>QBYRCJCPADWWBX-UHFFFAOYSA-N</t>
  </si>
  <si>
    <t>89315-22-0</t>
  </si>
  <si>
    <t>DTXSID20237614</t>
  </si>
  <si>
    <t>Cl-251c</t>
  </si>
  <si>
    <t>1-Br-pyrene</t>
  </si>
  <si>
    <t>BrC1=C2C3=C4C(C=C2)=CC=CC4=CC=C3C=C1</t>
  </si>
  <si>
    <t>C16H9Br</t>
  </si>
  <si>
    <t>InChI=1S/C16H9Br/c17-14-9-7-12-5-4-10-2-1-3-11-6-8-13(14)16(12)15(10)11/h1-9H</t>
  </si>
  <si>
    <t>HYGLETVERPVXOS-UHFFFAOYSA-N</t>
  </si>
  <si>
    <t>1714-29-0</t>
  </si>
  <si>
    <t>DTXSID70169077</t>
  </si>
  <si>
    <t>Cl-252</t>
  </si>
  <si>
    <t>Detected with and without Bromide ion addition</t>
  </si>
  <si>
    <t xml:space="preserve">1-bromo-3-chloropyrene </t>
  </si>
  <si>
    <t>ClC1=C2C3=C4C(C=C2)=CC=CC4=CC=C3C(Br)=C1</t>
  </si>
  <si>
    <t>C16H8BrCl</t>
  </si>
  <si>
    <t>InChI=1S/C16H8BrCl/c17-13-8-14(18)12-7-5-10-3-1-2-9-4-6-11(13)16(12)15(9)10/h1-8H</t>
  </si>
  <si>
    <t>XJRANUDZRHNDSO-UHFFFAOYSA-N</t>
  </si>
  <si>
    <t>Cl-253a</t>
  </si>
  <si>
    <t xml:space="preserve">Detected without Bromide ion addition, structure Br-Cl-pyrene could not be determined </t>
  </si>
  <si>
    <t xml:space="preserve">1-bromo-6-chloropyrene </t>
  </si>
  <si>
    <t>ClC1=C2C3=C4C(C=C2)=CC=C(Br)C4=CC=C3C=C1</t>
  </si>
  <si>
    <t>InChI=1S/C16H8BrCl/c17-13-7-3-9-2-6-12-14(18)8-4-10-1-5-11(13)15(9)16(10)12/h1-8H</t>
  </si>
  <si>
    <t>MVNIBTJELPKEFH-UHFFFAOYSA-N</t>
  </si>
  <si>
    <t>Cl-253b</t>
  </si>
  <si>
    <t xml:space="preserve">1-bromo-8-chloropyrene </t>
  </si>
  <si>
    <t>ClC1=C2C3=C4C(C=C2)=C(Br)C=CC4=CC=C3C=C1</t>
  </si>
  <si>
    <t>InChI=1S/C16H8BrCl/c17-13-7-3-9-1-2-10-4-8-14(18)12-6-5-11(13)15(9)16(10)12/h1-8H</t>
  </si>
  <si>
    <t>WZSHRGPGDZNEKI-UHFFFAOYSA-N</t>
  </si>
  <si>
    <t>Cl-253c</t>
  </si>
  <si>
    <t>1,3-dibromopyrene</t>
  </si>
  <si>
    <t>BrC1=C2C3=C4C(C=C2)=CC=CC4=CC=C3C(Br)=C1</t>
  </si>
  <si>
    <t>C16H8Br2</t>
  </si>
  <si>
    <t>InChI=1S/C16H8Br2/c17-13-8-14(18)12-7-5-10-3-1-2-9-4-6-11(13)16(12)15(9)10/h1-8H</t>
  </si>
  <si>
    <t>VCFKYKALCJBIIZ-UHFFFAOYSA-N</t>
  </si>
  <si>
    <t>38037-54-6</t>
  </si>
  <si>
    <t>Cl-254a</t>
  </si>
  <si>
    <t>Bromide ion addition</t>
  </si>
  <si>
    <t>1,6-dibromopyrene</t>
  </si>
  <si>
    <t>BrC1=C2C3=C4C(C=C2)=CC=C(Br)C4=CC=C3C=C1</t>
  </si>
  <si>
    <t>InChI=1S/C16H8Br2/c17-13-8-4-10-2-6-12-14(18)7-3-9-1-5-11(13)16(10)15(9)12/h1-8H</t>
  </si>
  <si>
    <t>JRCJYPMNBNNCFE-UHFFFAOYSA-N</t>
  </si>
  <si>
    <t>27973-29-1</t>
  </si>
  <si>
    <t>DTXSID30182247</t>
  </si>
  <si>
    <t>Cl-254b</t>
  </si>
  <si>
    <t>1,8-dibromopyrene</t>
  </si>
  <si>
    <t>BrC1=C2C3=C4C(C=C2)=C(Br)C=CC4=CC=C3C=C1</t>
  </si>
  <si>
    <t>InChI=1S/C16H8Br2/c17-13-7-3-9-1-2-10-4-8-14(18)12-6-5-11(13)15(9)16(10)12/h1-8H</t>
  </si>
  <si>
    <t>JBLQSCAVCHTKPV-UHFFFAOYSA-N</t>
  </si>
  <si>
    <t>38303-35-4</t>
  </si>
  <si>
    <t>Cl-254c</t>
  </si>
  <si>
    <t>1,3-diphenylguanidine</t>
  </si>
  <si>
    <t>N=C(NC1=CC=CC=C1)NC2=CC=CC=C2</t>
  </si>
  <si>
    <t>C13H13N3</t>
  </si>
  <si>
    <t>InChI=1S/C13H13N3/c14-13(15-11-7-3-1-4-8-11)16-12-9-5-2-6-10-12/h1-10H,(H3,14,15,16)</t>
  </si>
  <si>
    <t>OWRCNXZUPFZXOS-UHFFFAOYSA-N</t>
  </si>
  <si>
    <t>102-06-7</t>
  </si>
  <si>
    <t>DTXSID3025178</t>
  </si>
  <si>
    <t>EOC-33</t>
  </si>
  <si>
    <t>Rubbers &amp; polymers manufacture</t>
  </si>
  <si>
    <t>1,3-diphenylguanidine (DPG)</t>
  </si>
  <si>
    <t>212,1178;196,0912;119,0906;94;77</t>
  </si>
  <si>
    <t>https://doi.org/10.1016/j.jhazmat.2019.121590</t>
  </si>
  <si>
    <t>1-phenylguanidine</t>
  </si>
  <si>
    <t>NC(NC1=CC=CC=C1)=N</t>
  </si>
  <si>
    <t>C7H9N3</t>
  </si>
  <si>
    <t>InChI=1S/C7H9N3/c8-7(9)10-6-4-2-1-3-5-6/h1-5H,(H4,8,9,10)</t>
  </si>
  <si>
    <t>QRJZGVVKGFIGLI-UHFFFAOYSA-N</t>
  </si>
  <si>
    <t>2002-16-6</t>
  </si>
  <si>
    <t>DTXSID70173836</t>
  </si>
  <si>
    <t>Cl-255</t>
  </si>
  <si>
    <t>136;119,0901;94;77</t>
  </si>
  <si>
    <r>
      <t>Detected in wastewater effluent spiked with 1</t>
    </r>
    <r>
      <rPr>
        <sz val="11"/>
        <rFont val="Calibri"/>
        <family val="2"/>
      </rPr>
      <t>µ</t>
    </r>
    <r>
      <rPr>
        <sz val="6.6"/>
        <rFont val="Calibri"/>
        <family val="2"/>
      </rPr>
      <t>M of DPG and 10µM chlorine</t>
    </r>
  </si>
  <si>
    <t>N-phenylcyanamide</t>
  </si>
  <si>
    <t>N#CNC1=CC=CC=C1</t>
  </si>
  <si>
    <t>C7H6N2</t>
  </si>
  <si>
    <t>InChI=1S/C7H6N2/c8-6-9-7-4-2-1-3-5-7/h1-5,9H</t>
  </si>
  <si>
    <t>JLXXLCJERIYMQG-UHFFFAOYSA-N</t>
  </si>
  <si>
    <t>622-34-4</t>
  </si>
  <si>
    <t>DTXSID00211235</t>
  </si>
  <si>
    <t>Cl-256</t>
  </si>
  <si>
    <t>119,0598;94,0640;77,0384;52,0283</t>
  </si>
  <si>
    <t>1-(3-chlorophenyl)guanidine</t>
  </si>
  <si>
    <t>NC(NC1=CC=CC(Cl)=C1)=N</t>
  </si>
  <si>
    <t>C7H8ClN3</t>
  </si>
  <si>
    <t>InChI=1S/C7H8ClN3/c8-5-2-1-3-6(4-5)11-7(9)10/h1-4H,(H4,9,10,11)</t>
  </si>
  <si>
    <t>DWLMIHRZURMFAQ-UHFFFAOYSA-N</t>
  </si>
  <si>
    <t>Cl-257</t>
  </si>
  <si>
    <t>170,0479;150;128,0238;94</t>
  </si>
  <si>
    <t>1-(3-bromophenyl)guanidine</t>
  </si>
  <si>
    <t>NC(NC1=CC=CC(Br)=C1)=N</t>
  </si>
  <si>
    <t>C7H8BrN3</t>
  </si>
  <si>
    <t>InChI=1S/C7H8BrN3/c8-5-2-1-3-6(4-5)11-7(9)10/h1-4H,(H4,9,10,11)</t>
  </si>
  <si>
    <t>UPCKPUWKMOWDFJ-UHFFFAOYSA-N</t>
  </si>
  <si>
    <t>Cl-258</t>
  </si>
  <si>
    <t>213,9969;196;171;154,9467;93;76</t>
  </si>
  <si>
    <t xml:space="preserve">1-(3-bromophenyl)-3-phenylguanidine </t>
  </si>
  <si>
    <t>N=C(NC1=CC=CC=C1)NC2=CC=CC(Br)=C2</t>
  </si>
  <si>
    <t>C13H12BrN3</t>
  </si>
  <si>
    <t>InChI=1S/C13H12BrN3/c14-10-5-4-8-12(9-10)17-13(15)16-11-6-2-1-3-7-11/h1-9H,(H3,15,16,17)</t>
  </si>
  <si>
    <t>FGUWANGZLPBVEQ-UHFFFAOYSA-N</t>
  </si>
  <si>
    <t>Cl-259</t>
  </si>
  <si>
    <t>290,281;273,0011;196,9744;171,9754;154,9454;119;94,0651;77</t>
  </si>
  <si>
    <t xml:space="preserve">1-(3-chlorophenyl)-3-phenylguanidine </t>
  </si>
  <si>
    <t>N=C(NC1=CC=CC=C1)NC2=CC=CC(Cl)=C2</t>
  </si>
  <si>
    <t>C13H12ClN3</t>
  </si>
  <si>
    <t>InChI=1S/C13H12ClN3/c14-10-5-4-8-12(9-10)17-13(15)16-11-6-2-1-3-7-11/h1-9H,(H3,15,16,17)</t>
  </si>
  <si>
    <t>YRTMCBGADOFAFW-UHFFFAOYSA-N</t>
  </si>
  <si>
    <t>Cl-260</t>
  </si>
  <si>
    <t>246,0769;229;153;128,0260;119,05;94,0648;77,0385;43</t>
  </si>
  <si>
    <t>1-(3-hydroxyphenyl)-3-phenylguanidine</t>
  </si>
  <si>
    <t>N=C(NC1=CC=CC=C1)NC2=CC=CC(O)=C2</t>
  </si>
  <si>
    <t>C13H13N3O</t>
  </si>
  <si>
    <t>InChI=1S/C13H13N3O/c14-13(15-10-5-2-1-3-6-10)16-11-7-4-8-12(17)9-11/h1-9,17H,(H3,14,15,16)</t>
  </si>
  <si>
    <t>BTLOXZATYCFNDZ-UHFFFAOYSA-N</t>
  </si>
  <si>
    <t>Cl-261</t>
  </si>
  <si>
    <t>228;211,0854;135;119;110;94;77</t>
  </si>
  <si>
    <t>5,7-dihydro-6H-dibenzo[d,f][1,3]diazepin-6-imine</t>
  </si>
  <si>
    <t>N=C1NC2=C(C=CC=C2)C3=CC=CC=C3N1</t>
  </si>
  <si>
    <t>C13H11N3</t>
  </si>
  <si>
    <t>InChI=1S/C13H11N3/c14-13-15-11-7-3-1-5-9(11)10-6-2-4-8-12(10)16-13/h1-8H,(H3,14,15,16)</t>
  </si>
  <si>
    <t>FHTRGAAKDVJYQG-UHFFFAOYSA-N</t>
  </si>
  <si>
    <t>Cl-262</t>
  </si>
  <si>
    <t>210,1004;192,0671;182,0822;167,0720;133,0630;104,0492;93,0568;80,0496</t>
  </si>
  <si>
    <t>6-imino-6,7-dihydro-5H-dibenzo[d,f][1,3]diazepin-4-ol</t>
  </si>
  <si>
    <t>N=C1NC2=C(C=CC=C2O)C3=CC=CC=C3N1</t>
  </si>
  <si>
    <t>C13H11N3O</t>
  </si>
  <si>
    <t>InChI=1S/C13H11N3O/c14-13-15-10-6-2-1-4-8(10)9-5-3-7-11(17)12(9)16-13/h1-7,17H,(H3,14,15,16)</t>
  </si>
  <si>
    <t>XSNJZXVPKUNLJO-UHFFFAOYSA-N</t>
  </si>
  <si>
    <t>Cl-263</t>
  </si>
  <si>
    <t>226;135;119;10;94;77</t>
  </si>
  <si>
    <t xml:space="preserve">9-chloro-6-imino-6,7-dihydro-5H-dibenzo[d,f][1,3]diazepin-3-ol </t>
  </si>
  <si>
    <t>OC1=CC=C2C(NC(NC3=CC(Cl)=CC=C23)=N)=C1</t>
  </si>
  <si>
    <t>C13H10ClN3O</t>
  </si>
  <si>
    <t>InChI=1S/C13H10ClN3O/c14-7-1-3-9-10-4-2-8(18)6-12(10)17-13(15)16-11(9)5-7/h1-6,18H,(H3,15,16,17)</t>
  </si>
  <si>
    <t>QKBVRWAIRVSNCI-UHFFFAOYSA-N</t>
  </si>
  <si>
    <t>Cl-264</t>
  </si>
  <si>
    <t>260;224;183</t>
  </si>
  <si>
    <t xml:space="preserve">8,10-dichloro-6-imino-6,7-dihydro-5H-dibenzo[d,f][1,3]diazepin-3-ol </t>
  </si>
  <si>
    <t>OC1=CC=C2C(NC(NC3=C(Cl)C=C(Cl)C=C23)=N)=C1</t>
  </si>
  <si>
    <t>C13H9Cl2N3O</t>
  </si>
  <si>
    <t>InChI=1S/C13H9Cl2N3O/c14-6-3-9-8-2-1-7(19)5-11(8)17-13(16)18-12(9)10(15)4-6/h1-5,19H,(H3,16,17,18)</t>
  </si>
  <si>
    <t>SQXBZXAYWXAMMH-UHFFFAOYSA-N</t>
  </si>
  <si>
    <t>Cl-265</t>
  </si>
  <si>
    <t>294,0196;258;224;182;154</t>
  </si>
  <si>
    <t>1,3-di-o-tolylguanidine</t>
  </si>
  <si>
    <t>CC1=CC=CC=C1NC(NC2=CC=CC=C2C)=N</t>
  </si>
  <si>
    <t>C15H17N3</t>
  </si>
  <si>
    <t>InChI=1S/C15H17N3/c1-11-7-3-5-9-13(11)17-15(16)18-14-10-6-4-8-12(14)2/h3-10H,1-2H3,(H3,16,17,18)</t>
  </si>
  <si>
    <t>OPNUROKCUBTKLF-UHFFFAOYSA-N</t>
  </si>
  <si>
    <t>97-39-2</t>
  </si>
  <si>
    <t>DTXSID2026606</t>
  </si>
  <si>
    <t>EOC-34</t>
  </si>
  <si>
    <t>1,3-di-o-tolylguanidine (DTG)</t>
  </si>
  <si>
    <t>240,14;223,1225;133;108;91</t>
  </si>
  <si>
    <t xml:space="preserve">1-(o-tolyl)guanidine </t>
  </si>
  <si>
    <t>NC(NC1=CC=CC=C1C)=N</t>
  </si>
  <si>
    <t>C8H11N3</t>
  </si>
  <si>
    <t>InChI=1S/C8H11N3/c1-6-4-2-3-5-7(6)11-8(9)10/h2-5H,1H3,(H4,9,10,11)</t>
  </si>
  <si>
    <t>VVFVRTNNLLZXAL-UHFFFAOYSA-N</t>
  </si>
  <si>
    <t>Cl-266</t>
  </si>
  <si>
    <t>150;133;108;91</t>
  </si>
  <si>
    <r>
      <t>Detected in wastewater effluent spiked with 1</t>
    </r>
    <r>
      <rPr>
        <sz val="11"/>
        <rFont val="Calibri"/>
        <family val="2"/>
      </rPr>
      <t>µ</t>
    </r>
    <r>
      <rPr>
        <sz val="6.6"/>
        <rFont val="Calibri"/>
        <family val="2"/>
      </rPr>
      <t>M of DTG and 10µM chlorine</t>
    </r>
  </si>
  <si>
    <t xml:space="preserve">1-(5-hydroxy-2-methylphenyl)guanidine </t>
  </si>
  <si>
    <t>NC(NC1=CC(O)=CC=C1C)=N</t>
  </si>
  <si>
    <t>C8H11N3O</t>
  </si>
  <si>
    <t>InChI=1S/C8H11N3O/c1-5-2-3-6(12)4-7(5)11-8(9)10/h2-4,12H,1H3,(H4,9,10,11)</t>
  </si>
  <si>
    <t>RHYFAWBVTCMXHL-UHFFFAOYSA-N</t>
  </si>
  <si>
    <t>Cl-267</t>
  </si>
  <si>
    <t>166;149;124;77</t>
  </si>
  <si>
    <t xml:space="preserve">1-(5-chloro-2-methylphenyl)guanidine </t>
  </si>
  <si>
    <t>NC(NC1=CC(Cl)=CC=C1C)=N</t>
  </si>
  <si>
    <t>C8H10ClN3</t>
  </si>
  <si>
    <t>InChI=1S/C8H10ClN3/c1-5-2-3-6(9)4-7(5)12-8(10)11/h2-4H,1H3,(H4,10,11,12)</t>
  </si>
  <si>
    <t>RCVCEAWHDUGLQN-UHFFFAOYSA-N</t>
  </si>
  <si>
    <t>Cl-268</t>
  </si>
  <si>
    <t>184;167;142;132</t>
  </si>
  <si>
    <t xml:space="preserve">1-(5-bromo-2-methylphenyl)guanidine </t>
  </si>
  <si>
    <t>NC(NC1=CC(Br)=CC=C1C)=N</t>
  </si>
  <si>
    <t>C8H10BrN3</t>
  </si>
  <si>
    <t>InChI=1S/C8H10BrN3/c1-5-2-3-6(9)4-7(5)12-8(10)11/h2-4H,1H3,(H4,10,11,12)</t>
  </si>
  <si>
    <t>RGNCEPOKMMWWKC-UHFFFAOYSA-N</t>
  </si>
  <si>
    <t>Cl-269</t>
  </si>
  <si>
    <t>228;210;185;132,0677;107,0728</t>
  </si>
  <si>
    <t xml:space="preserve">4,8-dimethyl-5,7-dihydro-6H-dibenzo[d,f][1,3]diazepin-6-imine </t>
  </si>
  <si>
    <t>N=C1NC2=C(C)C=CC=C2C3=CC=CC(C)=C3N1</t>
  </si>
  <si>
    <t>C15H15N3</t>
  </si>
  <si>
    <t>InChI=1S/C15H15N3/c1-9-5-3-7-11-12-8-4-6-10(2)14(12)18-15(16)17-13(9)11/h3-8H,1-2H3,(H3,16,17,18)</t>
  </si>
  <si>
    <t>MWYHDHVXYKGRAV-UHFFFAOYSA-N</t>
  </si>
  <si>
    <t>Cl-270</t>
  </si>
  <si>
    <t>238;222;205;194;179;146;121;94;77</t>
  </si>
  <si>
    <t xml:space="preserve">6-imino-4,8-dimethyl-6,7-dihydro-5H-dibenzo[d,f][1,3]diazepin-3-ol  </t>
  </si>
  <si>
    <t>OC1=CC=C2C(NC(NC3=C(C)C=CC=C23)=N)=C1C</t>
  </si>
  <si>
    <t>C15H15N3O</t>
  </si>
  <si>
    <t>InChI=1S/C15H15N3O/c1-8-4-3-5-10-11-6-7-12(19)9(2)14(11)18-15(16)17-13(8)10/h3-7,19H,1-2H3,(H3,16,17,18)</t>
  </si>
  <si>
    <t>JWHSNJLFNJCOMK-UHFFFAOYSA-N</t>
  </si>
  <si>
    <t>Cl-271</t>
  </si>
  <si>
    <t>254;238;223;210;196;180;162;134;122;105;91;77</t>
  </si>
  <si>
    <t xml:space="preserve">6-imino-4,8-dimethyl-6,7-dihydro-5H-dibenzo[d,f][1,3]diazepin-1,9-diol </t>
  </si>
  <si>
    <t>OC1=C2C(NC(NC3=C(C)C(O)=CC=C23)=N)=C(C)C=C1</t>
  </si>
  <si>
    <t>C15H15N3O2</t>
  </si>
  <si>
    <t>InChI=1S/C15H15N3O2/c1-7-3-5-11(20)12-9-4-6-10(19)8(2)14(9)18-15(16)17-13(7)12/h3-6,19-20H,1-2H3,(H3,16,17,18)</t>
  </si>
  <si>
    <t>LZBOLQRYXNMCRS-UHFFFAOYSA-N</t>
  </si>
  <si>
    <t>Cl-272</t>
  </si>
  <si>
    <t xml:space="preserve">6-imino-4,8-dimethyl-6,7-dihydro-5H-dibenzo[d,f][1,3]diazepin-1,2,10-triol  </t>
  </si>
  <si>
    <t>OC1=C2C(NC(NC3=C(C)C=C(O)C=C23)=N)=C(C)C=C1O</t>
  </si>
  <si>
    <t>C15H15N3O3</t>
  </si>
  <si>
    <t>InChI=1S/C15H15N3O3/c1-6-3-8(19)5-9-11-13(18-15(16)17-12(6)9)7(2)4-10(20)14(11)21/h3-5,19-21H,1-2H3,(H3,16,17,18)</t>
  </si>
  <si>
    <t>UOAHJLYHTRTIPE-UHFFFAOYSA-N</t>
  </si>
  <si>
    <t>Cl-273</t>
  </si>
  <si>
    <t>9-chloro-6-imino-4,8-dimethyl-6,7-dihydro-5H-dibenzo[d,f][1,3]diazepin-1-ol</t>
  </si>
  <si>
    <t>OC1=C2C(NC(NC3=C(C)C(Cl)=CC=C23)=N)=C(C)C=C1</t>
  </si>
  <si>
    <t>C15H14ClN3O</t>
  </si>
  <si>
    <t>InChI=1S/C15H14ClN3O/c1-7-3-6-11(20)12-9-4-5-10(16)8(2)14(9)19-15(17)18-13(7)12/h3-6,20H,1-2H3,(H3,17,18,19)</t>
  </si>
  <si>
    <t>GSXJOLXBGJXFLQ-UHFFFAOYSA-N</t>
  </si>
  <si>
    <t>Cl-274</t>
  </si>
  <si>
    <t>9-bromo-6-imino-4,8-dimethyl-6,7-dihydro-5H-dibenzo[d,f][1,3]diazepin-1-ol</t>
  </si>
  <si>
    <t>OC1=C2C(NC(NC3=C(C)C(Br)=CC=C23)=N)=C(C)C=C1</t>
  </si>
  <si>
    <t>C15H14BrN3O</t>
  </si>
  <si>
    <t>InChI=1S/C15H14BrN3O/c1-7-3-6-11(20)12-9-4-5-10(16)8(2)14(9)19-15(17)18-13(7)12/h3-6,20H,1-2H3,(H3,17,18,19)</t>
  </si>
  <si>
    <t>BWRPDLLIAMJDRH-UHFFFAOYSA-N</t>
  </si>
  <si>
    <t>Cl-275</t>
  </si>
  <si>
    <t>1,9-dibromo-6-imino-4,8-dimethyl-6,7-dihydro-5H-dibenzo[d,f][1,3]diazepin-2,10-diol</t>
  </si>
  <si>
    <t>OC1=CC(C)=C2NC(NC3=C(C)C(Br)=C(O)C=C3C2=C1Br)=N</t>
  </si>
  <si>
    <t>C15H13Br2N3O2</t>
  </si>
  <si>
    <t>InChI=1S/C15H13Br2N3O2/c1-5-3-8(21)12(17)10-7-4-9(22)11(16)6(2)14(7)20-15(18)19-13(5)10/h3-4,21-22H,1-2H3,(H3,18,19,20)</t>
  </si>
  <si>
    <t>SDLFNOIGQWWMQN-UHFFFAOYSA-N</t>
  </si>
  <si>
    <t>Cl-276</t>
  </si>
  <si>
    <t>1-(5-hydroxy-2-methylphenyl)-3-(o-tolyl)guanidine</t>
  </si>
  <si>
    <t>N=C(NC1=CC=CC=C1C)NC2=CC(O)=CC=C2C</t>
  </si>
  <si>
    <t>C15H17N3O</t>
  </si>
  <si>
    <t>InChI=1S/C15H17N3O/c1-10-5-3-4-6-13(10)17-15(16)18-14-9-12(19)8-7-11(14)2/h3-9,19H,1-2H3,(H3,16,17,18)</t>
  </si>
  <si>
    <t>GGKNRKACUGXKAO-UHFFFAOYSA-N</t>
  </si>
  <si>
    <t>Cl-277</t>
  </si>
  <si>
    <t>256;238;223;149;122;106;91;77</t>
  </si>
  <si>
    <t>1,3-bis(5-hydroxy-2-methylphenyl)guanidine</t>
  </si>
  <si>
    <t>N=C(NC1=CC(O)=CC=C1C)NC2=CC(O)=CC=C2C</t>
  </si>
  <si>
    <t>C15H17N3O2</t>
  </si>
  <si>
    <t>InChI=1S/C15H17N3O2/c1-9-3-5-11(19)7-13(9)17-15(16)18-14-8-12(20)6-4-10(14)2/h3-8,19-20H,1-2H3,(H3,16,17,18)</t>
  </si>
  <si>
    <t>KRWZFLDTBXLARY-UHFFFAOYSA-N</t>
  </si>
  <si>
    <t>Cl-278</t>
  </si>
  <si>
    <t>272;255;149;134;124;107;77</t>
  </si>
  <si>
    <t>1-(5-chloro-2-methylphenyl)-3-(o-tolyl)guanidine</t>
  </si>
  <si>
    <t>N=C(NC1=CC=CC=C1C)NC2=CC(Cl)=CC=C2C</t>
  </si>
  <si>
    <t>C15H16ClN3</t>
  </si>
  <si>
    <t>InChI=1S/C15H16ClN3/c1-10-5-3-4-6-13(10)18-15(17)19-14-9-12(16)8-7-11(14)2/h3-9H,1-2H3,(H3,17,18,19)</t>
  </si>
  <si>
    <t>SDYVDCHPZRTPMS-UHFFFAOYSA-N</t>
  </si>
  <si>
    <t>Cl-279</t>
  </si>
  <si>
    <t>1-(5-chloro-2-methylphenyl)-3-(5-hydroxy-2-methylphenyl)guanidine</t>
  </si>
  <si>
    <t>N=C(NC1=CC(O)=CC=C1C)NC2=CC(Cl)=CC=C2C</t>
  </si>
  <si>
    <t>C15H16ClN3O</t>
  </si>
  <si>
    <t>InChI=1S/C15H16ClN3O/c1-9-3-5-11(16)7-13(9)18-15(17)19-14-8-12(20)6-4-10(14)2/h3-8,20H,1-2H3,(H3,17,18,19)</t>
  </si>
  <si>
    <t>QJFFLPFGZSXTKD-UHFFFAOYSA-N</t>
  </si>
  <si>
    <t>Cl-280</t>
  </si>
  <si>
    <t>290,1038;273,0777;167;149;124;110;77</t>
  </si>
  <si>
    <t>1-(2-chloro-3-hydroxy-6-methylphenyl)-3-(5-hydroxy-2-methylphenyl)guanidine</t>
  </si>
  <si>
    <t>N=C(NC1=CC(O)=CC=C1C)NC2=C(C)C=CC(O)=C2Cl</t>
  </si>
  <si>
    <t>C15H16ClN3O2</t>
  </si>
  <si>
    <t>InChI=1S/C15H16ClN3O2/c1-8-3-5-10(20)7-11(8)18-15(17)19-14-9(2)4-6-12(21)13(14)16/h3-7,20-21H,1-2H3,(H3,17,18,19)</t>
  </si>
  <si>
    <t>LPEFDXBOSYOCCI-UHFFFAOYSA-N</t>
  </si>
  <si>
    <t>Cl-281</t>
  </si>
  <si>
    <t xml:space="preserve">1,3-bis(5-chloro-2-methylphenyl)guanidine </t>
  </si>
  <si>
    <t>N=C(NC1=CC(Cl)=CC=C1C)NC2=CC(Cl)=CC=C2C</t>
  </si>
  <si>
    <t>C15H15Cl2N3</t>
  </si>
  <si>
    <t>InChI=1S/C15H15Cl2N3/c1-9-3-5-11(16)7-13(9)19-15(18)20-14-8-12(17)6-4-10(14)2/h3-8H,1-2H3,(H3,18,19,20)</t>
  </si>
  <si>
    <t>IENAKCSUEICKTN-UHFFFAOYSA-N</t>
  </si>
  <si>
    <t>Cl-282</t>
  </si>
  <si>
    <t>308;291;167;142;132;107</t>
  </si>
  <si>
    <t>1-(2-bromo-6-methylphenyl)-3-(o-tolyl)guanidine</t>
  </si>
  <si>
    <t>N=C(NC1=CC=CC=C1C)NC2=C(C)C=CC=C2Br</t>
  </si>
  <si>
    <t>C15H16BrN3</t>
  </si>
  <si>
    <t>InChI=1S/C15H16BrN3/c1-10-6-3-4-9-13(10)18-15(17)19-14-11(2)7-5-8-12(14)16/h3-9H,1-2H3,(H3,17,18,19)</t>
  </si>
  <si>
    <t>PTXDDBRVPLBLQS-UHFFFAOYSA-N</t>
  </si>
  <si>
    <t>Cl-283</t>
  </si>
  <si>
    <t>318;301;210;183;168;132;105;79</t>
  </si>
  <si>
    <t>1-(3-chloro-2-hydroxy-6-methylphenyl)-3-(5-chloro-2-methylphenyl)guanidine</t>
  </si>
  <si>
    <t>N=C(NC1=CC(Cl)=CC=C1C)NC2=C(C)C=CC(Cl)=C2O</t>
  </si>
  <si>
    <t>C15H15Cl2N3O</t>
  </si>
  <si>
    <t>InChI=1S/C15H15Cl2N3O/c1-8-3-5-10(16)7-12(8)19-15(18)20-13-9(2)4-6-11(17)14(13)21/h3-7,21H,1-2H3,(H3,18,19,20)</t>
  </si>
  <si>
    <t>YDSWPYMYHRLJQV-UHFFFAOYSA-N</t>
  </si>
  <si>
    <t>Cl-284</t>
  </si>
  <si>
    <t>324,0638;307;183;167;149;132;124;109</t>
  </si>
  <si>
    <t>1-(5-bromo-2-methylphenyl)-3-(5-hydroxy-2-methylphenyl)guanidine</t>
  </si>
  <si>
    <t>N=C(NC1=CC(O)=CC=C1C)NC2=CC(Br)=CC=C2C</t>
  </si>
  <si>
    <t>C15H16BrN3O</t>
  </si>
  <si>
    <t>InChI=1S/C15H16BrN3O/c1-9-3-5-11(16)7-13(9)18-15(17)19-14-8-12(20)6-4-10(14)2/h3-8,20H,1-2H3,(H3,17,18,19)</t>
  </si>
  <si>
    <t>AEOCPLXZXHCHCK-UHFFFAOYSA-N</t>
  </si>
  <si>
    <t>Cl-285</t>
  </si>
  <si>
    <t>334,0550;317;255;238;210;149;124</t>
  </si>
  <si>
    <t>1-(3-chloro-2,4-dihydroxy-6-methylphenyl)-3-(5-chloro-2-methylphenyl)guanidine</t>
  </si>
  <si>
    <t>N=C(NC1=CC(Cl)=CC=C1C)NC2=C(C)C=C(O)C(Cl)=C2O</t>
  </si>
  <si>
    <t>C15H15Cl2N3O2</t>
  </si>
  <si>
    <t>InChI=1S/C15H15Cl2N3O2/c1-7-3-4-9(16)6-10(7)19-15(18)20-13-8(2)5-11(21)12(17)14(13)22/h3-6,21-22H,1-2H3,(H3,18,19,20)</t>
  </si>
  <si>
    <t>MKUXNEZDORSLJG-UHFFFAOYSA-N</t>
  </si>
  <si>
    <t>Cl-286</t>
  </si>
  <si>
    <t>1-(2-bromo-3-hydroxy-6-methylphenyl)-3-(5-hydroxy-2-methylphenyl)guanidine</t>
  </si>
  <si>
    <t>N=C(NC1=CC(O)=CC=C1C)NC2=C(C)C=CC(O)=C2Br</t>
  </si>
  <si>
    <t>C15H16BrN3O2</t>
  </si>
  <si>
    <t>InChI=1S/C15H16BrN3O2/c1-8-3-5-10(20)7-11(8)18-15(17)19-14-9(2)4-6-12(21)13(14)16/h3-7,20-21H,1-2H3,(H3,17,18,19)</t>
  </si>
  <si>
    <t>VVURYLPOUWGIKH-UHFFFAOYSA-N</t>
  </si>
  <si>
    <t>Cl-287</t>
  </si>
  <si>
    <t>1,3-bis(5-bromo-2-methylphenyl)guanidine</t>
  </si>
  <si>
    <t>N=C(NC1=CC(Br)=CC=C1C)NC2=CC(Br)=CC=C2C</t>
  </si>
  <si>
    <t>C15H15Br2N3</t>
  </si>
  <si>
    <t>InChI=1S/C15H15Br2N3/c1-9-3-5-11(16)7-13(9)19-15(18)20-14-8-12(17)6-4-10(14)2/h3-8H,1-2H3,(H3,18,19,20)</t>
  </si>
  <si>
    <t>NOQAGZATBRITDX-UHFFFAOYSA-N</t>
  </si>
  <si>
    <t>Cl-288</t>
  </si>
  <si>
    <t>1-(2,3-dibromo-6-methylphenyl)-3-(5-hydroxy-2-methylphenyl)guanidine</t>
  </si>
  <si>
    <t>N=C(NC1=CC(O)=CC=C1C)NC2=C(C)C=CC(Br)=C2Br</t>
  </si>
  <si>
    <t>C15H15Br2N3O</t>
  </si>
  <si>
    <t>InChI=1S/C15H15Br2N3O/c1-8-3-5-10(21)7-12(8)19-15(18)20-14-9(2)4-6-11(16)13(14)17/h3-7,21H,1-2H3,(H3,18,19,20)</t>
  </si>
  <si>
    <t>KJHREDOVSYKRSA-UHFFFAOYSA-N</t>
  </si>
  <si>
    <t>Cl-289</t>
  </si>
  <si>
    <t>411,9655;394;311;236;209;151;149;122;108</t>
  </si>
  <si>
    <t>anisole</t>
  </si>
  <si>
    <t>COC1=CC=CC=C1</t>
  </si>
  <si>
    <t>C7H8O</t>
  </si>
  <si>
    <t>InChI=1S/C7H8O/c1-8-7-5-3-2-4-6-7/h2-6H,1H3</t>
  </si>
  <si>
    <t>RDOXTESZEPMUJZ-UHFFFAOYSA-N</t>
  </si>
  <si>
    <t>100-66-3</t>
  </si>
  <si>
    <t>DTXSID4041608</t>
  </si>
  <si>
    <t>EOC-35</t>
  </si>
  <si>
    <t>Precursor of fragances &amp; other synthetic products</t>
  </si>
  <si>
    <t xml:space="preserve">Anisole </t>
  </si>
  <si>
    <t>https://doi.org/10.1016/j.watres.2004.06.007</t>
  </si>
  <si>
    <t>COC1=CC=CC=C1Cl</t>
  </si>
  <si>
    <t>Cl-290</t>
  </si>
  <si>
    <t>1,3-dichloro-2-methoxybenzene</t>
  </si>
  <si>
    <t>COC1=C(Cl)C=CC=C1Cl</t>
  </si>
  <si>
    <t>InChI=1S/C7H6Cl2O/c1-10-7-5(8)3-2-4-6(7)9/h2-4H,1H3</t>
  </si>
  <si>
    <t>KZLMCDNAVVJKPX-UHFFFAOYSA-N</t>
  </si>
  <si>
    <t>1984-65-2</t>
  </si>
  <si>
    <t>DTXSID1062097</t>
  </si>
  <si>
    <t>Cl-291</t>
  </si>
  <si>
    <t>Cl-292</t>
  </si>
  <si>
    <t>2-chlorophenol</t>
  </si>
  <si>
    <t>OC1=CC=CC=C1Cl</t>
  </si>
  <si>
    <t>InChI=1S/C6H5ClO/c7-5-3-1-2-4-6(5)8/h1-4,8H</t>
  </si>
  <si>
    <t>ISPYQTSUDJAMAB-UHFFFAOYSA-N</t>
  </si>
  <si>
    <t>95-57-8</t>
  </si>
  <si>
    <t>DTXSID5021544</t>
  </si>
  <si>
    <t>Cl-293</t>
  </si>
  <si>
    <t>ethylbenzene</t>
  </si>
  <si>
    <t>CCC1=CC=CC=C1</t>
  </si>
  <si>
    <t>C8H10</t>
  </si>
  <si>
    <t>InChI=1S/C8H10/c1-2-8-6-4-3-5-7-8/h3-7H,2H2,1H3</t>
  </si>
  <si>
    <t>YNQLUTRBYVCPMQ-UHFFFAOYSA-N</t>
  </si>
  <si>
    <t>100-41-4</t>
  </si>
  <si>
    <t>DTXSID3020596</t>
  </si>
  <si>
    <t>EOC-36</t>
  </si>
  <si>
    <t>Petrochemical intermediate</t>
  </si>
  <si>
    <t>Ethylbenzene</t>
  </si>
  <si>
    <t>(1-chloroethyl)benzene</t>
  </si>
  <si>
    <t>CC(Cl)C1=CC=CC=C1</t>
  </si>
  <si>
    <t>C8H9Cl</t>
  </si>
  <si>
    <t>InChI=1S/C8H9Cl/c1-7(9)8-5-3-2-4-6-8/h2-7H,1H3</t>
  </si>
  <si>
    <t>GTLWADFFABIGAE-UHFFFAOYSA-N</t>
  </si>
  <si>
    <t>672-65-1</t>
  </si>
  <si>
    <t>DTXSID20870747</t>
  </si>
  <si>
    <t>Cl-294</t>
  </si>
  <si>
    <t>1-chloro-2-ethylbenzene</t>
  </si>
  <si>
    <t>CCC1=C(Cl)C=CC=C1</t>
  </si>
  <si>
    <t>InChI=1S/C8H9Cl/c1-2-7-5-3-4-6-8(7)9/h3-6H,2H2,1H3</t>
  </si>
  <si>
    <t>CVGAWKYSRYXQOI-UHFFFAOYSA-N</t>
  </si>
  <si>
    <t>89-96-3</t>
  </si>
  <si>
    <t>DTXSID40237474</t>
  </si>
  <si>
    <t>Cl-295</t>
  </si>
  <si>
    <t>1-chloro-4-ethylbenzene</t>
  </si>
  <si>
    <t>CCC1=CC=C(Cl)C=C1</t>
  </si>
  <si>
    <t>InChI=1S/C8H9Cl/c1-2-7-3-5-8(9)6-4-7/h3-6H,2H2,1H3</t>
  </si>
  <si>
    <t>GPOFSFLJOIAMSA-UHFFFAOYSA-N</t>
  </si>
  <si>
    <t>622-98-0</t>
  </si>
  <si>
    <t>DTXSID30211248</t>
  </si>
  <si>
    <t>Cl-296</t>
  </si>
  <si>
    <t>1-phenylethan-1-ol</t>
  </si>
  <si>
    <t>CC(O)C1=CC=CC=C1</t>
  </si>
  <si>
    <t>C8H10O</t>
  </si>
  <si>
    <t>InChI=1S/C8H10O/c1-7(9)8-5-3-2-4-6-8/h2-7,9H,1H3</t>
  </si>
  <si>
    <t>WAPNOHKVXSQRPX-UHFFFAOYSA-N</t>
  </si>
  <si>
    <t>98-85-1</t>
  </si>
  <si>
    <t>DTXSID1020859</t>
  </si>
  <si>
    <t>Cl-297</t>
  </si>
  <si>
    <t>acetophenone</t>
  </si>
  <si>
    <t>CC(C1=CC=CC=C1)=O</t>
  </si>
  <si>
    <t>C8H8O</t>
  </si>
  <si>
    <t>InChI=1S/C8H8O/c1-7(9)8-5-3-2-4-6-8/h2-6H,1H3</t>
  </si>
  <si>
    <t>KWOLFJPFCHCOCG-UHFFFAOYSA-N</t>
  </si>
  <si>
    <t>98-86-2</t>
  </si>
  <si>
    <t>DTXSID6021828</t>
  </si>
  <si>
    <t>Cl-298</t>
  </si>
  <si>
    <t>2-methylnaphthalene</t>
  </si>
  <si>
    <t>CC1=CC2=C(C=C1)C=CC=C2</t>
  </si>
  <si>
    <t>C11H10</t>
  </si>
  <si>
    <t>InChI=1S/C11H10/c1-9-6-7-10-4-2-3-5-11(10)8-9/h2-8H,1H3</t>
  </si>
  <si>
    <t>QIMMUPPBPVKWKM-UHFFFAOYSA-N</t>
  </si>
  <si>
    <t>91-57-6</t>
  </si>
  <si>
    <t>DTXSID4020878</t>
  </si>
  <si>
    <t>EOC-37</t>
  </si>
  <si>
    <t>Other substances intermediate</t>
  </si>
  <si>
    <t>2-Methylnaphthalene</t>
  </si>
  <si>
    <t>Only the products present in the five molar ratios (Subs./chlorine) were selected</t>
  </si>
  <si>
    <t>https://doi.org/10.1023/A:1015797902389</t>
  </si>
  <si>
    <t>1-chloro-2-methylnaphthalene</t>
  </si>
  <si>
    <t>CC1=C(Cl)C2=C(C=C1)C=CC=C2</t>
  </si>
  <si>
    <t>C11H9Cl</t>
  </si>
  <si>
    <t>InChI=1S/C11H9Cl/c1-8-6-7-9-4-2-3-5-10(9)11(8)12/h2-7H,1H3</t>
  </si>
  <si>
    <t>MNCMVFFWMBXFLK-UHFFFAOYSA-N</t>
  </si>
  <si>
    <t>5859-45-0</t>
  </si>
  <si>
    <t>DTXSID90207304</t>
  </si>
  <si>
    <t>Cl-299</t>
  </si>
  <si>
    <t>2-hydroxy-3-methylnaphthalene-1,4-dione</t>
  </si>
  <si>
    <t>CC(C1=O)=C(O)C(C2=C1C=CC=C2)=O</t>
  </si>
  <si>
    <t>C11H8O3</t>
  </si>
  <si>
    <t>InChI=1S/C11H8O3/c1-6-9(12)7-4-2-3-5-8(7)11(14)10(6)13/h2-5,13H,1H3</t>
  </si>
  <si>
    <t>LULCPJWUGUVEFU-UHFFFAOYSA-N</t>
  </si>
  <si>
    <t>483-55-6</t>
  </si>
  <si>
    <t>DTXSID80876664</t>
  </si>
  <si>
    <t>Cl-300</t>
  </si>
  <si>
    <t>2,2-dichloro-3-methyl-2,3-dihydronaphthalene-1,4-dione</t>
  </si>
  <si>
    <t>CC(C1=O)C(Cl)(Cl)C(C2=C1C=CC=C2)=O</t>
  </si>
  <si>
    <t>C11H8Cl2O2</t>
  </si>
  <si>
    <t>InChI=1S/C11H8Cl2O2/c1-6-9(14)7-4-2-3-5-8(7)10(15)11(6,12)13/h2-6H,1H3</t>
  </si>
  <si>
    <t>MIROVOXQVVVAOL-UHFFFAOYSA-N</t>
  </si>
  <si>
    <t>Cl-301</t>
  </si>
  <si>
    <t>1,5-dichloro-2-methylnaphthalene</t>
  </si>
  <si>
    <t>CC1=C(Cl)C2=C(C=C1)C(Cl)=CC=C2</t>
  </si>
  <si>
    <t>C11H8Cl2</t>
  </si>
  <si>
    <t>InChI=1S/C11H8Cl2/c1-7-5-6-8-9(11(7)13)3-2-4-10(8)12/h2-6H,1H3</t>
  </si>
  <si>
    <t>CUXBIJPZUVVCTH-UHFFFAOYSA-N</t>
  </si>
  <si>
    <t>1733-76-2</t>
  </si>
  <si>
    <t>Cl-302</t>
  </si>
  <si>
    <t>3,4,4-trichloro-2-methyl-3,4-dihydronaphthalen-1(2H)-one</t>
  </si>
  <si>
    <t>ClC(C(Cl)C(C)C1=O)(Cl)C2=C1C=CC=C2</t>
  </si>
  <si>
    <t>C11H9Cl3O</t>
  </si>
  <si>
    <t>InChI=1S/C11H9Cl3O/c1-6-9(15)7-4-2-3-5-8(7)11(13,14)10(6)12/h2-6,10H,1H3</t>
  </si>
  <si>
    <t>HAEKZDXCLAPCRE-UHFFFAOYSA-N</t>
  </si>
  <si>
    <t>Cl-303</t>
  </si>
  <si>
    <t>naphthalen-1-ol</t>
  </si>
  <si>
    <t>OC1=CC=CC2=C1C=CC=C2</t>
  </si>
  <si>
    <t>C10H8O</t>
  </si>
  <si>
    <t>InChI=1S/C10H8O/c11-10-7-3-5-8-4-1-2-6-9(8)10/h1-7,11H</t>
  </si>
  <si>
    <t>KJCVRFUGPWSIIH-UHFFFAOYSA-N</t>
  </si>
  <si>
    <t>90-15-3</t>
  </si>
  <si>
    <t>DTXSID6021793</t>
  </si>
  <si>
    <t>EOC-38</t>
  </si>
  <si>
    <t>Precursor of insecticides &amp; pharmaceuticals</t>
  </si>
  <si>
    <r>
      <rPr>
        <sz val="11"/>
        <rFont val="Calibri"/>
        <family val="2"/>
      </rPr>
      <t>α</t>
    </r>
    <r>
      <rPr>
        <sz val="7.7"/>
        <rFont val="Calibri"/>
        <family val="2"/>
      </rPr>
      <t>-</t>
    </r>
    <r>
      <rPr>
        <sz val="11"/>
        <rFont val="Calibri"/>
        <family val="2"/>
        <scheme val="minor"/>
      </rPr>
      <t>Naphthol</t>
    </r>
  </si>
  <si>
    <t>1H-indene-1,3(2H)-dione</t>
  </si>
  <si>
    <t>O=C1CC(C2=C1C=CC=C2)=O</t>
  </si>
  <si>
    <t>C9H6O2</t>
  </si>
  <si>
    <t>InChI=1S/C9H6O2/c10-8-5-9(11)7-4-2-1-3-6(7)8/h1-4H,5H2</t>
  </si>
  <si>
    <t>UHKAJLSKXBADFT-UHFFFAOYSA-N</t>
  </si>
  <si>
    <t>606-23-5</t>
  </si>
  <si>
    <t>DTXSID2060547</t>
  </si>
  <si>
    <t>Cl-304</t>
  </si>
  <si>
    <r>
      <t>1</t>
    </r>
    <r>
      <rPr>
        <sz val="11"/>
        <rFont val="Calibri"/>
        <family val="2"/>
      </rPr>
      <t>λ</t>
    </r>
    <r>
      <rPr>
        <vertAlign val="superscript"/>
        <sz val="11"/>
        <rFont val="Calibri"/>
        <family val="2"/>
      </rPr>
      <t>5</t>
    </r>
    <r>
      <rPr>
        <sz val="11"/>
        <rFont val="Calibri"/>
        <family val="2"/>
      </rPr>
      <t>,4λ</t>
    </r>
    <r>
      <rPr>
        <vertAlign val="superscript"/>
        <sz val="11"/>
        <rFont val="Calibri"/>
        <family val="2"/>
      </rPr>
      <t>5</t>
    </r>
    <r>
      <rPr>
        <sz val="11"/>
        <rFont val="Calibri"/>
        <family val="2"/>
      </rPr>
      <t>-naphthalene-1,4-dione</t>
    </r>
  </si>
  <si>
    <t>O=C1=CC=C(C2=C1C=CC=C2)=O</t>
  </si>
  <si>
    <t>C10H6O2</t>
  </si>
  <si>
    <t>InChI=1S/C10H6O2/c11-9-5-6-10(12)8-4-2-1-3-7(8)9/h1-6H</t>
  </si>
  <si>
    <t>FRASJONUBLZVQX-UHFFFAOYSA-N</t>
  </si>
  <si>
    <t>130-15-4</t>
  </si>
  <si>
    <t>DTXSID5040704</t>
  </si>
  <si>
    <t>Cl-305</t>
  </si>
  <si>
    <t>2-chloronaphthalen-1-ol</t>
  </si>
  <si>
    <t>OC1=C(Cl)C=CC2=C1C=CC=C2</t>
  </si>
  <si>
    <t>C10H7ClO</t>
  </si>
  <si>
    <t>InChI=1S/C10H7ClO/c11-9-6-5-7-3-1-2-4-8(7)10(9)12/h1-6,12H</t>
  </si>
  <si>
    <t>WONRDHPFOHAWOG-UHFFFAOYSA-N</t>
  </si>
  <si>
    <t>34390-12-0</t>
  </si>
  <si>
    <t>DTXSID00955945</t>
  </si>
  <si>
    <t>Cl-306</t>
  </si>
  <si>
    <t>2-chloro-1H-indene-1,3(2H)-dione</t>
  </si>
  <si>
    <t>O=C(C1=C(C2=O)C=CC=C1)C2Cl</t>
  </si>
  <si>
    <t>C9H5ClO2</t>
  </si>
  <si>
    <t>InChI=1S/C9H5ClO2/c10-7-8(11)5-3-1-2-4-6(5)9(7)12/h1-4,7H</t>
  </si>
  <si>
    <t>IHSSNUFJMQOCAI-UHFFFAOYSA-N</t>
  </si>
  <si>
    <t>876-84-6</t>
  </si>
  <si>
    <t>Cl-307</t>
  </si>
  <si>
    <t>2,4-dichloronaphthalen-1-ol</t>
  </si>
  <si>
    <t>ClC1=CC(Cl)=C(O)C2=C1C=CC=C2</t>
  </si>
  <si>
    <t>C10H6Cl2O</t>
  </si>
  <si>
    <t>InChI=1S/C10H6Cl2O/c11-8-5-9(12)10(13)7-4-2-1-3-6(7)8/h1-5,13H</t>
  </si>
  <si>
    <t>HVLJEMXDXOTWLV-UHFFFAOYSA-N</t>
  </si>
  <si>
    <t>2050-76-2</t>
  </si>
  <si>
    <t>DTXSID4062141</t>
  </si>
  <si>
    <t>Cl-308</t>
  </si>
  <si>
    <t>4-chloronaphthalen-1-ol</t>
  </si>
  <si>
    <t>ClC1=CC=C(O)C2=C1C=CC=C2</t>
  </si>
  <si>
    <t>InChI=1S/C10H7ClO/c11-9-5-6-10(12)8-4-2-1-3-7(8)9/h1-6,12H</t>
  </si>
  <si>
    <t>LVSPDZAGCBEQAV-UHFFFAOYSA-N</t>
  </si>
  <si>
    <t>604-44-4</t>
  </si>
  <si>
    <t>DTXSID3060536</t>
  </si>
  <si>
    <t>Cl-309</t>
  </si>
  <si>
    <t>O=C(C(Cl)=C1)C(Cl)=CC1=O</t>
  </si>
  <si>
    <t>EOC-39</t>
  </si>
  <si>
    <t>Industrial/DBPs</t>
  </si>
  <si>
    <t>Halobenzoquinones</t>
  </si>
  <si>
    <t>Dichlorobenzoquinone</t>
  </si>
  <si>
    <t>177;113;141</t>
  </si>
  <si>
    <t>Drinking water</t>
  </si>
  <si>
    <t>https://dx.doi.org/10.1021/ac5007238</t>
  </si>
  <si>
    <t>3,5-dichloro-2-hydroxycyclohexa-2,5-diene-1,4-dione</t>
  </si>
  <si>
    <t>O=C(C(Cl)=C1)C(Cl)=C(O)C1=O</t>
  </si>
  <si>
    <t>Cl-340</t>
  </si>
  <si>
    <t>191;163;83</t>
  </si>
  <si>
    <t>3,5-dichloro-2-methylcyclohexa-2,5-diene-1,4-dione</t>
  </si>
  <si>
    <t>O=C(C(Cl)=C1)C(Cl)=C(C)C1=O</t>
  </si>
  <si>
    <t>InChI=1S/C7H4Cl2O2/c1-3-5(10)2-4(8)7(11)6(3)9/h2H,1H3</t>
  </si>
  <si>
    <t>GNBZSYCVGHQSMC-UHFFFAOYSA-N</t>
  </si>
  <si>
    <t>40100-98-9</t>
  </si>
  <si>
    <t>DTXSID90600992</t>
  </si>
  <si>
    <t>EOC-40</t>
  </si>
  <si>
    <t>Dichloromethylbenzoquinone</t>
  </si>
  <si>
    <t>191;127;155</t>
  </si>
  <si>
    <t>2,6-dichloro-3-hydroxy-5-methylcyclohexa-2,5-diene-1,4-dione</t>
  </si>
  <si>
    <t>O=C(C(Cl)=C1O)C(Cl)=C(C)C1=O</t>
  </si>
  <si>
    <t>C7H4Cl2O3</t>
  </si>
  <si>
    <t>InChI=1S/C7H4Cl2O3/c1-2-3(8)6(11)4(9)7(12)5(2)10/h12H,1H3</t>
  </si>
  <si>
    <t>ZJEOCNDSEFAOGM-UHFFFAOYSA-N</t>
  </si>
  <si>
    <t>88207-74-3</t>
  </si>
  <si>
    <t>DTXSID40829757</t>
  </si>
  <si>
    <t>Cl-341</t>
  </si>
  <si>
    <t>205;177;169</t>
  </si>
  <si>
    <t>2,3,5-trichlorocyclohexa-2,5-diene-1,4-dione</t>
  </si>
  <si>
    <t>O=C(C(Cl)=C1)C(Cl)=C(Cl)C1=O</t>
  </si>
  <si>
    <t>C6HCl3O2</t>
  </si>
  <si>
    <t>InChI=1S/C6HCl3O2/c7-2-1-3(10)4(8)5(9)6(2)11/h1H</t>
  </si>
  <si>
    <t>KSFNQTZBTVALRV-UHFFFAOYSA-N</t>
  </si>
  <si>
    <t>634-85-5</t>
  </si>
  <si>
    <t>DTXSID7073220</t>
  </si>
  <si>
    <t>EOC-41</t>
  </si>
  <si>
    <t>Trichlorobenzoquinone</t>
  </si>
  <si>
    <t>211;35;175</t>
  </si>
  <si>
    <t>2,3,5-trichloro-6-hydroxycyclohexa-2,5-diene-1,4-dione</t>
  </si>
  <si>
    <t>O=C(C(Cl)=C1O)C(Cl)=C(Cl)C1=O</t>
  </si>
  <si>
    <t>C6HCl3O3</t>
  </si>
  <si>
    <t>InChI=1S/C6HCl3O3/c7-1-2(8)5(11)6(12)3(9)4(1)10/h12H</t>
  </si>
  <si>
    <t>GYRAKEJGIHEOCC-UHFFFAOYSA-N</t>
  </si>
  <si>
    <t>877-13-4</t>
  </si>
  <si>
    <t>DTXSID301007757</t>
  </si>
  <si>
    <t>Cl-342</t>
  </si>
  <si>
    <t>225;173;154</t>
  </si>
  <si>
    <t>2,6-dibromocyclohexa-2,5-diene-1,4-dione</t>
  </si>
  <si>
    <t>O=C(C(Br)=C1)C(Br)=CC1=O</t>
  </si>
  <si>
    <t>EOC-42</t>
  </si>
  <si>
    <t>Dibromobenzoquinone</t>
  </si>
  <si>
    <t>267;265;79;81</t>
  </si>
  <si>
    <t>3,5-dibromo-2-hydroxycyclohexa-2,5-diene-1,4-dione</t>
  </si>
  <si>
    <t>O=C(C(Br)=C1)C(Br)=C(O)C1=O</t>
  </si>
  <si>
    <t>C6H2Br2O3</t>
  </si>
  <si>
    <t>InChI=1S/C6H2Br2O3/c7-2-1-3(9)6(11)4(8)5(2)10/h1,11H</t>
  </si>
  <si>
    <t>ZPSRTVZIEUJRKB-UHFFFAOYSA-N</t>
  </si>
  <si>
    <t>Cl-343</t>
  </si>
  <si>
    <t>281;283;79;81</t>
  </si>
  <si>
    <t>1-[(6-Chloro-3-pyridinyl)methyl]-N-nitro-4;5-dihydro-1H-imidazol-2-amine</t>
  </si>
  <si>
    <t>O=[N+](NC1=NCCN1CC2=CC=C(Cl)N=C2)[O-]</t>
  </si>
  <si>
    <t>C9H10ClN5O2</t>
  </si>
  <si>
    <t>InChI=1S/C9H10ClN5O2/c10-8-2-1-7(5-12-8)6-14-4-3-11-9(14)13-15(16)17/h1-2,5H,3-4,6H2,(H,11,13)</t>
  </si>
  <si>
    <t>YWTYJOPNNQFBPC-UHFFFAOYSA-N</t>
  </si>
  <si>
    <t>138261-41-3</t>
  </si>
  <si>
    <t>DTXSID5032442</t>
  </si>
  <si>
    <t>EOC-43</t>
  </si>
  <si>
    <t>Pesticides</t>
  </si>
  <si>
    <t>Neonicotinoid</t>
  </si>
  <si>
    <t>Imidacloprid</t>
  </si>
  <si>
    <t>209.0577;175.0960</t>
  </si>
  <si>
    <t>raw/treated/tap water</t>
  </si>
  <si>
    <t>https://doi.org/10.1021/acs.estlett.8b00706</t>
  </si>
  <si>
    <t>1-[(6-Chloro-3-pyridinyl)methyl]-4;5-dihydro-1H-imidazol-2-ol</t>
  </si>
  <si>
    <t>OC1=NCCN1CC2=CC=C(Cl)N=C2</t>
  </si>
  <si>
    <t>C9H10ClN3O</t>
  </si>
  <si>
    <t>InChI=1S/C9H10ClN3O/c10-8-2-1-7(5-12-8)6-13-4-3-11-9(13)14/h1-2,5H,3-4,6H2,(H,11,14)</t>
  </si>
  <si>
    <t>ADWTYURAFSWNSU-UHFFFAOYSA-N</t>
  </si>
  <si>
    <t>120868-66-8</t>
  </si>
  <si>
    <t>DTXSID1037563</t>
  </si>
  <si>
    <t>EOC-44</t>
  </si>
  <si>
    <t>Neonicotinoid TP</t>
  </si>
  <si>
    <t>Imidacloprid-urea</t>
  </si>
  <si>
    <t>126.018;99.0607</t>
  </si>
  <si>
    <t>1-chloro-3-((6-chloropyridin-3-yl)methyl)imidazolidin-2-one</t>
  </si>
  <si>
    <t>O=C1N(Cl)CCN1CC2=CC=C(Cl)N=C2</t>
  </si>
  <si>
    <t>C9H9Cl2N3O</t>
  </si>
  <si>
    <t>InChI=1S/C9H9Cl2N3O/c10-8-2-1-7(5-12-8)6-13-3-4-14(11)9(13)15/h1-2,5H,3-4,6H2</t>
  </si>
  <si>
    <t>SMQFIPASCLCZDS-UHFFFAOYSA-N</t>
  </si>
  <si>
    <t>Cl-344</t>
  </si>
  <si>
    <t>211.0487;155.0.48. 141.0206;126.0097</t>
  </si>
  <si>
    <t>(Z)-N-(1-chloro-3-((6-chloropyridin-3-yl)methyl)imidazolidin-2-ylidene)nitramide</t>
  </si>
  <si>
    <t>ClC1=CC=C(CN2CCN(Cl)/C2=N\[N+]([O-])=O)C=N1</t>
  </si>
  <si>
    <t>C9H9Cl2N5O2</t>
  </si>
  <si>
    <t>InChI=1S/C9H9Cl2N5O2/c10-8-2-1-7(5-12-8)6-14-3-4-15(11)9(14)13-16(17)18/h1-2,5H,3-4,6H2/b13-9-</t>
  </si>
  <si>
    <t>CVROAWAUPBMPOY-LCYFTJDESA-N</t>
  </si>
  <si>
    <t>Cl-345</t>
  </si>
  <si>
    <t>246.0217;209.0617;173.0839;126.0123</t>
  </si>
  <si>
    <t>3-[(2-Chloro-1;3-thiazol-5-yl)methyl]-5-methyl-N-nitro-1;3;5-oxadiazinan-4-imine</t>
  </si>
  <si>
    <t>O=[N+](/N=C1N(CC2=CN=C(Cl)S2)COCN/1C)[O-]</t>
  </si>
  <si>
    <t>C8H10ClN5O3S</t>
  </si>
  <si>
    <t>InChI=1S/C8H10ClN5O3S/c1-12-4-17-5-13(8(12)11-14(15)16)3-6-2-10-7(9)18-6/h2H,3-5H2,1H3/b11-8+</t>
  </si>
  <si>
    <t>NWWZPOKUUAIXIW-DHZHZOJOSA-N</t>
  </si>
  <si>
    <t>153719-23-4</t>
  </si>
  <si>
    <t>EOC-45</t>
  </si>
  <si>
    <t>Thiamethoxam</t>
  </si>
  <si>
    <t>211.0637;181.0535;131.9664</t>
  </si>
  <si>
    <t>1-((2-chlorothiazol-5-yl)methyl)-3-nitrourea</t>
  </si>
  <si>
    <t>O=[N+](NC(NCC1=CN=C(Cl)S1)=O)[O-]</t>
  </si>
  <si>
    <t>C5H5ClN4O3S</t>
  </si>
  <si>
    <t>InChI=1S/C5H5ClN4O3S/c6-4-7-1-3(14-4)2-8-5(11)9-10(12)13/h1H,2H2,(H2,8,9,11)</t>
  </si>
  <si>
    <t>AIJRJJQUHHLVIA-UHFFFAOYSA-N</t>
  </si>
  <si>
    <t>902493-08-7</t>
  </si>
  <si>
    <t>Cl-346</t>
  </si>
  <si>
    <t>174.9724;147.9772;97.0388</t>
  </si>
  <si>
    <t>3-((2-chlorothiazol-5-yl)methyl)-5-methyl-1;3;5-oxadiazinan-4-one</t>
  </si>
  <si>
    <t>O=C1N(CC2=CN=C(Cl)S2)COCN1C</t>
  </si>
  <si>
    <t>C8H10ClN3O2S</t>
  </si>
  <si>
    <t>InChI=1S/C8H10ClN3O2S/c1-11-4-14-5-12(8(11)13)3-6-2-10-7(9)15-6/h2H,3-5H2,1H3</t>
  </si>
  <si>
    <t>ASRURCPAEIJLEJ-UHFFFAOYSA-N</t>
  </si>
  <si>
    <t>902493-06-</t>
  </si>
  <si>
    <t>Cl-347</t>
  </si>
  <si>
    <t>174.9718;98.0048;131.9665</t>
  </si>
  <si>
    <t>1-[(6-Chloro-3-pyridinyl)methyl]-4;5-dihydro-1H-imidazol-2-amine</t>
  </si>
  <si>
    <t>NC1=NCCN1CC2=CC=C(Cl)N=C2</t>
  </si>
  <si>
    <t>C9H11ClN4</t>
  </si>
  <si>
    <t>InChI=1S/C9H11ClN4/c10-8-2-1-7(5-13-8)6-14-4-3-12-9(14)11/h1-2,5H,3-4,6H2,(H2,11,12)</t>
  </si>
  <si>
    <t>UEQZFAGVRGWPDK-UHFFFAOYSA-N</t>
  </si>
  <si>
    <t>115970-17-7</t>
  </si>
  <si>
    <t>DTXSID90436011</t>
  </si>
  <si>
    <t>EOC-46</t>
  </si>
  <si>
    <t>desnitro-imidacloprid</t>
  </si>
  <si>
    <t>1-chloro-3-((6-chloropyridin-3-yl)methyl)imidazolidin-2-imine</t>
  </si>
  <si>
    <t>N=C1N(Cl)CCN1CC2=CC=C(Cl)N=C2</t>
  </si>
  <si>
    <t>C9H10Cl2N4</t>
  </si>
  <si>
    <t>InChI=1S/C9H10Cl2N4/c10-8-2-1-7(5-13-8)6-14-3-4-15(11)9(14)12/h1-2,5,12H,3-4,6H2</t>
  </si>
  <si>
    <t>ZQEDREAGYSYZKE-UHFFFAOYSA-N</t>
  </si>
  <si>
    <t>Cl-348a</t>
  </si>
  <si>
    <t>209.0622;173.0848;211.0766;83.0588;132.0353;126.0133</t>
  </si>
  <si>
    <t>N-chloro-1-((6-chloropyridin-3-yl)methyl)-4;5-dihydro-1H-imidazol-2-amine</t>
  </si>
  <si>
    <t>ClC1=CC=C(CN2CCN=C2NCl)C=N1</t>
  </si>
  <si>
    <t>InChI=1S/C9H10Cl2N4/c10-8-2-1-7(5-13-8)6-15-4-3-12-9(15)14-11/h1-2,5H,3-4,6H2,(H,12,14)</t>
  </si>
  <si>
    <t>AZZSVFQPQWRHJE-UHFFFAOYSA-N</t>
  </si>
  <si>
    <t>Cl-348b</t>
  </si>
  <si>
    <t>(Z)-N;1-dichloro-3-((6-chloropyridin-3-yl)methyl)imidazolidin-2-imine</t>
  </si>
  <si>
    <t>ClC1=CC=C(CN2CCN(Cl)/C2=N\Cl)C=N1</t>
  </si>
  <si>
    <t>C9H9Cl3N4</t>
  </si>
  <si>
    <t>InChI=1S/C9H9Cl3N4/c10-8-2-1-7(5-13-8)6-15-3-4-16(12)9(15)14-11/h1-2,5H,3-4,6H2/b14-9-</t>
  </si>
  <si>
    <t>OWQJNOQSDIFGAB-ZROIWOOFSA-N</t>
  </si>
  <si>
    <t>Cl-349</t>
  </si>
  <si>
    <t>209.0506;173.0848;126.0130</t>
  </si>
  <si>
    <t>1-[(2-Chloro-1;3-thiazol-5-yl)methyl]-2-methyl-3-nitroguanidine</t>
  </si>
  <si>
    <t>O=[N+](N/C(NCC1=CN=C(Cl)S1)=N\C)[O-]</t>
  </si>
  <si>
    <t>C6H8ClN5O2S</t>
  </si>
  <si>
    <t>InChI=1S/C6H8ClN5O2S/c1-8-6(11-12(13)14)10-3-4-2-9-5(7)15-4/h2H,3H2,1H3,(H2,8,10,11)</t>
  </si>
  <si>
    <t>PGOOBECODWQEAB-UHFFFAOYSA-N</t>
  </si>
  <si>
    <t>210880-92-5</t>
  </si>
  <si>
    <t>DTXSID2034465</t>
  </si>
  <si>
    <t>EOC-47</t>
  </si>
  <si>
    <t>Clothianidin</t>
  </si>
  <si>
    <t>169.0534;131.9664;113.0160</t>
  </si>
  <si>
    <t>1-chloro-3-((2-chlorothiazol-5-yl)methyl)-1-methylurea</t>
  </si>
  <si>
    <t>O=C(N(Cl)C)NCC1=CN=C(Cl)S1</t>
  </si>
  <si>
    <t>C6H7Cl2N3OS</t>
  </si>
  <si>
    <t>InChI=1S/C6H7Cl2N3OS/c1-11(8)6(12)10-3-4-2-9-5(7)13-4/h2H,3H2,1H3,(H,10,12)</t>
  </si>
  <si>
    <t>SPEHXTXNLPIMOM-UHFFFAOYSA-N</t>
  </si>
  <si>
    <t>Cl-350a</t>
  </si>
  <si>
    <t>168.0261;174.09774;204.0124;119.9693;86.0095</t>
  </si>
  <si>
    <t>1-chloro-1-((2-chlorothiazol-5-yl)methyl)-3-methylurea</t>
  </si>
  <si>
    <t>O=C(NC)N(Cl)CC1=CN=C(Cl)S1</t>
  </si>
  <si>
    <t>InChI=1S/C6H7Cl2N3OS/c1-9-6(12)11(8)3-4-2-10-5(7)13-4/h2H,3H2,1H3,(H,9,12)</t>
  </si>
  <si>
    <t>WORIVMVGZQZWMC-UHFFFAOYSA-N</t>
  </si>
  <si>
    <t>Cl-350b</t>
  </si>
  <si>
    <t>Cl-350c</t>
  </si>
  <si>
    <t>174.9771;146.9820;131.9711;168.0261;119.9788</t>
  </si>
  <si>
    <t>Cl-350d</t>
  </si>
  <si>
    <t>1-chloro-1-((2-chlorothiazol-5-yl)methyl)-3-nitrourea</t>
  </si>
  <si>
    <t>O=C(N[N+]([O-])=O)N(Cl)CC1=CN=C(Cl)S1</t>
  </si>
  <si>
    <t>C5H4Cl2N4O3S</t>
  </si>
  <si>
    <t>InChI=1S/C5H4Cl2N4O3S/c6-4-8-1-3(15-4)2-10(7)5(12)9-11(13)14/h1H,2H2,(H,9,12)</t>
  </si>
  <si>
    <t>MMCOIKADYRRNQW-UHFFFAOYSA-N</t>
  </si>
  <si>
    <t>Cl-351</t>
  </si>
  <si>
    <t>181.9439;146.9768;132.9768;118.9552</t>
  </si>
  <si>
    <t>N-benzyl-N;N-dimethyldodecan-1-aminium chloride</t>
  </si>
  <si>
    <t>CCCCCCCCCCCC[N+](C)(CC1=CC=CC=C1)C.[Cl-]</t>
  </si>
  <si>
    <t>C21H38ClN</t>
  </si>
  <si>
    <t>InChI=1S/C21H38N.ClH/c1-4-5-6-7-8-9-10-11-12-16-19-22(2,3)20-21-17-14-13-15-18-21;/h13-15,17-18H,4-12,16,19-20H2,1-3H3;1H/q+1;/p-1</t>
  </si>
  <si>
    <t>JBIROUFYLSSYDX-UHFFFAOYSA-M</t>
  </si>
  <si>
    <t>139-07-1</t>
  </si>
  <si>
    <t>DTXSID2040787</t>
  </si>
  <si>
    <t>EOC-48</t>
  </si>
  <si>
    <t xml:space="preserve">Biocides </t>
  </si>
  <si>
    <t>Benzalkonium chlorides</t>
  </si>
  <si>
    <t>Dodecylbenzyldimethylammonium chloride (DDBAC)</t>
  </si>
  <si>
    <t>304;212;91</t>
  </si>
  <si>
    <t>UV/Chlorine</t>
  </si>
  <si>
    <t>https://doi.org/10.1016/j.watres.2017.02.015</t>
  </si>
  <si>
    <t>N-methyldodecan-1-aminium</t>
  </si>
  <si>
    <t>CCCCCCCCCCCC[NH2+]C</t>
  </si>
  <si>
    <t>C13H30N</t>
  </si>
  <si>
    <t>InChI=1S/C13H29N/c1-3-4-5-6-7-8-9-10-11-12-13-14-2/h14H,3-13H2,1-2H3/p+1</t>
  </si>
  <si>
    <t>OMEMQVZNTDHENJ-UHFFFAOYSA-O</t>
  </si>
  <si>
    <t>Cl-352</t>
  </si>
  <si>
    <t>200;57;71</t>
  </si>
  <si>
    <t>N;N-dimethyldodecan-1-aminium</t>
  </si>
  <si>
    <t>CCCCCCCCCCCC[NH+](C)C</t>
  </si>
  <si>
    <t>C14H32N</t>
  </si>
  <si>
    <t>InChI=1S/C14H31N/c1-4-5-6-7-8-9-10-11-12-13-14-15(2)3/h4-14H2,1-3H3/p+1</t>
  </si>
  <si>
    <t>YWFWDNVOPHGWMX-UHFFFAOYSA-O</t>
  </si>
  <si>
    <t>Cl-353</t>
  </si>
  <si>
    <t>214;196;71;57;46</t>
  </si>
  <si>
    <t>buta-1;3-diene; N-ethyl-N;N-dimethyl-12-oxododecan-1-aminium salt</t>
  </si>
  <si>
    <t>C[NH+](C)CCCCCCCCCCCC=O</t>
  </si>
  <si>
    <t>C14H30NO</t>
  </si>
  <si>
    <t>InChI=1S/C14H29NO/c1-15(2)13-11-9-7-5-3-4-6-8-10-12-14-16/h14H,3-13H2,1-2H3/p+1</t>
  </si>
  <si>
    <t>UOZHHRMXAODHHX-UHFFFAOYSA-O</t>
  </si>
  <si>
    <t>Cl-354</t>
  </si>
  <si>
    <t>228;2190;183;57;71</t>
  </si>
  <si>
    <t>7-hydroxy-N,N-dimethyldodecan-1-aminium</t>
  </si>
  <si>
    <t>CCCCCC(O)CCCCCC[NH+](C)C</t>
  </si>
  <si>
    <t>C14H32NO</t>
  </si>
  <si>
    <t>InChI=1S/C14H31NO/c1-4-5-8-11-14(16)12-9-6-7-10-13-15(2)3/h14,16H,4-13H2,1-3H3/p+1</t>
  </si>
  <si>
    <t>GKRZNXTYAKMUAU-UHFFFAOYSA-O</t>
  </si>
  <si>
    <t>Cl-355</t>
  </si>
  <si>
    <t>230;213;58;83</t>
  </si>
  <si>
    <t>UV/Chlorine, several positional isomers possible</t>
  </si>
  <si>
    <t>N-benzyl-N;N-dimethyl-12-oxododecan-1-aminium</t>
  </si>
  <si>
    <t>C[N+](C)(CC1=CC=CC=C1)CCCCCCCCCCCC=O</t>
  </si>
  <si>
    <t>C21H36NO</t>
  </si>
  <si>
    <t>InChI=1S/C21H36NO/c1-22(2,20-21-16-12-11-13-17-21)18-14-9-7-5-3-4-6-8-10-15-19-23/h11-13,16-17,19H,3-10,14-15,18,20H2,1-2H3/q+1</t>
  </si>
  <si>
    <t>VEJQVQXGWODSIG-UHFFFAOYSA-N</t>
  </si>
  <si>
    <t>Cl-356</t>
  </si>
  <si>
    <t>318;226;91</t>
  </si>
  <si>
    <t>3-methyl-4-nitrophenol</t>
  </si>
  <si>
    <t>OC1=CC=C([N+]([O-])=O)C(C)=C1</t>
  </si>
  <si>
    <t>C7H7NO3</t>
  </si>
  <si>
    <t>InChI=1S/C7H7NO3/c1-5-4-6(9)2-3-7(5)8(10)11/h2-4,9H,1H3</t>
  </si>
  <si>
    <t>PIIZYNQECPTVEO-UHFFFAOYSA-N</t>
  </si>
  <si>
    <t>2581-34-2</t>
  </si>
  <si>
    <t>DTXSID2062535</t>
  </si>
  <si>
    <t>EOC-49</t>
  </si>
  <si>
    <t xml:space="preserve">Pesticide </t>
  </si>
  <si>
    <t>TP of organophosphorus insecticide fenitrothion</t>
  </si>
  <si>
    <t>Derivatized for LC-MS analysis with 2-hydrazinopyridine</t>
  </si>
  <si>
    <t>https://doi.org/10.1016/j.watres.2017.11.033</t>
  </si>
  <si>
    <t>5-hydroxy-2-nitrobenzaldehyde</t>
  </si>
  <si>
    <t>OC1=CC=C([N+]([O-])=O)C(C=O)=C1</t>
  </si>
  <si>
    <t>C7H5NO4</t>
  </si>
  <si>
    <t>InChI=1S/C7H5NO4/c9-4-5-3-6(10)1-2-7(5)8(11)12/h1-4,10H</t>
  </si>
  <si>
    <t>XLYPHUGUKGMURE-UHFFFAOYSA-N</t>
  </si>
  <si>
    <t>42454-06-8</t>
  </si>
  <si>
    <t>DTXSID8022290</t>
  </si>
  <si>
    <t>Cl-357</t>
  </si>
  <si>
    <t>3-methoxy-4-nitrophenol</t>
  </si>
  <si>
    <t>OC1=CC=C([N+]([O-])=O)C(OC)=C1</t>
  </si>
  <si>
    <t>C7H7NO4</t>
  </si>
  <si>
    <t>InChI=1S/C7H7NO4/c1-12-7-4-5(9)2-3-6(7)8(10)11/h2-4,9H,1H3</t>
  </si>
  <si>
    <t>VDQSACYMBGQMFC-UHFFFAOYSA-N</t>
  </si>
  <si>
    <t>16292-95-8</t>
  </si>
  <si>
    <t>DTXSID00512557</t>
  </si>
  <si>
    <t>Cl-358</t>
  </si>
  <si>
    <t>3-chloro-5-(chloromethyl)-4-nitrophenol</t>
  </si>
  <si>
    <t>OC1=CC(Cl)=C([N+]([O-])=O)C(CCl)=C1</t>
  </si>
  <si>
    <t>C7H5Cl2NO3</t>
  </si>
  <si>
    <t>InChI=1S/C7H5Cl2NO3/c8-3-4-1-5(11)2-6(9)7(4)10(12)13/h1-2,11H,3H2</t>
  </si>
  <si>
    <t>JSTXOUBMQFEBQN-UHFFFAOYSA-N</t>
  </si>
  <si>
    <t>Cl-359a</t>
  </si>
  <si>
    <t>2-chloro-5-(chloromethyl)-4-nitrophenol</t>
  </si>
  <si>
    <t>OC1=C(Cl)C=C([N+]([O-])=O)C(CCl)=C1</t>
  </si>
  <si>
    <t>InChI=1S/C7H5Cl2NO3/c8-3-4-1-7(11)5(9)2-6(4)10(12)13/h1-2,11H,3H2</t>
  </si>
  <si>
    <t>LZFNIMUKJGMWCH-UHFFFAOYSA-N</t>
  </si>
  <si>
    <t>Cl-359b</t>
  </si>
  <si>
    <t>(E)-2-((2;5-dihydroxybenzylidene)amino)-3;5-dihydroxybenzaldehyde</t>
  </si>
  <si>
    <t>OC1=CC(O)=C(/N=C/C2=CC(O)=CC=C2O)C(C=O)=C1</t>
  </si>
  <si>
    <t>C14H11NO5</t>
  </si>
  <si>
    <t>InChI=1S/C14H11NO5/c16-7-9-4-11(18)5-13(20)14(9)15-6-8-3-10(17)1-2-12(8)19/h1-7,17-20H/b15-6+</t>
  </si>
  <si>
    <t>VQNWOFMSWDFOSY-GIDUJCDVSA-N</t>
  </si>
  <si>
    <t>Cl-360a</t>
  </si>
  <si>
    <t>(E)-2-((2;5-dihydroxybenzylidene)amino)-4;5-dihydroxybenzaldehyde</t>
  </si>
  <si>
    <t>OC1=C(O)C=C(/N=C/C2=CC(O)=CC=C2O)C(C=O)=C1</t>
  </si>
  <si>
    <t>InChI=1S/C14H11NO5/c16-7-9-4-13(19)14(20)5-11(9)15-6-8-3-10(17)1-2-12(8)18/h1-7,17-20H/b15-6+</t>
  </si>
  <si>
    <t>OXNVULWHSCFFDZ-GIDUJCDVSA-N</t>
  </si>
  <si>
    <t>Cl-360b</t>
  </si>
  <si>
    <t>(E)-6-((2;5-dihydroxybenzylidene)amino)-2;3-dihydroxybenzaldehyde</t>
  </si>
  <si>
    <t>OC1=CC=C(/N=C/C2=CC(O)=CC=C2O)C(C=O)=C1O</t>
  </si>
  <si>
    <t>InChI=1S/C14H11NO5/c16-7-10-11(2-4-13(19)14(10)20)15-6-8-5-9(17)1-3-12(8)18/h1-7,17-20H/b15-6+</t>
  </si>
  <si>
    <t>JQDRBTSMWDADCZ-GIDUJCDVSA-N</t>
  </si>
  <si>
    <t>Cl-360c</t>
  </si>
  <si>
    <t>2-(2-chloro-4-(methylsulfonyl)-3-((2,2,2-trifluoroethoxy)methyl)benzoyl)cyclohexane-1,3-dione</t>
  </si>
  <si>
    <t>O=C1C(C(C2=CC=C(S(=O)(C)=O)C(COCC(F)(F)F)=C2Cl)=O)C(CCC1)=O</t>
  </si>
  <si>
    <t>C17H16ClF3O6S</t>
  </si>
  <si>
    <t>InChI=1S/C17H16ClF3O6S/c1-28(25,26)13-6-5-9(15(18)10(13)7-27-8-17(19,20)21)16(24)14-11(22)3-2-4-12(14)23/h5-6,14H,2-4,7-8H2,1H3</t>
  </si>
  <si>
    <t>IUQAXCIUEPFPSF-UHFFFAOYSA-N</t>
  </si>
  <si>
    <t>335104-84-2</t>
  </si>
  <si>
    <t>DTXSID5047037</t>
  </si>
  <si>
    <t>EOC-50</t>
  </si>
  <si>
    <t>B-triketone</t>
  </si>
  <si>
    <t>Tembotrione</t>
  </si>
  <si>
    <t>439;403</t>
  </si>
  <si>
    <t>http://dx.doi.org/10.1016/j.watres.2015.02.060</t>
  </si>
  <si>
    <t>glutaric acid</t>
  </si>
  <si>
    <t>OC(CCCC(O)=O)=O</t>
  </si>
  <si>
    <t>C5H8O4</t>
  </si>
  <si>
    <t>InChI=1S/C5H8O4/c6-4(7)2-1-3-5(8)9/h1-3H2,(H,6,7)(H,8,9)</t>
  </si>
  <si>
    <t>JFCQEDHGNNZCLN-UHFFFAOYSA-N</t>
  </si>
  <si>
    <t>110-94-1</t>
  </si>
  <si>
    <t>DTXSID2021654</t>
  </si>
  <si>
    <t>Cl-361</t>
  </si>
  <si>
    <t>131;113;87</t>
  </si>
  <si>
    <t>2-chloro-4-(methylsulfonyl)-3-((2,2,2-trifluoroethoxy)methyl)phenol</t>
  </si>
  <si>
    <t>OC1=CC=C(S(=O)(C)=O)C(COCC(F)(F)F)=C1Cl</t>
  </si>
  <si>
    <t>C10H10ClF3O4S</t>
  </si>
  <si>
    <t>InChI=1S/C10H10ClF3O4S/c1-19(16,17)8-3-2-7(15)9(11)6(8)4-18-5-10(12,13)14/h2-3,15H,4-5H2,1H3</t>
  </si>
  <si>
    <t>BHQCUGRUQURCJB-UHFFFAOYSA-N</t>
  </si>
  <si>
    <t>Cl-362</t>
  </si>
  <si>
    <t>317;281;155</t>
  </si>
  <si>
    <t>2-chloro-4-(methylsulfonyl)-3-((2,2,2-trifluoroethoxy)methyl)benzoic acid</t>
  </si>
  <si>
    <t>OC(C1=CC=C(S(=O)(C)=O)C(COCC(F)(F)F)=C1Cl)=O</t>
  </si>
  <si>
    <t>C11H10ClF3O5S</t>
  </si>
  <si>
    <t>InChI=1S/C11H10ClF3O5S/c1-21(18,19)8-3-2-6(10(16)17)9(12)7(8)4-20-5-11(13,14)15/h2-3H,4-5H2,1H3,(H,16,17)</t>
  </si>
  <si>
    <t>YGMJOCQCLVNPOD-UHFFFAOYSA-N</t>
  </si>
  <si>
    <t>120100-77-8</t>
  </si>
  <si>
    <t>DTXSID30888898</t>
  </si>
  <si>
    <t>Cl-363</t>
  </si>
  <si>
    <t>345;301;281;217;203;189</t>
  </si>
  <si>
    <t>2,2-dichloro-1-(2-chloro-4-(methylsulfonyl)-3-((2,2,2-trifluoroethoxy)methyl)phenyl)ethan-1-one</t>
  </si>
  <si>
    <t>ClC(Cl)C(C1=CC=C(S(=O)(C)=O)C(COCC(F)(F)F)=C1Cl)=O</t>
  </si>
  <si>
    <t>C12H10Cl3F3O4S</t>
  </si>
  <si>
    <t>InChI=1S/C12H10Cl3F3O4S/c1-23(20,21)8-3-2-6(10(19)11(14)15)9(13)7(8)4-22-5-12(16,17)18/h2-3,11H,4-5H2,1H3</t>
  </si>
  <si>
    <t>AVPKMXFKHQROKQ-UHFFFAOYSA-N</t>
  </si>
  <si>
    <t>Cl-364</t>
  </si>
  <si>
    <t>411:375;339;211</t>
  </si>
  <si>
    <t>7-chloro-7-(2-chloro-4-(methylsulfonyl)-3-((2,2,2-trifluoroethoxy)methyl)benzoyl)oxepane-2,6-dione</t>
  </si>
  <si>
    <t>O=C(CCCC(O1)=O)C1(Cl)C(C2=CC=C(S(=O)(C)=O)C(COCC(F)(F)F)=C2Cl)=O</t>
  </si>
  <si>
    <t>C17H15Cl2F3O7S</t>
  </si>
  <si>
    <t>InChI=1S/C17H15Cl2F3O7S/c1-30(26,27)11-6-5-9(14(18)10(11)7-28-8-16(20,21)22)15(25)17(19)12(23)3-2-4-13(24)29-17/h5-6H,2-4,7-8H2,1H3</t>
  </si>
  <si>
    <t>JXWLITLSVCQCTJ-UHFFFAOYSA-N</t>
  </si>
  <si>
    <t>Cl-365</t>
  </si>
  <si>
    <t>489;453;417;373</t>
  </si>
  <si>
    <t>6-chloro-7-(2-chloro-4-(methylsulfonyl)-3-((2,2,2-trifluoroethoxy)methyl)phenyl)-5,7-dioxoheptanoic acid</t>
  </si>
  <si>
    <t>O=C(CCCC(O)=O)C(Cl)C(C1=CC=C(S(=O)(C)=O)C(COCC(F)(F)F)=C1Cl)=O</t>
  </si>
  <si>
    <t>C17H17Cl2F3O7S</t>
  </si>
  <si>
    <t>InChI=1S/C17H17Cl2F3O7S/c1-30(27,28)12-6-5-9(14(18)10(12)7-29-8-17(20,21)22)16(26)15(19)11(23)3-2-4-13(24)25/h5-6,15H,2-4,7-8H2,1H3,(H,24,25)</t>
  </si>
  <si>
    <t>ZWUMFCHODGQEKD-UHFFFAOYSA-N</t>
  </si>
  <si>
    <t>Cl-366</t>
  </si>
  <si>
    <t>491;419;375;455;211</t>
  </si>
  <si>
    <t>2-[2-Chloro-4-(methylsulfonyl)benzoyl]-1,3-cyclohexanedione</t>
  </si>
  <si>
    <t>O=C1C(C(C2=CC=C(S(=O)(C)=O)C=C2Cl)=O)C(CCC1)=O</t>
  </si>
  <si>
    <t>C14H13ClO5S</t>
  </si>
  <si>
    <t>InChI=1S/C14H13ClO5S/c1-21(19,20)8-5-6-9(10(15)7-8)14(18)13-11(16)3-2-4-12(13)17/h5-7,13H,2-4H2,1H3</t>
  </si>
  <si>
    <t>PQTBTIFWAXVEPB-UHFFFAOYSA-N</t>
  </si>
  <si>
    <t>99105-77-8</t>
  </si>
  <si>
    <t>DTXSID9058230</t>
  </si>
  <si>
    <t>EOC-51</t>
  </si>
  <si>
    <t>Sulcotrione</t>
  </si>
  <si>
    <t>327;291</t>
  </si>
  <si>
    <t>Cl-367</t>
  </si>
  <si>
    <t>2-chloro-4-(methylsulfonyl)phenol</t>
  </si>
  <si>
    <t>OC1=CC=C(S(=O)(C)=O)C=C1Cl</t>
  </si>
  <si>
    <t>C7H7ClO3S</t>
  </si>
  <si>
    <t>InChI=1S/C7H7ClO3S/c1-12(10,11)5-2-3-7(9)6(8)4-5/h2-4,9H,1H3</t>
  </si>
  <si>
    <t>NKCJTSDDCIJRLT-UHFFFAOYSA-N</t>
  </si>
  <si>
    <t>53445-36-6</t>
  </si>
  <si>
    <t>Cl-368</t>
  </si>
  <si>
    <t>205;190;169;142</t>
  </si>
  <si>
    <t>2-chloro-4-(methylsulfonyl)benzoic acid</t>
  </si>
  <si>
    <t>OC(C1=CC=C(S(=O)(C)=O)C=C1Cl)=O</t>
  </si>
  <si>
    <t>C8H7ClO4S</t>
  </si>
  <si>
    <t>InChI=1S/C8H7ClO4S/c1-14(12,13)5-2-3-6(8(10)11)7(9)4-5/h2-4H,1H3,(H,10,11)</t>
  </si>
  <si>
    <t>CTTWSFIIFMWHLQ-UHFFFAOYSA-N</t>
  </si>
  <si>
    <t>53250-83-2</t>
  </si>
  <si>
    <t>DTXSID10201364</t>
  </si>
  <si>
    <t>Cl-369</t>
  </si>
  <si>
    <t>233;189</t>
  </si>
  <si>
    <t>2,2-dichloro-1-(2-chloro-4-(methylsulfonyl)phenyl)ethan-1-one</t>
  </si>
  <si>
    <t>ClC(Cl)C(C1=CC=C(S(=O)(C)=O)C=C1Cl)=O</t>
  </si>
  <si>
    <t>C9H7Cl3O3S</t>
  </si>
  <si>
    <t>InChI=1S/C9H7Cl3O3S/c1-16(14,15)5-2-3-6(7(10)4-5)8(13)9(11)12/h2-4,9H,1H3</t>
  </si>
  <si>
    <t>NQOCGDLOMCLGDM-UHFFFAOYSA-N</t>
  </si>
  <si>
    <t>Cl-370</t>
  </si>
  <si>
    <t>299;263;200</t>
  </si>
  <si>
    <t>7-chloro-7-(2-chloro-4-(methylsulfonyl)benzoyl)oxepane-2,6-dione</t>
  </si>
  <si>
    <t>O=C(CCCC(O1)=O)C1(Cl)C(C2=CC=C(S(=O)(C)=O)C=C2Cl)=O</t>
  </si>
  <si>
    <t>C14H12Cl2O6S</t>
  </si>
  <si>
    <t>InChI=1S/C14H12Cl2O6S/c1-23(20,21)8-5-6-9(10(15)7-8)13(19)14(16)11(17)3-2-4-12(18)22-14/h5-7H,2-4H2,1H3</t>
  </si>
  <si>
    <t>HTLPALGNFPWJAE-UHFFFAOYSA-N</t>
  </si>
  <si>
    <t>Cl-371</t>
  </si>
  <si>
    <t>377;341;305;261</t>
  </si>
  <si>
    <t>6-chloro-7-(2-chloro-4-(methylsulfonyl)phenyl)-5,7-dioxoheptanoic acid</t>
  </si>
  <si>
    <t>O=C(CCCC(O)=O)C(Cl)C(C1=CC=C(S(=O)(C)=O)C=C1Cl)=O</t>
  </si>
  <si>
    <t>C14H14Cl2O6S</t>
  </si>
  <si>
    <t>InChI=1S/C14H14Cl2O6S/c1-23(21,22)8-5-6-9(10(15)7-8)14(20)13(16)11(17)3-2-4-12(18)19/h5-7,13H,2-4H2,1H3,(H,18,19)</t>
  </si>
  <si>
    <t>BSRZUEOPQBKAFU-UHFFFAOYSA-N</t>
  </si>
  <si>
    <t>Cl-372</t>
  </si>
  <si>
    <t>379;307;263;262</t>
  </si>
  <si>
    <t>N-(2,3-dichloro-4-hydroxyphenyl)-1-methylcyclohexane-1-carboxamide</t>
  </si>
  <si>
    <t>O=C(C1(C)CCCCC1)NC2=CC=C(O)C(Cl)=C2Cl</t>
  </si>
  <si>
    <t>C14H17Cl2NO2</t>
  </si>
  <si>
    <t>InChI=1S/C14H17Cl2NO2/c1-14(7-3-2-4-8-14)13(19)17-9-5-6-10(18)12(16)11(9)15/h5-6,18H,2-4,7-8H2,1H3,(H,17,19)</t>
  </si>
  <si>
    <t>VDLGAVXLJYLFDH-UHFFFAOYSA-N</t>
  </si>
  <si>
    <t>126833-17-8</t>
  </si>
  <si>
    <t>DTXSID3032549</t>
  </si>
  <si>
    <t>EOC-52</t>
  </si>
  <si>
    <t>Fungicide</t>
  </si>
  <si>
    <t>Fenhexamid</t>
  </si>
  <si>
    <t>https://dx.doi.org/10.1002/jms.3151</t>
  </si>
  <si>
    <t>1-methyl-N-(2,3,5-trichloro-4-hydroxyphenyl)cyclohexane-1-carboxamide</t>
  </si>
  <si>
    <t>O=C(C1(C)CCCCC1)NC2=CC(Cl)=C(O)C(Cl)=C2Cl</t>
  </si>
  <si>
    <t>C14H16Cl3NO2</t>
  </si>
  <si>
    <t>InChI=1S/C14H16Cl3NO2/c1-14(5-3-2-4-6-14)13(20)18-9-7-8(15)12(19)11(17)10(9)16/h7,19H,2-6H2,1H3,(H,18,20)</t>
  </si>
  <si>
    <t>AFBYBDIAPRHULN-UHFFFAOYSA-N</t>
  </si>
  <si>
    <t>Cl-373</t>
  </si>
  <si>
    <t xml:space="preserve">Hydroxyanilide </t>
  </si>
  <si>
    <t>336.0319;192.0954;97.1010;55.0549</t>
  </si>
  <si>
    <t>N-(5-bromo-2,3-dichloro-4-hydroxyphenyl)-1-methylcyclohexane-1-carboxamide</t>
  </si>
  <si>
    <t>O=C(C1(C)CCCCC1)NC2=CC(Br)=C(O)C(Cl)=C2Cl</t>
  </si>
  <si>
    <t>C14H16BrCl2NO2</t>
  </si>
  <si>
    <t>InChI=1S/C14H16BrCl2NO2/c1-14(5-3-2-4-6-14)13(20)18-9-7-8(15)12(19)11(17)10(9)16/h7,19H,2-6H2,1H3,(H,18,20)</t>
  </si>
  <si>
    <t>GHMLBTXAICKYPW-UHFFFAOYSA-N</t>
  </si>
  <si>
    <t>Cl-374</t>
  </si>
  <si>
    <t>379.9814;149.0237;97.1013;55.0549</t>
  </si>
  <si>
    <t>1-methylcyclohexane-1-carboxamide</t>
  </si>
  <si>
    <t>O=C(C1(C)CCCCC1)N</t>
  </si>
  <si>
    <t>C8H15NO</t>
  </si>
  <si>
    <t>InChI=1S/C8H15NO/c1-8(7(9)10)5-3-2-4-6-8/h2-6H2,1H3,(H2,9,10)</t>
  </si>
  <si>
    <t>GDLOOQFSFHLRKT-UHFFFAOYSA-N</t>
  </si>
  <si>
    <t>1123-24-6</t>
  </si>
  <si>
    <t>DTXSID50149978</t>
  </si>
  <si>
    <t>Cl-375</t>
  </si>
  <si>
    <t>142.1226;125.0969;97.1013;50.0550</t>
  </si>
  <si>
    <t>https://dx.doi.org/10.1002/jms.3152</t>
  </si>
  <si>
    <t>4,6-dimethyl-N-phenylpyrimidin-2-amine</t>
  </si>
  <si>
    <t>CC1=CC(C)=NC(NC2=CC=CC=C2)=N1</t>
  </si>
  <si>
    <t>C12H13N3</t>
  </si>
  <si>
    <t>InChI=1S/C12H13N3/c1-9-8-10(2)14-12(13-9)15-11-6-4-3-5-7-11/h3-8H,1-2H3,(H,13,14,15)</t>
  </si>
  <si>
    <t>ZLIBICFPKPWGIZ-UHFFFAOYSA-N</t>
  </si>
  <si>
    <t>53112-28-0</t>
  </si>
  <si>
    <t>DTXSID8034877</t>
  </si>
  <si>
    <t>EOC-53</t>
  </si>
  <si>
    <t>Aminopyrimidine</t>
  </si>
  <si>
    <t>Pyrimethanil</t>
  </si>
  <si>
    <t>https://dx.doi.org/10.1002/jms.3153</t>
  </si>
  <si>
    <t>2,4-dimethylbenzo[4,5]imidazo[1,2-a]pyrimidine</t>
  </si>
  <si>
    <t>CC1=CC(C)=NC2=NC3=CC=CC=C3N12</t>
  </si>
  <si>
    <t>C12H11N3</t>
  </si>
  <si>
    <t>InChI=1S/C12H11N3/c1-8-7-9(2)15-11-6-4-3-5-10(11)14-12(15)13-8/h3-7H,1-2H3</t>
  </si>
  <si>
    <t>XYOLQZGYDSWZLS-UHFFFAOYSA-N</t>
  </si>
  <si>
    <t>25513-98-8</t>
  </si>
  <si>
    <t>Cl-376</t>
  </si>
  <si>
    <t>198.1024;183.0787;158.0717;118.0523</t>
  </si>
  <si>
    <t>Detected in chlorinated spiked (1 ug/ml) river water</t>
  </si>
  <si>
    <t>https://dx.doi.org/10.1002/jms.3154</t>
  </si>
  <si>
    <t>3-((4,6-dimethylpyrimidin-2-yl)amino)phenol</t>
  </si>
  <si>
    <t>CC1=CC(C)=NC(NC2=CC=CC(O)=C2)=N1</t>
  </si>
  <si>
    <t>C12H13N3O</t>
  </si>
  <si>
    <t>InChI=1S/C12H13N3O/c1-8-6-9(2)14-12(13-8)15-10-4-3-5-11(16)7-10/h3-7,16H,1-2H3,(H,13,14,15)</t>
  </si>
  <si>
    <t>HLDRMBWIBILLLN-UHFFFAOYSA-N</t>
  </si>
  <si>
    <t>811-73-4</t>
  </si>
  <si>
    <t>Cl-377</t>
  </si>
  <si>
    <t>216.1124;199.0863;107.0600;109.0533;82.6056</t>
  </si>
  <si>
    <t>N-(chlorophenyl)-4,6-dimethylpyrimidin-2-amine</t>
  </si>
  <si>
    <t>CC1=CC(C)=NC(NC2=CC=CC=C2Cl)=N1</t>
  </si>
  <si>
    <t>C12H12ClN3</t>
  </si>
  <si>
    <t>InChI=1S/C12H12ClN3/c1-8-7-9(2)15-12(14-8)16-11-6-4-3-5-10(11)13/h3-7H,1-2H3,(H,14,15,16)</t>
  </si>
  <si>
    <t>MPKLNROMCAANPH-UHFFFAOYSA-N</t>
  </si>
  <si>
    <t>Cl-378a</t>
  </si>
  <si>
    <t>234.0782;198.1020;182.0826;107.0604;82.0654</t>
  </si>
  <si>
    <t>Detected in chlorinated spiked (1 ug/ml) river water (TP with the highest yield)</t>
  </si>
  <si>
    <t>5-chloro-4,6-dimethyl-N-phenylpyrimidin-2-amine</t>
  </si>
  <si>
    <t>CC1=C(Cl)C(C)=NC(NC2=CC=CC=C2)=N1</t>
  </si>
  <si>
    <t>InChI=1S/C12H12ClN3/c1-8-11(13)9(2)15-12(14-8)16-10-6-4-3-5-7-10/h3-7H,1-2H3,(H,14,15,16)</t>
  </si>
  <si>
    <t>KTNDIOLKAPYMAC-UHFFFAOYSA-N</t>
  </si>
  <si>
    <t>Cl-378b</t>
  </si>
  <si>
    <t>234.0777;217.0504;182.0817;141.0206;106.0521;81.0572</t>
  </si>
  <si>
    <t>2-chloro-5-((4,6-dimethylpyrimidin-2-yl)amino)phenol</t>
  </si>
  <si>
    <t>OC1=CC(NC2=NC(C)=CC(C)=N2)=CC=C1Cl</t>
  </si>
  <si>
    <t>C12H12ClN3O</t>
  </si>
  <si>
    <t>InChI=1S/C12H12ClN3O/c1-7-5-8(2)15-12(14-7)16-9-3-4-10(13)11(17)6-9/h3-6,17H,1-2H3,(H,14,15,16)</t>
  </si>
  <si>
    <t>RQPWKCOKCJNHBE-UHFFFAOYSA-N</t>
  </si>
  <si>
    <t>Cl-379</t>
  </si>
  <si>
    <t>250.0728;214.0968;186.1017;107.0603;143.0127</t>
  </si>
  <si>
    <t>5-chloro-N-(2-chlorophenyl)-4,6-dimethylpyrimidin-2-amine</t>
  </si>
  <si>
    <t>CC1=C(Cl)C(C)=NC(NC2=CC=CC=C2Cl)=N1</t>
  </si>
  <si>
    <t>C12H11Cl2N3</t>
  </si>
  <si>
    <t>InChI=1S/C12H11Cl2N3/c1-7-11(14)8(2)16-12(15-7)17-10-6-4-3-5-9(10)13/h3-6H,1-2H3,(H,15,16,17)</t>
  </si>
  <si>
    <t>RBLVKVPSMBYSDT-UHFFFAOYSA-N</t>
  </si>
  <si>
    <t>Cl-380a</t>
  </si>
  <si>
    <t>N-(2,3-dichlorophenyl)-4,6-dimethylpyrimidin-2-amine</t>
  </si>
  <si>
    <t>CC1=CC(C)=NC(NC2=CC=CC(Cl)=C2Cl)=N1</t>
  </si>
  <si>
    <t>InChI=1S/C12H11Cl2N3/c1-7-6-8(2)16-12(15-7)17-10-5-3-4-9(13)11(10)14/h3-6H,1-2H3,(H,15,16,17)</t>
  </si>
  <si>
    <t>RDAVJKXAILVVHO-UHFFFAOYSA-N</t>
  </si>
  <si>
    <t>Cl-380b</t>
  </si>
  <si>
    <t>N-(3-bromophenyl)-4,6-dimethylpyrimidin-2-amine</t>
  </si>
  <si>
    <t>CC1=CC(C)=NC(NC2=CC=CC(Br)=C2)=N1</t>
  </si>
  <si>
    <t>C12H12BrN3</t>
  </si>
  <si>
    <t>InChI=1S/C12H12BrN3/c1-8-6-9(2)15-12(14-8)16-11-5-3-4-10(13)7-11/h3-7H,1-2H3,(H,14,15,16)</t>
  </si>
  <si>
    <t>VUDLMASRXQUINW-UHFFFAOYSA-N</t>
  </si>
  <si>
    <t>Cl-381</t>
  </si>
  <si>
    <t>278.0281;198.1022;263.0016;182.0835;106.0525;81.0590;186.9692</t>
  </si>
  <si>
    <t>4-Cyclopropyl-6-methyl-N-phenyl-2-pyrimidinamine</t>
  </si>
  <si>
    <t>CC1=CC(C2CC2)=NC(NC3=CC=CC=C3)=N1</t>
  </si>
  <si>
    <t>C14H15N3</t>
  </si>
  <si>
    <t>InChI=1S/C14H15N3/c1-10-9-13(11-7-8-11)17-14(15-10)16-12-5-3-2-4-6-12/h2-6,9,11H,7-8H2,1H3,(H,15,16,17)</t>
  </si>
  <si>
    <t>HAORKNGNJCEJBX-UHFFFAOYSA-N</t>
  </si>
  <si>
    <t>121552-61-2</t>
  </si>
  <si>
    <t>DTXSID1032359</t>
  </si>
  <si>
    <t>EOC-54</t>
  </si>
  <si>
    <t>Cyprodinil</t>
  </si>
  <si>
    <t>2-cyclopropyl-4-methylbenzo[4,5]imidazo[1,2-a]pyrimidine</t>
  </si>
  <si>
    <t>CC1=CC(C2CC2)=NC3=NC4=CC=CC=C4N13</t>
  </si>
  <si>
    <t>C14H13N3</t>
  </si>
  <si>
    <t>InChI=1S/C14H13N3/c1-9-8-12(10-6-7-10)16-14-15-11-4-2-3-5-13(11)17(9)14/h2-5,8,10H,6-7H2,1H3</t>
  </si>
  <si>
    <t>PFXOQPPJYKBYHE-UHFFFAOYSA-N</t>
  </si>
  <si>
    <t>Cl-382</t>
  </si>
  <si>
    <t>224.1181;208.0870;197.0949;183.0827;118.0523</t>
  </si>
  <si>
    <t>3-((4-cyclopropyl-6-methylpyrimidin-2-yl)amino)phenol</t>
  </si>
  <si>
    <t>CC1=CC(C2CC2)=NC(NC3=CC=CC(O)=C3)=N1</t>
  </si>
  <si>
    <t>C14H15N3O</t>
  </si>
  <si>
    <t>InChI=1S/C14H15N3O/c1-9-7-13(10-5-6-10)17-14(15-9)16-11-3-2-4-12(18)8-11/h2-4,7-8,10,18H,5-6H2,1H3,(H,15,16,17)</t>
  </si>
  <si>
    <t>IGDCKQUNQPOPEU-UHFFFAOYSA-N</t>
  </si>
  <si>
    <t>694520-26-8</t>
  </si>
  <si>
    <t>Cl-383</t>
  </si>
  <si>
    <t>N-(2-chlorophenyl)-4-cyclopropyl-6-methylpyrimidin-2-amine</t>
  </si>
  <si>
    <t>CC1=CC(C2CC2)=NC(NC3=CC=CC=C3Cl)=N1</t>
  </si>
  <si>
    <t>C14H14ClN3</t>
  </si>
  <si>
    <t>InChI=1S/C14H14ClN3/c1-9-8-13(10-6-7-10)18-14(16-9)17-12-5-3-2-4-11(12)15/h2-5,8,10H,6-7H2,1H3,(H,16,17,18)</t>
  </si>
  <si>
    <t>PGBJLJGMLWPGHE-UHFFFAOYSA-N</t>
  </si>
  <si>
    <t>Cl-384a</t>
  </si>
  <si>
    <t>5-chloro-4-cyclopropyl-6-methyl-N-phenylpyrimidin-2-amine</t>
  </si>
  <si>
    <t>CC1=C(Cl)C(C2CC2)=NC(NC3=CC=CC=C3)=N1</t>
  </si>
  <si>
    <t>InChI=1S/C14H14ClN3/c1-9-12(15)13(10-7-8-10)18-14(16-9)17-11-5-3-2-4-6-11/h2-6,10H,7-8H2,1H3,(H,16,17,18)</t>
  </si>
  <si>
    <t>FWHBCIJFUGVANH-UHFFFAOYSA-N</t>
  </si>
  <si>
    <t>Cl-384b</t>
  </si>
  <si>
    <t>2-chloro-5-((4-cyclopropyl-6-methylpyrimidin-2-yl)amino)phenol</t>
  </si>
  <si>
    <t>OC1=CC(NC2=NC(C)=CC(C3CC3)=N2)=CC=C1Cl</t>
  </si>
  <si>
    <t>C14H14ClN3O</t>
  </si>
  <si>
    <t>InChI=1S/C14H14ClN3O/c1-8-6-12(9-2-3-9)18-14(16-8)17-10-4-5-11(15)13(19)7-10/h4-7,9,19H,2-3H2,1H3,(H,16,17,18)</t>
  </si>
  <si>
    <t>RHYDMKQCRQAICX-UHFFFAOYSA-N</t>
  </si>
  <si>
    <t>Cl-385</t>
  </si>
  <si>
    <t>5-chloro-N-(2-chlorophenyl)-4-cyclopropyl-6-methylpyrimidin-2-amine</t>
  </si>
  <si>
    <t>CC1=C(Cl)C(C2CC2)=NC(NC3=CC=CC=C3Cl)=N1</t>
  </si>
  <si>
    <t>C14H13Cl2N3</t>
  </si>
  <si>
    <t>InChI=1S/C14H13Cl2N3/c1-8-12(16)13(9-6-7-9)19-14(17-8)18-11-5-3-2-4-10(11)15/h2-5,9H,6-7H2,1H3,(H,17,18,19)</t>
  </si>
  <si>
    <t>ZUKOFEKETYCPPA-UHFFFAOYSA-N</t>
  </si>
  <si>
    <t>Cl-386a</t>
  </si>
  <si>
    <t>294.0555;258.0788;244.0620;224.1176;167.0364;107.0730</t>
  </si>
  <si>
    <t>4-cyclopropyl-N-(2,3-dichlorophenyl)-6-methylpyrimidin-2-amine</t>
  </si>
  <si>
    <t>CC1=CC(C2CC2)=NC(NC3=CC=CC(Cl)=C3Cl)=N1</t>
  </si>
  <si>
    <t>InChI=1S/C14H13Cl2N3/c1-8-7-12(9-5-6-9)19-14(17-8)18-11-4-2-3-10(15)13(11)16/h2-4,7,9H,5-6H2,1H3,(H,17,18,19)</t>
  </si>
  <si>
    <t>XELSPOZBXGRFCT-UHFFFAOYSA-N</t>
  </si>
  <si>
    <t>Cl-386b</t>
  </si>
  <si>
    <t>294.0553;258.0787;224.1174;133.0757;118.0522;93.0576</t>
  </si>
  <si>
    <t>N-(4-bromophenyl)-4-cyclopropyl-6-methylpyrimidin-2-amine</t>
  </si>
  <si>
    <t>CC1=CC(C2CC2)=NC(NC3=CC=C(Br)C=C3)=N1</t>
  </si>
  <si>
    <t>C14H14BrN3</t>
  </si>
  <si>
    <t>InChI=1S/C14H14BrN3/c1-9-8-13(10-2-3-10)18-14(16-9)17-12-6-4-11(15)5-7-12/h4-8,10H,2-3H2,1H3,(H,16,17,18)</t>
  </si>
  <si>
    <t>MQTYKPZUYBGXQA-UHFFFAOYSA-N</t>
  </si>
  <si>
    <t>Cl-387</t>
  </si>
  <si>
    <t>306.0413;224.1169;210.1015;122.0838</t>
  </si>
  <si>
    <t>1-phenylurea</t>
  </si>
  <si>
    <t>NC(NC1=CC=CC=C1)=O</t>
  </si>
  <si>
    <t>C7H8N2O</t>
  </si>
  <si>
    <t>InChI=1S/C7H8N2O/c8-7(10)9-6-4-2-1-3-5-6/h1-5H,(H3,8,9,10)</t>
  </si>
  <si>
    <t>LUBJCRLGQSPQNN-UHFFFAOYSA-N</t>
  </si>
  <si>
    <t>64-10-8</t>
  </si>
  <si>
    <t>DTXSID8042507</t>
  </si>
  <si>
    <t>EOC-55</t>
  </si>
  <si>
    <t>Pesticide</t>
  </si>
  <si>
    <t>Herbicide</t>
  </si>
  <si>
    <t>N-Phenylurea</t>
  </si>
  <si>
    <t>137,10;120,30;105,20;94,10;92,00;76,80</t>
  </si>
  <si>
    <t>https://doi.org/10.1016/j.jhazmat.2012.01.063</t>
  </si>
  <si>
    <t>1-chloro-1-phenylurea</t>
  </si>
  <si>
    <t>NC(N(Cl)C1=CC=CC=C1)=O</t>
  </si>
  <si>
    <t>C7H7ClN2O</t>
  </si>
  <si>
    <t>InChI=1S/C7H7ClN2O/c8-10(7(9)11)6-4-2-1-3-5-6/h1-5H,(H2,9,11)</t>
  </si>
  <si>
    <t>XUYAAIUFZVWSSJ-UHFFFAOYSA-N</t>
  </si>
  <si>
    <t>Cl-388</t>
  </si>
  <si>
    <t>171,20;138,00;135,00;128,00;120,20;101,00;94,20;93,00;60,30</t>
  </si>
  <si>
    <t>1-chloro-3-phenylurea</t>
  </si>
  <si>
    <t>ClNC(NC1=CC=CC=C1)=O</t>
  </si>
  <si>
    <t>InChI=1S/C7H7ClN2O/c8-10-7(11)9-6-4-2-1-3-5-6/h1-5H,(H2,9,10,11)</t>
  </si>
  <si>
    <t>ULYSMQORPOQZCP-UHFFFAOYSA-N</t>
  </si>
  <si>
    <t>113546-44-4</t>
  </si>
  <si>
    <t>DTXSID20549300</t>
  </si>
  <si>
    <t>Cl-389</t>
  </si>
  <si>
    <t>171,20;137,20;135,00;120,20;94,10</t>
  </si>
  <si>
    <t>1-(2-chlorophenyl)urea</t>
  </si>
  <si>
    <t>ClC1=CC=CC=C1NC(N)=O</t>
  </si>
  <si>
    <t>InChI=1S/C7H7ClN2O/c8-5-3-1-2-4-6(5)10-7(9)11/h1-4H,(H3,9,10,11)</t>
  </si>
  <si>
    <t>ASPIQYFYSMQBHA-UHFFFAOYSA-N</t>
  </si>
  <si>
    <t>114-38-5</t>
  </si>
  <si>
    <t>DTXSID1074460</t>
  </si>
  <si>
    <t>Cl-390</t>
  </si>
  <si>
    <t>171,10;169,10;149,00;134,30;130,10;128,10;118,70;93,00;85,10;73,10;61,10</t>
  </si>
  <si>
    <t>1-(4-chlorophenyl)urea</t>
  </si>
  <si>
    <t>ClC1=CC=C(NC(N)=O)C=C1</t>
  </si>
  <si>
    <t>InChI=1S/C7H7ClN2O/c8-5-1-3-6(4-2-5)10-7(9)11/h1-4H,(H3,9,10,11)</t>
  </si>
  <si>
    <t>RECCURWJDVZHIH-UHFFFAOYSA-N</t>
  </si>
  <si>
    <t>140-38-5</t>
  </si>
  <si>
    <t>DTXSID5041512</t>
  </si>
  <si>
    <t>Cl-391</t>
  </si>
  <si>
    <t>171,20;153,90;137,30;130,10;127,90;94,40;92,90;78,80;73,90</t>
  </si>
  <si>
    <t>1-chloro-3-(2-chlorophenyl)urea</t>
  </si>
  <si>
    <t>ClC1=C(NC(NCl)=O)C=CC=C1</t>
  </si>
  <si>
    <t>C7H6Cl2N2O</t>
  </si>
  <si>
    <t>InChI=1S/C7H6Cl2N2O/c8-5-3-1-2-4-6(5)10-7(12)11-9/h1-4H,(H2,10,11,12)</t>
  </si>
  <si>
    <t>KVLGGGRBLALKPN-UHFFFAOYSA-N</t>
  </si>
  <si>
    <t>Cl-392</t>
  </si>
  <si>
    <t>204,90;171,10;169,00;149,00;137,40;134,00;129,20;126,90;87,80;61;80</t>
  </si>
  <si>
    <t>1-chloro-3-(4-chlorophenyl)urea</t>
  </si>
  <si>
    <t>ClC1=CC=C(NC(NCl)=O)C=C1</t>
  </si>
  <si>
    <t>InChI=1S/C7H6Cl2N2O/c8-5-1-3-6(4-2-5)10-7(12)11-9/h1-4H,(H2,10,11,12)</t>
  </si>
  <si>
    <t>JIQXIYFGIPURFX-UHFFFAOYSA-N</t>
  </si>
  <si>
    <t>Cl-393</t>
  </si>
  <si>
    <t>202,9;206,8;174,6;168,8;166,9;140,9;138,9;130,8;125,9;113,0;110,9;92,7;76,9;61,9</t>
  </si>
  <si>
    <t>1-(2,4-dichlorophenyl)urea</t>
  </si>
  <si>
    <t>ClC1=CC(Cl)=C(NC(N)=O)C=C1</t>
  </si>
  <si>
    <t>InChI=1S/C7H6Cl2N2O/c8-4-1-2-6(5(9)3-4)11-7(10)12/h1-3H,(H3,10,11,12)</t>
  </si>
  <si>
    <t>YEEUHNXDHIYZOE-UHFFFAOYSA-N</t>
  </si>
  <si>
    <t>5428-50-2</t>
  </si>
  <si>
    <t>DTXSID60279518</t>
  </si>
  <si>
    <t>Cl-394</t>
  </si>
  <si>
    <t>203,00;174,70;169,00;165,00;162,20;159,90;130,80;128,00;112,90;102,70;100,00;97,00;93,00;88,70;61,80;59,00</t>
  </si>
  <si>
    <t>5-bromo-3-(sec-butyl)-6-methylpyrimidine-2,4(1H,3H)-dione</t>
  </si>
  <si>
    <t>BrC(C(N1C(C)CC)=O)=C(C)NC1=O</t>
  </si>
  <si>
    <t>C9H13BrN2O2</t>
  </si>
  <si>
    <t>InChI=1S/C9H13BrN2O2/c1-4-5(2)12-8(13)7(10)6(3)11-9(12)14/h5H,4H2,1-3H3,(H,11,14)</t>
  </si>
  <si>
    <t>CTSLUCNDVMMDHG-UHFFFAOYSA-N</t>
  </si>
  <si>
    <t>314-40-9</t>
  </si>
  <si>
    <t>DTXSID4022020</t>
  </si>
  <si>
    <t>EOC-56a</t>
  </si>
  <si>
    <t>Bromacil</t>
  </si>
  <si>
    <t>204,9613;187,9347;161,9554;131,9449</t>
  </si>
  <si>
    <t>Detected in bromacil spiked (0,5mg/ml) &amp; chlorinated (30 ml) groundwater</t>
  </si>
  <si>
    <t>https://doi.org/10.1002/rcm.5183</t>
  </si>
  <si>
    <t>EOC-56b</t>
  </si>
  <si>
    <t>202,9456;159,9398;78,9183</t>
  </si>
  <si>
    <t>1-(sec-butyl)urea</t>
  </si>
  <si>
    <t>NC(NC(C)CC)=O</t>
  </si>
  <si>
    <t>C5H12N2O</t>
  </si>
  <si>
    <t>InChI=1S/C5H12N2O/c1-3-4(2)7-5(6)8/h4H,3H2,1-2H3,(H3,6,7,8)</t>
  </si>
  <si>
    <t>CBRSBDUOPJQVMP-UHFFFAOYSA-N</t>
  </si>
  <si>
    <t>689-11-2</t>
  </si>
  <si>
    <t>DTXSID8027294</t>
  </si>
  <si>
    <t>Cl-395</t>
  </si>
  <si>
    <t>61,0402;57,0704</t>
  </si>
  <si>
    <t>(E)-(4-(sec-butylamino)-1,3-dihrydroxy-4-oxobut-2-en-2-yl)carbamic acid (several positional isomers possible)</t>
  </si>
  <si>
    <t>OC(N/C(CO)=C(O)\C(NC(CC)C)=O)=O</t>
  </si>
  <si>
    <t>C9H16N2O5</t>
  </si>
  <si>
    <t>InChI=1S/C9H16N2O5/c1-3-5(2)10-8(14)7(13)6(4-12)11-9(15)16/h5,11-13H,3-4H2,1-2H3,(H,10,14)(H,15,16)/b7-6+</t>
  </si>
  <si>
    <t>PVKPDRJZLUZPQI-VOTSOKGWSA-N</t>
  </si>
  <si>
    <t>Cl-396a</t>
  </si>
  <si>
    <t>215,1034;197,0926;177,0511;169,0977;159,0406;141,0300</t>
  </si>
  <si>
    <t>(E)-(4-(sec-butyl(hydroxy)amino)-3-hrydroxy-4-oxobut-2-en-2-yl)carbamic acid (several positional isomers possible)</t>
  </si>
  <si>
    <t>C/C(NC(O)=O)=C(C(N(O)C(CC)C)=O)\O</t>
  </si>
  <si>
    <t>InChI=1S/C9H16N2O5/c1-4-5(2)11(16)8(13)7(12)6(3)10-9(14)15/h5,10,12,16H,4H2,1-3H3,(H,14,15)/b7-6+</t>
  </si>
  <si>
    <t>HQJHUANBIAHPTI-VOTSOKGWSA-N</t>
  </si>
  <si>
    <t>Cl-396b</t>
  </si>
  <si>
    <t>3-(sec-butyl)-2,5-dihydroxyimidazolidin-4-one</t>
  </si>
  <si>
    <t>OC1NC(O)N(C(C)CC)C1=O</t>
  </si>
  <si>
    <t>C7H14N2O3</t>
  </si>
  <si>
    <t>InChI=1S/C7H14N2O3/c1-3-4(2)9-6(11)5(10)8-7(9)12/h4-5,7-8,10,12H,3H2,1-2H3</t>
  </si>
  <si>
    <t>QAGWSIAAVBKGEI-UHFFFAOYSA-N</t>
  </si>
  <si>
    <t>Cl-397</t>
  </si>
  <si>
    <t>119,0457;76,0399</t>
  </si>
  <si>
    <t>1-(sec-butyl)imidazolidine-2,4,5-trione</t>
  </si>
  <si>
    <t>O=C(NC1=O)N(C(C)CC)C1=O</t>
  </si>
  <si>
    <t>C7H10N2O3</t>
  </si>
  <si>
    <t>InChI=1S/C7H10N2O3/c1-3-4(2)9-6(11)5(10)8-7(9)12/h4H,3H2,1-2H3,(H,8,10,12)</t>
  </si>
  <si>
    <t>HEVQRKNYQRPXPR-UHFFFAOYSA-N</t>
  </si>
  <si>
    <t>Cl-398</t>
  </si>
  <si>
    <t>N2,N4-diisopropyl-6-(methylthio)-1,3,5-triazine-2,4-diamine</t>
  </si>
  <si>
    <t>CSC1=NC(NC(C)C)=NC(NC(C)C)=N1</t>
  </si>
  <si>
    <t>C10H19N5S</t>
  </si>
  <si>
    <t>InChI=1S/C10H19N5S/c1-6(2)11-8-13-9(12-7(3)4)15-10(14-8)16-5/h6-7H,1-5H3,(H2,11,12,13,14,15)</t>
  </si>
  <si>
    <t>AAEVYOVXGOFMJO-UHFFFAOYSA-N</t>
  </si>
  <si>
    <t>7287-19-6</t>
  </si>
  <si>
    <t>DTXSID4024272</t>
  </si>
  <si>
    <t>EOC-57</t>
  </si>
  <si>
    <t>Prometryn</t>
  </si>
  <si>
    <t>Detected in tap water previously spiked with sodium sulphite (12 mg/l)</t>
  </si>
  <si>
    <t>https://doi.org/10.1002/jms.1509</t>
  </si>
  <si>
    <t>N2,N4-diisopropyl-6-(methylsulfinyl)-1,3,5-triazine-2,4-diamine, sodium salt</t>
  </si>
  <si>
    <t>CC(C)NC1=NC(S(C)=O)=NC(NC(C)C)=N1.[Na+]</t>
  </si>
  <si>
    <t>C10H19N5NaOS</t>
  </si>
  <si>
    <t>InChI=1S/C10H19N5OS.Na/c1-6(2)11-8-13-9(12-7(3)4)15-10(14-8)17(5)16;/h6-7H,1-5H3,(H2,11,12,13,14,15);/q;+1</t>
  </si>
  <si>
    <t>SSTZISITYZHGDZ-UHFFFAOYSA-N</t>
  </si>
  <si>
    <t>Cl-399</t>
  </si>
  <si>
    <t>Los fragmentos indicados tienen Na+</t>
  </si>
  <si>
    <t>N2,N4-diisopropyl-6-(methylsulfonyl)-1,3,5-triazine-2,4-diamine, sodium salt</t>
  </si>
  <si>
    <t>CC(C)NC1=NC(S(=O)(C)=O)=NC(NC(C)C)=N1.[Na+]</t>
  </si>
  <si>
    <t>C10H19N5NaO2S</t>
  </si>
  <si>
    <t>InChI=1S/C10H19N5O2S.Na/c1-6(2)11-8-13-9(12-7(3)4)15-10(14-8)18(5,16)17;/h6-7H,1-5H3,(H2,11,12,13,14,15);/q;+1</t>
  </si>
  <si>
    <t>HBTMTARLSLSRMF-UHFFFAOYSA-N</t>
  </si>
  <si>
    <t>Cl-400</t>
  </si>
  <si>
    <t>296,1140;274,1345</t>
  </si>
  <si>
    <t>N2-(1-chloropropan-2-yl)-N4-isopropyl-6-(methylsulfinyl)1,3,5-triazine-2,4-diamine, sodium salt</t>
  </si>
  <si>
    <t>CC(CCl)NC1=NC(NC(C)C)=NC(S(C)=O)=N1.[Na+]</t>
  </si>
  <si>
    <t>C10H18ClN5NaOS</t>
  </si>
  <si>
    <t>InChI=1S/C10H18ClN5OS.Na/c1-6(2)12-8-14-9(13-7(3)5-11)16-10(15-8)18(4)17;/h6-7H,5H2,1-4H3,(H2,12,13,14,15,16);/q;+1</t>
  </si>
  <si>
    <t>XQHGHWQSJCZCRE-UHFFFAOYSA-N</t>
  </si>
  <si>
    <t>Cl-401</t>
  </si>
  <si>
    <t>314,0829;278,1041;263,0804</t>
  </si>
  <si>
    <t>2-hydroxy-4,6-bis(isopropylamino)-1,3,5-triazin-1-ium</t>
  </si>
  <si>
    <t>CC(C)NC1=[NH+]C(O)=NC(NC(C)C)=N1</t>
  </si>
  <si>
    <t>C9H18N5O</t>
  </si>
  <si>
    <t>InChI=1S/C9H17N5O/c1-5(2)10-7-12-8(11-6(3)4)14-9(15)13-7/h5-6H,1-4H3,(H3,10,11,12,13,14,15)/p+1</t>
  </si>
  <si>
    <t>RUOTUMSRCIMLJK-UHFFFAOYSA-O</t>
  </si>
  <si>
    <t>7374-53-0</t>
  </si>
  <si>
    <t>Cl-402</t>
  </si>
  <si>
    <t>212,1508;170,1027;128,0570</t>
  </si>
  <si>
    <t>N2-ethyl-N4-isopropyl-6-(methylthio)-1,3,5-triazine-2,4-diamine</t>
  </si>
  <si>
    <t>CSC1=NC(NCC)=NC(NC(C)C)=N1</t>
  </si>
  <si>
    <t>C9H17N5S</t>
  </si>
  <si>
    <t>InChI=1S/C9H17N5S/c1-5-10-7-12-8(11-6(2)3)14-9(13-7)15-4/h6H,5H2,1-4H3,(H2,10,11,12,13,14)</t>
  </si>
  <si>
    <t>RQVYBGPQFYCBGX-UHFFFAOYSA-N</t>
  </si>
  <si>
    <t>834-12-8</t>
  </si>
  <si>
    <t>DTXSID1023869</t>
  </si>
  <si>
    <t>EOC-58</t>
  </si>
  <si>
    <t>Ametryn</t>
  </si>
  <si>
    <t>UV/Chlorine process</t>
  </si>
  <si>
    <t>https://doi.org/10.1016/j.chemosphere.2019.124941</t>
  </si>
  <si>
    <t>4-(ethylamino)-6-(isopropylamino)-1,3,5-triazin-2-ol</t>
  </si>
  <si>
    <t>OC1=NC(NCC)=NC(NC(C)C)=N1</t>
  </si>
  <si>
    <t>C8H15N5O</t>
  </si>
  <si>
    <t>InChI=1S/C8H15N5O/c1-4-9-6-11-7(10-5(2)3)13-8(14)12-6/h5H,4H2,1-3H3,(H3,9,10,11,12,13,14)</t>
  </si>
  <si>
    <t>NFMIMWNQWAWNDW-UHFFFAOYSA-N</t>
  </si>
  <si>
    <t>2163-68-0</t>
  </si>
  <si>
    <t>DTXSID6037807</t>
  </si>
  <si>
    <t>Cl-403</t>
  </si>
  <si>
    <t>N2-ethyl-N4-isopropyl-1,3,5-triazine-2,4-diamine</t>
  </si>
  <si>
    <t>CC(C)NC1=NC=NC(NCC)=N1</t>
  </si>
  <si>
    <t>C8H15N5</t>
  </si>
  <si>
    <t>InChI=1S/C8H15N5/c1-4-9-7-10-5-11-8(13-7)12-6(2)3/h5-6H,4H2,1-3H3,(H2,9,10,11,12,13)</t>
  </si>
  <si>
    <t>DWWKJVDRGAIXJI-UHFFFAOYSA-N</t>
  </si>
  <si>
    <t>4150-65-6</t>
  </si>
  <si>
    <t>DTXSID80194390</t>
  </si>
  <si>
    <t>Cl-404</t>
  </si>
  <si>
    <t>N2-ethyl-N4-isopropyl-6-methoxyl-1,3,5-triazine-2,4-diamine</t>
  </si>
  <si>
    <t>COC1=NC(NCC)=NC(NC(C)C)=N1</t>
  </si>
  <si>
    <t>C9H17N5O</t>
  </si>
  <si>
    <t>InChI=1S/C9H17N5O/c1-5-10-7-12-8(11-6(2)3)14-9(13-7)15-4/h6H,5H2,1-4H3,(H2,10,11,12,13,14)</t>
  </si>
  <si>
    <t>PXWUKZGIHQRDHL-UHFFFAOYSA-N</t>
  </si>
  <si>
    <t>1610-17-9</t>
  </si>
  <si>
    <t>DTXSID0037493</t>
  </si>
  <si>
    <t>Cl-405</t>
  </si>
  <si>
    <t>4-amino-6-(ethylamino)-1,3,5-triazin-2-ol</t>
  </si>
  <si>
    <t>OC1=NC(NCC)=NC(N)=N1</t>
  </si>
  <si>
    <t>C5H9N5O</t>
  </si>
  <si>
    <t>InChI=1S/C5H9N5O/c1-2-7-4-8-3(6)9-5(11)10-4/h2H2,1H3,(H4,6,7,8,9,10,11)</t>
  </si>
  <si>
    <t>XRVCXZWINJOORX-UHFFFAOYSA-N</t>
  </si>
  <si>
    <t>7313-54-4</t>
  </si>
  <si>
    <t>DTXSID6074756</t>
  </si>
  <si>
    <t>Cl-406</t>
  </si>
  <si>
    <t>4-amino-6-(isopropylamino)-1,3,5-triazin-2-ol</t>
  </si>
  <si>
    <t>OC1=NC(N)=NC(NC(C)C)=N1</t>
  </si>
  <si>
    <t>C6H11N5O</t>
  </si>
  <si>
    <t>InChI=1S/C6H11N5O/c1-3(2)8-5-9-4(7)10-6(12)11-5/h3H,1-2H3,(H4,7,8,9,10,11,12)</t>
  </si>
  <si>
    <t>GCKLGRUZDXSATG-UHFFFAOYSA-N</t>
  </si>
  <si>
    <t>19988-24-0</t>
  </si>
  <si>
    <t>DTXSID80173802</t>
  </si>
  <si>
    <t>Cl-407</t>
  </si>
  <si>
    <t>4,6-diamino-1,3,5-triazin-2-ol</t>
  </si>
  <si>
    <t>OC1=NC(N)=NC(N)=N1</t>
  </si>
  <si>
    <t>C3H5N5O</t>
  </si>
  <si>
    <t>InChI=1S/C3H5N5O/c4-1-6-2(5)8-3(9)7-1/h(H5,4,5,6,7,8,9)</t>
  </si>
  <si>
    <t>MASBWURJQFFLOO-UHFFFAOYSA-N</t>
  </si>
  <si>
    <t>645-92-1</t>
  </si>
  <si>
    <t>DTXSID3060950</t>
  </si>
  <si>
    <t>Cl-408</t>
  </si>
  <si>
    <t>7-Chloro-1-methyl-5-phenyl-1;3-dihydro-2H-1;4-benzodiazepin-2-one</t>
  </si>
  <si>
    <t>O=C1N(C)C2=CC=C(Cl)C=C2C(C3=CC=CC=C3)=NC1</t>
  </si>
  <si>
    <t>C16H13ClN2O</t>
  </si>
  <si>
    <t>InChI=1S/C16H13ClN2O/c1-19-14-8-7-12(17)9-13(14)16(18-10-15(19)20)11-5-3-2-4-6-11/h2-9H,10H2,1H3</t>
  </si>
  <si>
    <t>AAOVKJBEBIDNHE-UHFFFAOYSA-N</t>
  </si>
  <si>
    <t>439-14-5</t>
  </si>
  <si>
    <t>DTXSID4020406</t>
  </si>
  <si>
    <t>EOC-59</t>
  </si>
  <si>
    <t>Pharmaceutical</t>
  </si>
  <si>
    <t>Tranquilizer</t>
  </si>
  <si>
    <t>Diazepam</t>
  </si>
  <si>
    <t>257.0838;228.0576;222.1158;193.0891;154.0420</t>
  </si>
  <si>
    <t xml:space="preserve">Chlorinated tap water </t>
  </si>
  <si>
    <t>https://doi.org/10.1016/j.chemosphere.2018.11.076;https://doi.org/10.1016/j.cej.2018.08.082</t>
  </si>
  <si>
    <t>(2-amino-5-chlorophenyl)(phenyl)methanone</t>
  </si>
  <si>
    <t>NC1=CC=C(Cl)C=C1C(C2=CC=CC=C2)=O</t>
  </si>
  <si>
    <t>C13H10ClNO</t>
  </si>
  <si>
    <t>InChI=1S/C13H10ClNO/c14-10-6-7-12(15)11(8-10)13(16)9-4-2-1-3-5-9/h1-8H,15H2</t>
  </si>
  <si>
    <t>ZUWXHHBROGLWNH-UHFFFAOYSA-N</t>
  </si>
  <si>
    <t>719-59-5</t>
  </si>
  <si>
    <t>DTXSID0052463</t>
  </si>
  <si>
    <t>Cl-409</t>
  </si>
  <si>
    <t>232.0524;154.0047;126.0099;105.0343;90.0334;77.0397</t>
  </si>
  <si>
    <t>https://doi.org/10.1016/j.cej.2018.08.082</t>
  </si>
  <si>
    <t>(5-chloro-2-(methylamino)phenyl)(phenyl)methanone</t>
  </si>
  <si>
    <t>ClC1=CC=C(NC)C(C(C2=CC=CC=C2)=O)=C1</t>
  </si>
  <si>
    <t>C14H12ClNO</t>
  </si>
  <si>
    <t>InChI=1S/C14H12ClNO/c1-16-13-8-7-11(15)9-12(13)14(17)10-5-3-2-4-6-10/h2-9,16H,1H3</t>
  </si>
  <si>
    <t>WPNMLCMTDCANOZ-UHFFFAOYSA-N</t>
  </si>
  <si>
    <t>1022-13-5</t>
  </si>
  <si>
    <t>DTXSID4061416</t>
  </si>
  <si>
    <t>Cl-410</t>
  </si>
  <si>
    <t>228.0579;193.0888</t>
  </si>
  <si>
    <t>Chlorinated tap water</t>
  </si>
  <si>
    <t>https://doi.org/10.1016/j.chemosphere.2018.11.076;https://doi.org/10.1016/j.cej.2018.08.082;https://doi.org/10.1016/j.watres.2017.04.063</t>
  </si>
  <si>
    <t>N-(2-benzoyl-4-chlorophenyl)formamide</t>
  </si>
  <si>
    <t>O=C(C1=CC=CC=C1)C2=CC(Cl)=CC=C2NC=O</t>
  </si>
  <si>
    <t>C14H10ClNO2</t>
  </si>
  <si>
    <t>InChI=1S/C14H10ClNO2/c15-11-6-7-13(16-9-17)12(8-11)14(18)10-4-2-1-3-5-10/h1-9H,(H,16,17)</t>
  </si>
  <si>
    <t>DSPFYCLSZSPMTO-UHFFFAOYSA-N</t>
  </si>
  <si>
    <t>10352-28-0</t>
  </si>
  <si>
    <t>DTXSID20145886</t>
  </si>
  <si>
    <t>Cl-411</t>
  </si>
  <si>
    <t>232.0526;154.0055;137.0952;126.0107;123.0808;109.1014;105.0342;77.04009</t>
  </si>
  <si>
    <t>(4;5-dichloro-2-(methylamino)phenyl)(phenyl)methanone</t>
  </si>
  <si>
    <t>O=C(C1=CC=CC=C1)C2=CC(Cl)=C(Cl)C=C2NC</t>
  </si>
  <si>
    <t>C14H11Cl2NO</t>
  </si>
  <si>
    <t>InChI=1S/C14H11Cl2NO/c1-17-13-8-12(16)11(15)7-10(13)14(18)9-5-3-2-4-6-9/h2-8,17H,1H3</t>
  </si>
  <si>
    <t>CJCYVEAMPQBSNZ-UHFFFAOYSA-N</t>
  </si>
  <si>
    <t>Cl-412</t>
  </si>
  <si>
    <t>280.0302;262.0183;227.0498;202.0491;201.9832;173.9862;158.9779;91.0554</t>
  </si>
  <si>
    <t>6-chloro-1-methyl-4-phenyl-1;4-dihydroquinoline-2;3-dione</t>
  </si>
  <si>
    <t>O=C1N(C)C2=C(C=C(Cl)C=C2)C(C3=CC=CC=C3)C1=O</t>
  </si>
  <si>
    <t>C16H12ClNO2</t>
  </si>
  <si>
    <t>InChI=1S/C16H12ClNO2/c1-18-13-8-7-11(17)9-12(13)14(15(19)16(18)20)10-5-3-2-4-6-10/h2-9,14H,1H3</t>
  </si>
  <si>
    <t>HPEZYLDJDMBGPF-UHFFFAOYSA-N</t>
  </si>
  <si>
    <t>Cl-413</t>
  </si>
  <si>
    <t>286.0628;270.0310;268.0516;253.0286;168.0201;140-0251</t>
  </si>
  <si>
    <t>7-chloro-5-(2-hydroxyphenyl)-1;3-dihydro-2H-benzo[e][1;4]diazepin-2-one</t>
  </si>
  <si>
    <t>O=C1NC2=CC=C(Cl)C=C2C(C3=C(O)C=CC=C3)=NC1</t>
  </si>
  <si>
    <t>C15H11ClN2O2</t>
  </si>
  <si>
    <t>InChI=1S/C15H11ClN2O2/c16-9-5-6-12-11(7-9)15(17-8-14(20)18-12)10-3-1-2-4-13(10)19/h1-7,19H,8H2,(H,18,20)</t>
  </si>
  <si>
    <t>DOGMLEAYMUQBTO-UHFFFAOYSA-N</t>
  </si>
  <si>
    <t>Cl-414</t>
  </si>
  <si>
    <t>287.0585;269.0478;243.0680;228.0580;208.0991;193.0162;150.0104;111.1173;77.0396</t>
  </si>
  <si>
    <t>methyl (2-benzoyl-4-chlorophenyl)carbamate</t>
  </si>
  <si>
    <t>ClC1=CC=C(NC(OC)=O)C(C(C2=CC=CC=C2)=O)=C1</t>
  </si>
  <si>
    <t>C15H12ClNO3</t>
  </si>
  <si>
    <t>InChI=1S/C15H12ClNO3/c1-20-15(19)17-13-8-7-11(16)9-12(13)14(18)10-5-3-2-4-6-10/h2-9H,1H3,(H,17,19)</t>
  </si>
  <si>
    <t>RLPHGTPFVMEJIR-UHFFFAOYSA-N</t>
  </si>
  <si>
    <t>Cl-415</t>
  </si>
  <si>
    <t>273.1344;237.1111;227.1289;169.0876;168.0207;133.0523;127.0778;111.0436;109.0647;105.0340;77.0389;97.0665</t>
  </si>
  <si>
    <t>6-chloro-1-methyl-4-phenylquinazolin-2(1H)-one</t>
  </si>
  <si>
    <t>O=C1N(C)C2=CC=C(Cl)C=C2C(C3=CC=CC=C3)=N1</t>
  </si>
  <si>
    <t>C15H11ClN2O</t>
  </si>
  <si>
    <t>InChI=1S/C15H11ClN2O/c1-18-13-8-7-11(16)9-12(13)14(17-15(18)19)10-5-3-2-4-6-10/h2-9H,1H3</t>
  </si>
  <si>
    <t>JSTXCWJWQKRPIU-UHFFFAOYSA-N</t>
  </si>
  <si>
    <t>20927-53-1</t>
  </si>
  <si>
    <t>DTXSID00175085</t>
  </si>
  <si>
    <t>Cl-416a</t>
  </si>
  <si>
    <t>255.0323;228.0454;221.0714;193.0168;165.0216;138.0096;271.0621</t>
  </si>
  <si>
    <t>https://doi.org/10.1016/j.chemosphere.2018.11.076;https://doi.org/10.1016/j.watres.2017.04.063</t>
  </si>
  <si>
    <t>6-chloro-4-phenyl-1;2-dihydroquinazoline-2-carbaldehyde</t>
  </si>
  <si>
    <t>ClC1=CC2=C(NC(C=O)N=C2C3=CC=CC=C3)C=C1</t>
  </si>
  <si>
    <t>InChI=1S/C15H11ClN2O/c16-11-6-7-13-12(8-11)15(18-14(9-19)17-13)10-4-2-1-3-5-10/h1-9,14,17H</t>
  </si>
  <si>
    <t>DCMQJDDHQDMABA-UHFFFAOYSA-N</t>
  </si>
  <si>
    <t>Cl-416b</t>
  </si>
  <si>
    <t>271.0642;193.0165;165.0214;</t>
  </si>
  <si>
    <t>N-(2-benzoyl-4;6-dichlorophenyl)formamide</t>
  </si>
  <si>
    <t>ClC1=CC(Cl)=C(NC([H])=O)C(C(C2=CC=CC=C2)=O)=C1</t>
  </si>
  <si>
    <t>C14H9Cl2NO2</t>
  </si>
  <si>
    <t>InChI=1S/C14H9Cl2NO2/c15-10-6-11(13(17-8-18)12(16)7-10)14(19)9-4-2-1-3-5-9/h1-8H,(H,17,18)</t>
  </si>
  <si>
    <t>FQVMWJFPNVSWKV-UHFFFAOYSA-N</t>
  </si>
  <si>
    <t>Cl-417a</t>
  </si>
  <si>
    <t>266.0139;187.9671</t>
  </si>
  <si>
    <t>not detected</t>
  </si>
  <si>
    <t>https://doi.org/10.1016/j.chemosphere.2018.11.076</t>
  </si>
  <si>
    <t>N-(2-benzoyl-4;5-dichlorophenyl)formamide</t>
  </si>
  <si>
    <t>ClC1=C(Cl)C=C(NC=O)C(C(C2=CC=CC=C2)=O)=C1</t>
  </si>
  <si>
    <t>InChI=1S/C14H9Cl2NO2/c15-11-6-10(13(17-8-18)7-12(11)16)14(19)9-4-2-1-3-5-9/h1-8H,(H,17,18)</t>
  </si>
  <si>
    <t>MFFFOMXFLSTQPN-UHFFFAOYSA-N</t>
  </si>
  <si>
    <t>Cl-417b</t>
  </si>
  <si>
    <t>294.1707;266.0139;222.1143;187.9664;159.9715;105.0338</t>
  </si>
  <si>
    <t>7-chloro-1-methyl-5-phenyl-1H-benzo[e][1;4]diazepine-2;3-dione</t>
  </si>
  <si>
    <t>O=C1N(C)C2=CC=C(Cl)C=C2C(C3=CC=CC=C3)=NC1=O</t>
  </si>
  <si>
    <t>C16H11ClN2O2</t>
  </si>
  <si>
    <t>InChI=1S/C16H11ClN2O2/c1-19-13-8-7-11(17)9-12(13)14(18-15(20)16(19)21)10-5-3-2-4-6-10/h2-9H,1H3</t>
  </si>
  <si>
    <t>VSALAFOSJBZZFM-UHFFFAOYSA-N</t>
  </si>
  <si>
    <t>20927-54-2</t>
  </si>
  <si>
    <t>DTXSID80618400</t>
  </si>
  <si>
    <t>Cl-418</t>
  </si>
  <si>
    <t>272.0480;130.9382;105.0340;77.0401;130.9382</t>
  </si>
  <si>
    <t>Appointed as relevant; but not investigated</t>
  </si>
  <si>
    <t>(2-benzoyl-4-chlorophenyl)(methyl)carbamoyl cyanide</t>
  </si>
  <si>
    <t>O=C(C1=CC=CC=C1)C2=CC(Cl)=CC=C2N(C)C(C#N)=O</t>
  </si>
  <si>
    <t>InChI=1S/C16H11ClN2O2/c1-19(15(20)10-18)14-8-7-12(17)9-13(14)16(21)11-5-3-2-4-6-11/h2-9H,1H3</t>
  </si>
  <si>
    <t>WUBJHYFGONXBLT-UHFFFAOYSA-N</t>
  </si>
  <si>
    <t>Cl-419</t>
  </si>
  <si>
    <t>272.0441;105.0316;77.0372</t>
  </si>
  <si>
    <t>https://doi.org/10.1016/j.watres.2017.04.063</t>
  </si>
  <si>
    <t>7-chloro-3-hydroxy-1-methyl-5-phenyl-1;3-dihydro-2H-benzo[e][1;4]diazepin-2-one</t>
  </si>
  <si>
    <t>O=C1N(C)C2=CC=C(Cl)C=C2C(C3=CC=CC=C3)=NC1O</t>
  </si>
  <si>
    <t>C16H13ClN2O2</t>
  </si>
  <si>
    <t>InChI=1S/C16H13ClN2O2/c1-19-13-8-7-11(17)9-12(13)14(18-15(20)16(19)21)10-5-3-2-4-6-10/h2-9,15,20H,1H3</t>
  </si>
  <si>
    <t>SEQDDYPDSLOBDC-UHFFFAOYSA-N</t>
  </si>
  <si>
    <t>846-50-4</t>
  </si>
  <si>
    <t>DTXSID8021309</t>
  </si>
  <si>
    <t>Cl-420a</t>
  </si>
  <si>
    <t>301.0741;256.076;255.0683;242.0606;241.0526;206.0842</t>
  </si>
  <si>
    <t>7-chloro-8-hydroxy-1-methyl-5-phenyl-1;3-dihydro-2H-benzo[e][1;4]diazepin-2-one</t>
  </si>
  <si>
    <t>O=C1N(C)C2=CC(O)=C(Cl)C=C2C(C3=CC=CC=C3)=NC1</t>
  </si>
  <si>
    <t>InChI=1S/C16H13ClN2O2/c1-19-13-8-14(20)12(17)7-11(13)16(18-9-15(19)21)10-5-3-2-4-6-10/h2-8,20H,9H2,1H3</t>
  </si>
  <si>
    <t>ABVANYQDMAXVGX-UHFFFAOYSA-N</t>
  </si>
  <si>
    <t>Cl-420b</t>
  </si>
  <si>
    <t>7-chloro-5-(3-hydroxyphenyl)-1-methyl-1;3-dihydro-2H-benzo[e][1;4]diazepin-2-one</t>
  </si>
  <si>
    <t>O=C1N(C)C2=CC=C(Cl)C=C2C(C3=CC=CC(O)=C3)=NC1</t>
  </si>
  <si>
    <t>InChI=1S/C16H13ClN2O2/c1-19-14-6-5-11(17)8-13(14)16(18-9-15(19)21)10-3-2-4-12(20)7-10/h2-8,20H,9H2,1H3</t>
  </si>
  <si>
    <t>NWNNFVQCGJLWDT-UHFFFAOYSA-N</t>
  </si>
  <si>
    <t>Cl-420c</t>
  </si>
  <si>
    <t>7-chloro-1-methyl-2-oxo-5-phenyl-2;3-dihydro-1H-benzo[e][1;4]diazepine 4-oxide</t>
  </si>
  <si>
    <t>O=C1N(C)C2=CC=C(Cl)C=C2C(C3=CC=CC=C3)=[N+]([O-])C1</t>
  </si>
  <si>
    <t>InChI=1S/C16H13ClN2O2/c1-18-14-8-7-12(17)9-13(14)16(19(21)10-15(18)20)11-5-3-2-4-6-11/h2-9H,10H2,1H3</t>
  </si>
  <si>
    <t>FPRDNGOSKVGXHA-UHFFFAOYSA-N</t>
  </si>
  <si>
    <t>2888-64-4</t>
  </si>
  <si>
    <t>DTXSID30183077</t>
  </si>
  <si>
    <t>Cl-420d</t>
  </si>
  <si>
    <t>N-(2-benzoyl-4-chlorophenyl)-N-methyl-2-oxoacetamide</t>
  </si>
  <si>
    <t>O=C(C1=CC=CC=C1)C2=CC(Cl)=CC=C2N(C)C(C=O)=O</t>
  </si>
  <si>
    <t>C16H12ClNO3</t>
  </si>
  <si>
    <t>InChI=1S/C16H12ClNO3/c1-18(15(20)10-19)14-8-7-12(17)9-13(14)16(21)11-5-3-2-4-6-11/h2-10H,1H3</t>
  </si>
  <si>
    <t>SLGZLYVCLJFZMO-UHFFFAOYSA-N</t>
  </si>
  <si>
    <t>Cl-421</t>
  </si>
  <si>
    <t>246.0686;228.0578;193.0888;168.0209;125.0154;105.0343;77.0405</t>
  </si>
  <si>
    <t>7-chloro-5-hydroxy-1-methyl-5-phenyl-1;3;4;5-tetrahydro-2H-benzo[e][1;4]diazepin-2-one</t>
  </si>
  <si>
    <t>O=C1N(C)C2=CC=C(Cl)C=C2C(C3=CC=CC=C3)(O)NC1</t>
  </si>
  <si>
    <t>C16H15ClN2O2</t>
  </si>
  <si>
    <t>InChI=1S/C16H15ClN2O2/c1-19-14-8-7-12(17)9-13(14)16(21,18-10-15(19)20)11-5-3-2-4-6-11/h2-9,18,21H,10H2,1H3</t>
  </si>
  <si>
    <t>ONNGMRVETDOZGR-UHFFFAOYSA-N</t>
  </si>
  <si>
    <t>Cl-422</t>
  </si>
  <si>
    <t>303.0903;246.0682;228.0574;193.0885;168.0205</t>
  </si>
  <si>
    <t>methyl (2-benzoyl-4-chlorophenyl)(methyl)carbamate</t>
  </si>
  <si>
    <t>ClC1=CC=C(N(C(OC)=O)C)C(C(C2=CC=CC=C2)=O)=C1</t>
  </si>
  <si>
    <t>C16H14ClNO3</t>
  </si>
  <si>
    <t>InChI=1S/C16H14ClNO3/c1-18(16(20)21-2)14-9-8-12(17)10-13(14)15(19)11-6-4-3-5-7-11/h3-10H,1-2H3</t>
  </si>
  <si>
    <t>IPIZVUAQQTUTOM-UHFFFAOYSA-N</t>
  </si>
  <si>
    <t>Cl-423</t>
  </si>
  <si>
    <t>(S)-6-chloro-4-methoxy-1-methyl-4-phenyl-1;4-dihydro-2H-benzo[d][1;3]oxazin-2-one</t>
  </si>
  <si>
    <t>ClC1=CC=C(N(C)C(O2)=O)C([C@]2(OC)C3=CC=CC=C3)=C1</t>
  </si>
  <si>
    <t>InChI=1S/C16H14ClNO3/c1-18-14-9-8-12(17)10-13(14)16(20-2,21-15(18)19)11-6-4-3-5-7-11/h3-10H,1-2H3/t16-/m0/s1</t>
  </si>
  <si>
    <t>UGRLCMIRQWCAIP-INIZCTEOSA-N</t>
  </si>
  <si>
    <t>Cl-424</t>
  </si>
  <si>
    <t>272.0484;193.0896</t>
  </si>
  <si>
    <t>N-(2-benzoyl-4-chlorophenyl)-N-(hydroxymethyl)acetamide</t>
  </si>
  <si>
    <t>O=C(C)N(C1=CC=C(Cl)C=C1C(C2=CC=CC=C2)=O)CO</t>
  </si>
  <si>
    <t>InChI=1S/C16H14ClNO3/c1-11(20)18(10-19)15-8-7-13(17)9-14(15)16(21)12-5-3-2-4-6-12/h2-9,19H,10H2,1H3</t>
  </si>
  <si>
    <t>FPHFTLXHNTZRNL-UHFFFAOYSA-N</t>
  </si>
  <si>
    <t>Cl-425</t>
  </si>
  <si>
    <t>304.0752;272.04724;105.03310;77.03310</t>
  </si>
  <si>
    <t>N-(2-benzoyl-4-chlorophenyl)-2-hydroxy-N-methylacetamide</t>
  </si>
  <si>
    <t>O=C(CO)N(C1=CC=C(Cl)C=C1C(C2=CC=CC=C2)=O)C</t>
  </si>
  <si>
    <t>InChI=1S/C16H14ClNO3/c1-18(15(20)10-19)14-8-7-12(17)9-13(14)16(21)11-5-3-2-4-6-11/h2-9,19H,10H2,1H3</t>
  </si>
  <si>
    <t>STOQGGRHQMJFOW-UHFFFAOYSA-N</t>
  </si>
  <si>
    <t>Cl-426</t>
  </si>
  <si>
    <t>7-chloro-5-(2;5-dihydroxyphenyl)-1-methyl-1;3-dihydro-2H-benzo[e][1;4]diazepin-2-one</t>
  </si>
  <si>
    <t>O=C1N(C)C2=CC=C(Cl)C=C2C(C3=C(O)C=CC(O)=C3)=NC1</t>
  </si>
  <si>
    <t>C16H13ClN2O3</t>
  </si>
  <si>
    <t>InChI=1S/C16H13ClN2O3/c1-19-13-4-2-9(17)6-11(13)16(18-8-15(19)22)12-7-10(20)3-5-14(12)21/h2-7,20-21H,8H2,1H3</t>
  </si>
  <si>
    <t>XZXSURKBKMSEHO-UHFFFAOYSA-N</t>
  </si>
  <si>
    <t>Cl-427</t>
  </si>
  <si>
    <t>317.0680;272.0470;228.0572;193.0881;10.0339</t>
  </si>
  <si>
    <t>7-chloro-3-hydroxy-5-phenyl-1;3-dihydro-2H-benzo[e][1;4]diazepin-2-one</t>
  </si>
  <si>
    <t>O=C1C(O)N=C(C2=CC=CC=C2)C3=CC(Cl)=CC=C3N1</t>
  </si>
  <si>
    <t>InChI=1S/C15H11ClN2O2/c16-10-6-7-12-11(8-10)13(9-4-2-1-3-5-9)18-15(20)14(19)17-12/h1-8,15,20H,(H,17,19)</t>
  </si>
  <si>
    <t>ADIMAYPTOBDMTL-UHFFFAOYSA-N</t>
  </si>
  <si>
    <t>604-75-1</t>
  </si>
  <si>
    <t>DTXSID1021087</t>
  </si>
  <si>
    <t>EOC-60</t>
  </si>
  <si>
    <t>Oxazepam</t>
  </si>
  <si>
    <t>O=C(C1=CC=CC=C1)C2=CC(Cl)=CC=C2N</t>
  </si>
  <si>
    <t>Cl-428</t>
  </si>
  <si>
    <t>232.0521;154.0051;137.0952;126.0103;105.0337;99.0001;90.0348;77.0398</t>
  </si>
  <si>
    <t>6-chloro-4-phenylquinazoline</t>
  </si>
  <si>
    <t>ClC1=CC=C2C(C(C3=CC=CC=C3)=NC=N2)=C1</t>
  </si>
  <si>
    <t>C14H9ClN2</t>
  </si>
  <si>
    <t>InChI=1S/C14H9ClN2/c15-11-6-7-13-12(8-11)14(17-9-16-13)10-4-2-1-3-5-10/h1-9H</t>
  </si>
  <si>
    <t>PDVBMNDBLYNSIS-UHFFFAOYSA-N</t>
  </si>
  <si>
    <t>4015-28-5</t>
  </si>
  <si>
    <t>Cl-429</t>
  </si>
  <si>
    <t>241.0533:205.0758;163.0057;138.0099;135.9949;111.0001;100.0192</t>
  </si>
  <si>
    <t>6-chloro-4-phenylquinazolin-2(1H)-one</t>
  </si>
  <si>
    <t>O=C1N=C(C2=CC=CC=C2)C3=CC(Cl)=CC=C3N1</t>
  </si>
  <si>
    <t>C14H9ClN2O</t>
  </si>
  <si>
    <t>InChI=1S/C14H9ClN2O/c15-10-6-7-12-11(8-10)13(17-14(18)16-12)9-4-2-1-3-5-9/h1-8H,(H,16,17,18)</t>
  </si>
  <si>
    <t>DBKIXSRJBMRMMF-UHFFFAOYSA-N</t>
  </si>
  <si>
    <t>4797-43-7</t>
  </si>
  <si>
    <t>DTXSID30197371</t>
  </si>
  <si>
    <t>Cl-430</t>
  </si>
  <si>
    <t>257.0487;239.0397;179.0011;151.0062;123.9951;104.0503;77.04064</t>
  </si>
  <si>
    <t>https://doi.org/10.1016/j.cej.2018.08.082;https://doi.org/10.1016/j.watres.2017.04.063</t>
  </si>
  <si>
    <t>Cl-431</t>
  </si>
  <si>
    <t>6-chloro-1-hydroxy-4-phenylquinazolin-2(1H)-one</t>
  </si>
  <si>
    <t>O=C1N=C(C2=CC=CC=C2)C3=CC(Cl)=CC=C3N1O</t>
  </si>
  <si>
    <t>C14H9ClN2O2</t>
  </si>
  <si>
    <t>InChI=1S/C14H9ClN2O2/c15-10-6-7-12-11(8-10)13(16-14(18)17(12)19)9-4-2-1-3-5-9/h1-8,19H</t>
  </si>
  <si>
    <t>JLDIACNIMNOXFM-UHFFFAOYSA-N</t>
  </si>
  <si>
    <t>Cl-432</t>
  </si>
  <si>
    <t>273.0425;194.9950;166.9998;139.0054;105.0340</t>
  </si>
  <si>
    <t>1;6-dichloro-4-phenylquinazolin-2(1H)-one</t>
  </si>
  <si>
    <t>O=C1N=C(C2=CC=CC=C2)C3=CC(Cl)=CC=C3N1Cl</t>
  </si>
  <si>
    <t>C14H8Cl2N2O</t>
  </si>
  <si>
    <t>InChI=1S/C14H8Cl2N2O/c15-10-6-7-12-11(8-10)13(17-14(19)18(12)16)9-4-2-1-3-5-9/h1-8H</t>
  </si>
  <si>
    <t>MPNFSXDXKISTNL-UHFFFAOYSA-N</t>
  </si>
  <si>
    <t>Cl-433</t>
  </si>
  <si>
    <t>291.0093;272.9986;212.9618;184.9668;157.9561</t>
  </si>
  <si>
    <t>O=C(C1=CC=CC=C1)C2=CC(Cl)=C(Cl)C=C2NC=O</t>
  </si>
  <si>
    <t>Cl-434</t>
  </si>
  <si>
    <t>266.013;187.9659;159.9709;123.9946;105.0336;97.06684;77.03975</t>
  </si>
  <si>
    <t>7-chloro-3-hydroxy-5-(2-hydroxyphenyl)-1;3-dihydro-2H-benzo[e][1;4]diazepin-2-one</t>
  </si>
  <si>
    <t>O=C1C(O)N=C(C2=CC=CC=C2O)C3=CC(Cl)=CC=C3N1</t>
  </si>
  <si>
    <t>C15H11ClN2O3</t>
  </si>
  <si>
    <t>InChI=1S/C15H11ClN2O3/c16-8-5-6-11-10(7-8)13(18-15(21)14(20)17-11)9-3-1-2-4-12(9)19/h1-7,15,19,21H,(H,17,20)</t>
  </si>
  <si>
    <t>LKLZOWPWRIRIKE-UHFFFAOYSA-N</t>
  </si>
  <si>
    <t>Cl-435</t>
  </si>
  <si>
    <t>301.0355;255.1577;230.0622;230.0362;228.0159;227.8747;151.989</t>
  </si>
  <si>
    <t>7-chloro-5-phenyl-1;3-dihydro-2H-benzo[e][1;4]diazepin-2-one</t>
  </si>
  <si>
    <t>O=C1NC2=CC=C(Cl)C=C2C(C3=CC=CC=C3)=NC1</t>
  </si>
  <si>
    <t>InChI=1S/C15H11ClN2O/c16-11-6-7-13-12(8-11)15(17-9-14(19)18-13)10-4-2-1-3-5-10/h1-8H,9H2,(H,18,19)</t>
  </si>
  <si>
    <t>AKPLHCDWDRPJGD-UHFFFAOYSA-N</t>
  </si>
  <si>
    <t>1088-11-5</t>
  </si>
  <si>
    <t>DTXSID2049000</t>
  </si>
  <si>
    <t>EOC-61</t>
  </si>
  <si>
    <t>Nordazepam</t>
  </si>
  <si>
    <t>271.0629;243.0671;208.0983;165.0202;140.0249;104.0478;91.0533;77.0388</t>
  </si>
  <si>
    <t>ClC1=CC2=C(N=CN=C2C3=CC=CC=C3)C=C1</t>
  </si>
  <si>
    <t>Cl-436</t>
  </si>
  <si>
    <t>Cl-437</t>
  </si>
  <si>
    <t>2;6-dichloro-4-phenylquinazoline</t>
  </si>
  <si>
    <t>ClC1=CC2=C(N=C(Cl)N=C2C3=CC=CC=C3)C=C1</t>
  </si>
  <si>
    <t>C14H8Cl2N2</t>
  </si>
  <si>
    <t>InChI=1S/C14H8Cl2N2/c15-10-6-7-12-11(8-10)13(18-14(16)17-12)9-4-2-1-3-5-9/h1-8H</t>
  </si>
  <si>
    <t>CRVSRCOECJCBAJ-UHFFFAOYSA-N</t>
  </si>
  <si>
    <t>5185-54-6</t>
  </si>
  <si>
    <t>DTXSID60364650</t>
  </si>
  <si>
    <t>Cl-438</t>
  </si>
  <si>
    <t>N-(2-benzoyl-4-chlorophenyl)-2-hydroxyacetamide</t>
  </si>
  <si>
    <t>ClC1=CC=C(NC(CO)=O)C(C(C2=CC=CC=C2)=O)=C1</t>
  </si>
  <si>
    <t>InChI=1S/C15H12ClNO3/c16-11-6-7-13(17-14(19)9-18)12(8-11)15(20)10-4-2-1-3-5-10/h1-8,18H,9H2,(H,17,19)</t>
  </si>
  <si>
    <t>QUUMMQPEWVFPLH-UHFFFAOYSA-N</t>
  </si>
  <si>
    <t>Cl-439</t>
  </si>
  <si>
    <t>1-[3-(Dimethylamino)propyl]-1-(4-fluorophenyl)-1;3-dihydro-2-benzofuran-5-carbonitrile</t>
  </si>
  <si>
    <t>N#CC1=CC=C2C(C3=CC=C(F)C=C3)(CCCN(C)C)OCC2=C1</t>
  </si>
  <si>
    <t>C20H21FN2O</t>
  </si>
  <si>
    <t>InChI=1S/C20H21FN2O/c1-23(2)11-3-10-20(17-5-7-18(21)8-6-17)19-9-4-15(13-22)12-16(19)14-24-20/h4-9,12H,3,10-11,14H2,1-2H3</t>
  </si>
  <si>
    <t>WSEQXVZVJXJVFP-UHFFFAOYSA-N</t>
  </si>
  <si>
    <t>59729-33-8</t>
  </si>
  <si>
    <t>DTXSID8022826</t>
  </si>
  <si>
    <t>EOC-62</t>
  </si>
  <si>
    <t>Antidepressant</t>
  </si>
  <si>
    <t>Citalopram</t>
  </si>
  <si>
    <t>307.1605;280.1132;262.1027;247.04792;234.0714;166.0651</t>
  </si>
  <si>
    <t>227/137</t>
  </si>
  <si>
    <t>https://doi.org/10.1016/j.chemosphere.2018.11.027</t>
  </si>
  <si>
    <t>1-(4-fluorophenyl)-1-(3-(methylamino)propyl)-1;3-dihydroisobenzofuran-5-carbonitrile</t>
  </si>
  <si>
    <t>N#CC1=CC=C2C(C3=CC=C(F)C=C3)(CCCNC)OCC2=C1</t>
  </si>
  <si>
    <t>C19H19FN2O</t>
  </si>
  <si>
    <t>InChI=1S/C19H19FN2O/c1-22-10-2-9-19(16-4-6-17(20)7-5-16)18-8-3-14(12-21)11-15(18)13-23-19/h3-8,11,22H,2,9-10,13H2,1H3</t>
  </si>
  <si>
    <t>PTJADDMMFYXMMG-UHFFFAOYSA-N</t>
  </si>
  <si>
    <t>144010-85-5</t>
  </si>
  <si>
    <t>Cl-440</t>
  </si>
  <si>
    <t>293.1449;262.1027;247.0765;234.0714;166.0661</t>
  </si>
  <si>
    <t>14*</t>
  </si>
  <si>
    <t>*quantified with the signal of the parent</t>
  </si>
  <si>
    <t>1-(4-fluorophenyl)-1-(3-(methylamino)propyl)-3-oxo-1;3-dihydroisobenzofuran-5-carbonitrile</t>
  </si>
  <si>
    <t>N#CC1=CC=C(C2=C1)C(C3=CC=C(F)C=C3)(CCCNC)OC2=O</t>
  </si>
  <si>
    <t>C19H17FN2O2</t>
  </si>
  <si>
    <t>InChI=1S/C19H17FN2O2/c1-22-10-2-9-19(14-4-6-15(20)7-5-14)17-8-3-13(12-21)11-16(17)18(23)24-19/h3-8,11,22H,2,9-10H2,1H3</t>
  </si>
  <si>
    <t>VSHZKXJNYGUOPU-UHFFFAOYSA-N</t>
  </si>
  <si>
    <t>Cl-441</t>
  </si>
  <si>
    <t>307.1241;294.0925;276.0819;258.0714;248.0870;172.0393</t>
  </si>
  <si>
    <t>1-(4-fluorophenyl)-1-(3-((hydroxymethyl)amino)propyl)-1;3-dihydroisobenzofuran-5-carbonitrile</t>
  </si>
  <si>
    <t>N#CC1=CC=C2C(C3=CC=C(F)C=C3)(CCCNCO)OCC2=C1</t>
  </si>
  <si>
    <t>C19H19FN2O2</t>
  </si>
  <si>
    <t>InChI=1S/C19H19FN2O2/c20-17-5-3-16(4-6-17)19(8-1-9-22-13-23)18-7-2-14(11-21)10-15(18)12-24-19/h2-7,10,22-23H,1,8-9,12-13H2</t>
  </si>
  <si>
    <t>AIZUNWNGLVGJKJ-UHFFFAOYSA-N</t>
  </si>
  <si>
    <t>Cl-442</t>
  </si>
  <si>
    <t>291.1295;262.1027;260.0870;240.0819;234.0714;166.0651</t>
  </si>
  <si>
    <t>1-(3-(dimethylamino)propyl)-1-(4-fluorophenyl)-3-oxo-1;3-dihydroisobenzofuran-5-carbonitrile</t>
  </si>
  <si>
    <t>N#CC1=CC=C(C2=C1)C(C3=CC=C(F)C=C3)(CCCN(C)C)OC2=O</t>
  </si>
  <si>
    <t>C20H19FN2O2</t>
  </si>
  <si>
    <t>InChI=1S/C20H19FN2O2/c1-23(2)11-3-10-20(15-5-7-16(21)8-6-15)18-9-4-14(13-22)12-17(18)19(24)25-20/h4-9,12H,3,10-11H2,1-2H3</t>
  </si>
  <si>
    <t>ASGSMDPSNUXWMB-UHFFFAOYSA-N</t>
  </si>
  <si>
    <t>Cl-443</t>
  </si>
  <si>
    <t>321.1398;249.0925;276.0819;258.0714;248.0870;228.0808</t>
  </si>
  <si>
    <t>3-(5-cyano-1-(4-fluorophenyl)-1;3-dihydroisobenzofuran-1-yl)-N;N-dimethylpropan-1-amine oxide</t>
  </si>
  <si>
    <t>N#CC1=CC=C2C(C3=CC=C(F)C=C3)(CCC[N+](C)([O-])C)OCC2=C1</t>
  </si>
  <si>
    <t>C20H21FN2O2</t>
  </si>
  <si>
    <t>InChI=1S/C20H21FN2O2/c1-23(2,24)11-3-10-20(17-5-7-18(21)8-6-17)19-9-4-15(13-22)12-16(19)14-25-20/h4-9,12H,3,10-11,14H2,1-2H3</t>
  </si>
  <si>
    <t>DIOGFDCEWUUSBQ-UHFFFAOYSA-N</t>
  </si>
  <si>
    <t>63284-72-0</t>
  </si>
  <si>
    <t>DTXSID50435141</t>
  </si>
  <si>
    <t>Cl-444</t>
  </si>
  <si>
    <t>280.1132;262.1027;247.0792;234.0714;166.0651</t>
  </si>
  <si>
    <t>12*</t>
  </si>
  <si>
    <t>3-(5-cyano-1-(4-fluorophenyl)-3-oxo-1;3-dihydroisobenzofuran-1-yl)-N;N-dimethylpropan-1-amine oxide</t>
  </si>
  <si>
    <t>N#CC1=CC=C(C2=C1)C(C3=CC=C(F)C=C3)(CCC[N+](C)([O-])C)OC2=O</t>
  </si>
  <si>
    <t>C20H19FN2O3</t>
  </si>
  <si>
    <t>InChI=1S/C20H19FN2O3/c1-23(2,25)11-3-10-20(15-5-7-16(21)8-6-15)18-9-4-14(13-22)12-17(18)19(24)26-20/h4-9,12H,3,10-11H2,1-2H3</t>
  </si>
  <si>
    <t>PHQLXHBIGFILFO-UHFFFAOYSA-N</t>
  </si>
  <si>
    <t>Cl-445</t>
  </si>
  <si>
    <t>337.1347;294.0925;276.0819;258.0714;252.0455;248.0870</t>
  </si>
  <si>
    <t>6-(Dimethylamino)-4,4-diphenyl-3-heptanone</t>
  </si>
  <si>
    <t>CCC(C(C1=CC=CC=C1)(C2=CC=CC=C2)CC(N(C)C)C)=O</t>
  </si>
  <si>
    <t>C21H27NO</t>
  </si>
  <si>
    <t>InChI=1S/C21H27NO/c1-5-20(23)21(16-17(2)22(3)4,18-12-8-6-9-13-18)19-14-10-7-11-15-19/h6-15,17H,5,16H2,1-4H3</t>
  </si>
  <si>
    <t>USSIQXCVUWKGNF-UHFFFAOYSA-N</t>
  </si>
  <si>
    <t>76-99-3</t>
  </si>
  <si>
    <t>DTXSID7023273</t>
  </si>
  <si>
    <t>EOC-63</t>
  </si>
  <si>
    <t>Opioid</t>
  </si>
  <si>
    <t>Methadone</t>
  </si>
  <si>
    <t>310.2170;265.1585;223.1113;117.0697;91.0546;77.0393;57.0346</t>
  </si>
  <si>
    <t>http://dx.doi.org/10.1016/j.watres.2014.10.058</t>
  </si>
  <si>
    <t>1,5-dimethyl-3,3-diphenylpyrrolidin-2-one</t>
  </si>
  <si>
    <t>O=C1C(C2=CC=CC=C2)(C3=CC=CC=C3)CC(C)N1C</t>
  </si>
  <si>
    <t>C18H19NO</t>
  </si>
  <si>
    <t>InChI=1S/C18H19NO/c1-14-13-18(17(20)19(14)2,15-9-5-3-6-10-15)16-11-7-4-8-12-16/h3-12,14H,13H2,1-2H3</t>
  </si>
  <si>
    <t>XAVFJHLZSOZVHD-UHFFFAOYSA-N</t>
  </si>
  <si>
    <t>30223-75-7</t>
  </si>
  <si>
    <t>DTXSID70952603</t>
  </si>
  <si>
    <t>Cl-446</t>
  </si>
  <si>
    <t>266.1536;188.1067;131.0848;103.0545;91.0543;56.0506</t>
  </si>
  <si>
    <t xml:space="preserve">Detected in chlorinated  spiked (50ugL) surface water </t>
  </si>
  <si>
    <t>(Z)-2-ethylidene-1,5-dimethyl-3,3-diphenylpyrrolidine</t>
  </si>
  <si>
    <t>CN1C(C)CC(C2=CC=CC=C2)(C3=CC=CC=C3)/C1=C/C</t>
  </si>
  <si>
    <t>C20H23N</t>
  </si>
  <si>
    <t>InChI=1S/C20H23N/c1-4-19-20(15-16(2)21(19)3,17-11-7-5-8-12-17)18-13-9-6-10-14-18/h4-14,16H,15H2,1-3H3/b19-4-</t>
  </si>
  <si>
    <t>AJRJPORIQGYFMT-PVOVUMCXSA-N</t>
  </si>
  <si>
    <t>30223-73-5</t>
  </si>
  <si>
    <t>Cl-447</t>
  </si>
  <si>
    <t>278.1904;234.1277;219.1041;186.1278;158.0960;115.0544;91.0547;70.0659</t>
  </si>
  <si>
    <t>2-ethyl-1,5-dimethyl-3,3-diphenylpyrrolidin-2-ol</t>
  </si>
  <si>
    <t>OC1(CC)C(C2=CC=CC=C2)(C3=CC=CC=C3)CC(C)N1C</t>
  </si>
  <si>
    <t>C20H25NO</t>
  </si>
  <si>
    <t>InChI=1S/C20H25NO/c1-4-20(22)19(15-16(2)21(20)3,17-11-7-5-8-12-17)18-13-9-6-10-14-18/h5-14,16,22H,4,15H2,1-3H3</t>
  </si>
  <si>
    <t>SFIYXHXBDGOBJJ-UHFFFAOYSA-N</t>
  </si>
  <si>
    <t>Cl-448</t>
  </si>
  <si>
    <t>296.2005;278.1894;98.0965;56.0505</t>
  </si>
  <si>
    <t>(E)-6-(dimethylamino)-4,4-diphenylhept-5-en-3-one</t>
  </si>
  <si>
    <t>CCC(C(C1=CC=CC=C1)(C2=CC=CC=C2)/C=C(N(C)C)\C)=O</t>
  </si>
  <si>
    <t>C21H25NO</t>
  </si>
  <si>
    <t>InChI=1S/C21H25NO/c1-5-20(23)21(16-17(2)22(3)4,18-12-8-6-9-13-18)19-14-10-7-11-15-19/h6-16H,5H2,1-4H3/b17-16+</t>
  </si>
  <si>
    <t>CWVNSBRTAVMSEX-WUKNDPDISA-N</t>
  </si>
  <si>
    <t>Cl-449</t>
  </si>
  <si>
    <t>308.2008;129.0695;105.0689;72.0817;58.0661</t>
  </si>
  <si>
    <t>(Z)-5-chloro-6-(dimethylamino)-4,4-diphenylhept-5-en-3-one</t>
  </si>
  <si>
    <t>CCC(C(C1=CC=CC=C1)(C2=CC=CC=C2)/C(Cl)=C(N(C)C)\C)=O</t>
  </si>
  <si>
    <t>C21H24ClNO</t>
  </si>
  <si>
    <t>InChI=1S/C21H24ClNO/c1-5-19(24)21(17-12-8-6-9-13-17,18-14-10-7-11-15-18)20(22)16(2)23(3)4/h6-15H,5H2,1-4H3/b20-16-</t>
  </si>
  <si>
    <t>MFUFWDRMAMGGNP-SILNSSARSA-N</t>
  </si>
  <si>
    <t>Cl-450</t>
  </si>
  <si>
    <t>342.1621;221.0947;207.1163;188.1052;129.0693;1096.0416;91.0541;72.0813;56.0507</t>
  </si>
  <si>
    <t>EOC-64</t>
  </si>
  <si>
    <t>Metabolite methadone</t>
  </si>
  <si>
    <t>EDDP</t>
  </si>
  <si>
    <t>2,4,5-trimethyl-7,7-diphenyl-1-oxa-4-azaspiro[2.4]heptane</t>
  </si>
  <si>
    <t>CN1C(C)CC(C2=CC=CC=C2)(C3=CC=CC=C3)C14C(O4)C</t>
  </si>
  <si>
    <t>C20H23NO</t>
  </si>
  <si>
    <t>InChI=1S/C20H23NO/c1-15-14-19(17-10-6-4-7-11-17,18-12-8-5-9-13-18)20(21(15)3)16(2)22-20/h4-13,15-16H,14H2,1-3H3</t>
  </si>
  <si>
    <t>CPKVPCRZTWQPAI-UHFFFAOYSA-N</t>
  </si>
  <si>
    <t>Cl-451</t>
  </si>
  <si>
    <t>Methadone/EDDP</t>
  </si>
  <si>
    <t>294.1847;131.0850;114.0913;91.0546;58.0661</t>
  </si>
  <si>
    <t>5-(1-chloroethyl)-2-methyl-4,4-diphenyl-3,4-dihydro-2H-pyrrole</t>
  </si>
  <si>
    <t>CC1N=C(C(C)Cl)C(C2=CC=CC=C2)(C3=CC=CC=C3)C1</t>
  </si>
  <si>
    <t>C19H20ClN</t>
  </si>
  <si>
    <t>InChI=1S/C19H20ClN/c1-14-13-19(18(21-14)15(2)20,16-9-5-3-6-10-16)17-11-7-4-8-12-17/h3-12,14-15H,13H2,1-2H3</t>
  </si>
  <si>
    <t>FFTVBROANFKVRW-UHFFFAOYSA-N</t>
  </si>
  <si>
    <t>Cl-452</t>
  </si>
  <si>
    <t>298.1359;220.119;107.0548;91.0544;57.0706;45.0347</t>
  </si>
  <si>
    <t>5-(1,1-dichloroethyl)-2-methyl-4,4-diphenyl-3,4-dihydro-2H-pyrrole</t>
  </si>
  <si>
    <t>CC1N=C(C(C)(Cl)Cl)C(C2=CC=CC=C2)(C3=CC=CC=C3)C1</t>
  </si>
  <si>
    <t>C19H19Cl2N</t>
  </si>
  <si>
    <t>InChI=1S/C19H19Cl2N/c1-14-13-19(15-9-5-3-6-10-15,16-11-7-4-8-12-16)17(22-14)18(2,20)21/h3-12,14H,13H2,1-2H3</t>
  </si>
  <si>
    <t>XSHUZKRQUOOVGV-UHFFFAOYSA-N</t>
  </si>
  <si>
    <t>Cl-453</t>
  </si>
  <si>
    <t>332.0950;260.1418;235.1347;220.1118;158.0958;129.0699;116.0261;103.0539</t>
  </si>
  <si>
    <t>5H-dibenzo[b;f]azepine-5-carboxamide</t>
  </si>
  <si>
    <t>O=C(N1C2=CC=CC=C2C=CC3=CC=CC=C31)N</t>
  </si>
  <si>
    <t>C15H12N2O</t>
  </si>
  <si>
    <t>InChI=1S/C15H12N2O/c16-15(18)17-13-7-3-1-5-11(13)9-10-12-6-2-4-8-14(12)17/h1-10H,(H2,16,18)</t>
  </si>
  <si>
    <t>FFGPTBGBLSHEPO-UHFFFAOYSA-N</t>
  </si>
  <si>
    <t>298-46-4</t>
  </si>
  <si>
    <t>DTXSID4022731</t>
  </si>
  <si>
    <t>EOC-65</t>
  </si>
  <si>
    <t>Antiepileptic</t>
  </si>
  <si>
    <t>Carbamazepine</t>
  </si>
  <si>
    <t>https://doi.org/10.1016/j.jhazmat.2017.08.076;https://doi.org/10.1016/j.scitotenv.2019.04.423</t>
  </si>
  <si>
    <t>Acridine</t>
  </si>
  <si>
    <t>C1(N=C(C=CC=C2)C2=C3)=C3C=CC=C1</t>
  </si>
  <si>
    <t>C13H9N</t>
  </si>
  <si>
    <t>InChI=1S/C13H9N/c1-3-7-12-10(5-1)9-11-6-2-4-8-13(11)14-12/h1-9H</t>
  </si>
  <si>
    <t>DZBUGLKDJFMEHC-UHFFFAOYSA-N</t>
  </si>
  <si>
    <t>260-94-6</t>
  </si>
  <si>
    <t>DTXSID8059766</t>
  </si>
  <si>
    <t>Cl-454</t>
  </si>
  <si>
    <t>179.0718;152.0613;113.0588</t>
  </si>
  <si>
    <t>also produced during ClNH2 and UV/HOCl</t>
  </si>
  <si>
    <t>https://doi.org/10.1016/j.jhazmat.2017.08.076;https://doi.org/10.1016/j.watres.2017.03.033</t>
  </si>
  <si>
    <t xml:space="preserve">9(10H)-Acridinone </t>
  </si>
  <si>
    <t>O=C1C2=C(C=CC=C2)NC3=C1C=CC=C3</t>
  </si>
  <si>
    <t>C13H9NO</t>
  </si>
  <si>
    <t>InChI=1S/C13H9NO/c15-13-9-5-1-3-7-11(9)14-12-8-4-2-6-10(12)13/h1-8H,(H,14,15)</t>
  </si>
  <si>
    <t>FZEYVTFCMJSGMP-UHFFFAOYSA-N</t>
  </si>
  <si>
    <t>578-95-0</t>
  </si>
  <si>
    <t>DTXSID8060371</t>
  </si>
  <si>
    <t>Cl-455a</t>
  </si>
  <si>
    <t>167.0733;133.0861;113.0603</t>
  </si>
  <si>
    <t>acridin-9(8aH)-one</t>
  </si>
  <si>
    <t>O=C1C2C=CC=CC2=NC3=CC=CC=C13</t>
  </si>
  <si>
    <t>InChI=1S/C13H9NO/c15-13-9-5-1-3-7-11(9)14-12-8-4-2-6-10(12)13/h1-9H</t>
  </si>
  <si>
    <t>RXUARVUZXCYHPS-UHFFFAOYSA-N</t>
  </si>
  <si>
    <t>Cl-455b</t>
  </si>
  <si>
    <t>https://doi.org/10.1016/j.watres.2017.03.033</t>
  </si>
  <si>
    <t>acridine-9-carbaldehyde</t>
  </si>
  <si>
    <t>O=CC1=C2C=CC=CC2=NC3=CC=CC=C13</t>
  </si>
  <si>
    <t>C14H9NO</t>
  </si>
  <si>
    <t>InChI=1S/C14H9NO/c16-9-12-10-5-1-3-7-13(10)15-14-8-4-2-6-11(12)14/h1-9H</t>
  </si>
  <si>
    <t>ISOCABSXIKQOOV-UHFFFAOYSA-N</t>
  </si>
  <si>
    <t>885-23-4</t>
  </si>
  <si>
    <t>DTXSID50237081</t>
  </si>
  <si>
    <t>Cl-456</t>
  </si>
  <si>
    <t>acridine-10(9H)-carbaldehyde</t>
  </si>
  <si>
    <t>O=C(N(C1=C(C2)C=CC=C1)C3=C2C=CC=C3)[H]</t>
  </si>
  <si>
    <t>C14H11NO</t>
  </si>
  <si>
    <t>InChI=1S/C14H11NO/c16-10-15-13-7-3-1-5-11(13)9-12-6-2-4-8-14(12)15/h1-8,10H,9H2</t>
  </si>
  <si>
    <t>XJKJXUQDRFDTOU-UHFFFAOYSA-N</t>
  </si>
  <si>
    <t>60344-98-1</t>
  </si>
  <si>
    <t>DTXSID90485024</t>
  </si>
  <si>
    <t>Cl-457</t>
  </si>
  <si>
    <t>180.0806;1667.0747;113.0597</t>
  </si>
  <si>
    <t>also produced during ClNH2</t>
  </si>
  <si>
    <t>https://doi.org/10.1016/j.jhazmat.2017.08.076</t>
  </si>
  <si>
    <t>1-hydroxyacridin-9(10H)-one</t>
  </si>
  <si>
    <t>O=C(C1=C(O)C=CC=C1N2)C3=C2C=CC=C3</t>
  </si>
  <si>
    <t>C13H9NO2</t>
  </si>
  <si>
    <t>InChI=1S/C13H9NO2/c15-11-7-3-6-10-12(11)13(16)8-4-1-2-5-9(8)14-10/h1-7,15H,(H,14,16)</t>
  </si>
  <si>
    <t>YZTFXTYKRHQLIU-UHFFFAOYSA-N</t>
  </si>
  <si>
    <t>65582-54-9</t>
  </si>
  <si>
    <t>DTXSID10447684</t>
  </si>
  <si>
    <t>Cl-458</t>
  </si>
  <si>
    <t>9-oxoacridine-10(9H)-carbaldehyde</t>
  </si>
  <si>
    <t>O=C(C1=CC=CC=C1N2C=O)C3=C2C=CC=C3</t>
  </si>
  <si>
    <t>C14H9NO2</t>
  </si>
  <si>
    <t>InChI=1S/C14H9NO2/c16-9-15-12-7-3-1-5-10(12)14(17)11-6-2-4-8-13(11)15/h1-9H</t>
  </si>
  <si>
    <t>KJPGUFUKNDOMQV-UHFFFAOYSA-N</t>
  </si>
  <si>
    <t>Cl-459</t>
  </si>
  <si>
    <t>1-hydroxy-8a,9-dihydroacridine-9-carbaldehyde</t>
  </si>
  <si>
    <t>O=CC1C2C=CC=CC2=NC3=CC=CC(O)=C13</t>
  </si>
  <si>
    <t>C14H11NO2</t>
  </si>
  <si>
    <t>InChI=1S/C14H11NO2/c16-8-10-9-4-1-2-5-11(9)15-12-6-3-7-13(17)14(10)12/h1-10,17H</t>
  </si>
  <si>
    <t>RNQOSFMPWNOECI-UHFFFAOYSA-N</t>
  </si>
  <si>
    <t>Cl-460</t>
  </si>
  <si>
    <t>UV/HOCl, several positional isomers possible</t>
  </si>
  <si>
    <t>2-chloroacridin-9(10H)-one</t>
  </si>
  <si>
    <t>O=C1C2=C(C=CC=C2)NC3=C1C=C(Cl)C=C3</t>
  </si>
  <si>
    <t>C13H8ClNO</t>
  </si>
  <si>
    <t>InChI=1S/C13H8ClNO/c14-8-5-6-12-10(7-8)13(16)9-3-1-2-4-11(9)15-12/h1-7H,(H,15,16)</t>
  </si>
  <si>
    <t>WNLFUMVKGWEXBI-UHFFFAOYSA-N</t>
  </si>
  <si>
    <t>7497-52-1</t>
  </si>
  <si>
    <t>DTXSID90331294</t>
  </si>
  <si>
    <t>Cl-461a</t>
  </si>
  <si>
    <t>195.0675;167.0734</t>
  </si>
  <si>
    <t>3-chloroacridin-9(10H)-one</t>
  </si>
  <si>
    <t>O=C1C2=C(C=CC=C2)NC3=C1C=CC(Cl)=C3</t>
  </si>
  <si>
    <t>InChI=1S/C13H8ClNO/c14-8-5-6-10-12(7-8)15-11-4-2-1-3-9(11)13(10)16/h1-7H,(H,15,16)</t>
  </si>
  <si>
    <t>GGPBSPRVAAFRAJ-UHFFFAOYSA-N</t>
  </si>
  <si>
    <t>6269-27-8</t>
  </si>
  <si>
    <t>DTXSID60328510</t>
  </si>
  <si>
    <t>Cl-461b</t>
  </si>
  <si>
    <t>4-chloroacridin-9(10H)-one</t>
  </si>
  <si>
    <t>O=C1C2=C(C=CC=C2)NC3=C1C=CC=C3Cl</t>
  </si>
  <si>
    <t>InChI=1S/C13H8ClNO/c14-10-6-3-5-9-12(10)15-11-7-2-1-4-8(11)13(9)16/h1-7H,(H,15,16)</t>
  </si>
  <si>
    <t>UNFRCVRJLUPLIP-UHFFFAOYSA-N</t>
  </si>
  <si>
    <t>69220-40-2</t>
  </si>
  <si>
    <t>DTXSID40346813</t>
  </si>
  <si>
    <t>Cl-461c</t>
  </si>
  <si>
    <t>10-chloroacridin-9(10H)-one</t>
  </si>
  <si>
    <t>O=C(C1=CC=CC=C1N2Cl)C3=C2C=CC=C3</t>
  </si>
  <si>
    <t>InChI=1S/C13H8ClNO/c14-15-11-7-3-1-5-9(11)13(16)10-6-2-4-8-12(10)15/h1-8H</t>
  </si>
  <si>
    <t>YUKMQYFJGZFOJP-UHFFFAOYSA-N</t>
  </si>
  <si>
    <t>Cl-461d</t>
  </si>
  <si>
    <t>1-oxo-1H;5H-azeto[3;2;1-de]acridine-5-carbaldehyde</t>
  </si>
  <si>
    <t>O=CC(C1=CC=CC2=C1N3C2=O)C4=C3C=CC=C4</t>
  </si>
  <si>
    <t>C15H9NO2</t>
  </si>
  <si>
    <t>InChI=1S/C15H9NO2/c17-8-12-9-4-1-2-7-13(9)16-14-10(12)5-3-6-11(14)15(16)18/h1-8,12H</t>
  </si>
  <si>
    <t>BGHXVWRXNFRYNQ-UHFFFAOYSA-N</t>
  </si>
  <si>
    <t>Cl-462</t>
  </si>
  <si>
    <t>acridine-9;10(9H)-dicarbaldehyde</t>
  </si>
  <si>
    <t>O=CN1C2=CC=CC=C2C(C=O)C3=CC=CC=C31</t>
  </si>
  <si>
    <t>C15H11NO2</t>
  </si>
  <si>
    <t>InChI=1S/C15H11NO2/c17-9-13-11-5-1-3-7-14(11)16(10-18)15-8-4-2-6-12(13)15/h1-10,13H</t>
  </si>
  <si>
    <t>KZIDLJLWZXPRPN-UHFFFAOYSA-N</t>
  </si>
  <si>
    <t>Cl-463</t>
  </si>
  <si>
    <t>210.0913;195.0681</t>
  </si>
  <si>
    <t>CLNH2</t>
  </si>
  <si>
    <t>10-hydroxy-10;11-dihydro-5H-dibenzo[b;f]azepine-5-carbaldehyde</t>
  </si>
  <si>
    <t>O=CN1C2=C(C=CC=C2)CC(O)C3=CC=CC=C31</t>
  </si>
  <si>
    <t>C15H13NO2</t>
  </si>
  <si>
    <t>InChI=1S/C15H13NO2/c17-10-16-13-7-3-1-5-11(13)9-15(18)12-6-2-4-8-14(12)16/h1-8,10,15,18H,9H2</t>
  </si>
  <si>
    <t>YDZLEFHJOYUQQH-UHFFFAOYSA-N</t>
  </si>
  <si>
    <t>Cl-464</t>
  </si>
  <si>
    <t>10-chloroacridine-1;9(9aH;10H)-dione</t>
  </si>
  <si>
    <t>O=C(C1C(N2Cl)=CC=CC1=O)C3=C2C=CC=C3</t>
  </si>
  <si>
    <t>C13H8ClNO2</t>
  </si>
  <si>
    <t>InChI=1S/C13H8ClNO2/c14-15-9-5-2-1-4-8(9)13(17)12-10(15)6-3-7-11(12)16/h1-7,12H</t>
  </si>
  <si>
    <t>JOONAOFGNVTRLL-UHFFFAOYSA-N</t>
  </si>
  <si>
    <t>Cl-465</t>
  </si>
  <si>
    <t>2-hydroxy-9b;11-diazadibenzo[cd;h]azulen-10(11H)-one</t>
  </si>
  <si>
    <t>O=C1NC2=C3N1C4=CC=CC=C4C=CC3=CC(O)=C2</t>
  </si>
  <si>
    <t>C15H10N2O2</t>
  </si>
  <si>
    <t>InChI=1S/C15H10N2O2/c18-11-7-10-6-5-9-3-1-2-4-13(9)17-14(10)12(8-11)16-15(17)19/h1-8,18H,(H,16,19)</t>
  </si>
  <si>
    <t>PRVQDPHWDSJOHJ-UHFFFAOYSA-N</t>
  </si>
  <si>
    <t>Cl-466</t>
  </si>
  <si>
    <t>1a;10b-dihydro-6H-dibenzo[b;f]oxireno[2;3-d]azepine-6-carboxamide</t>
  </si>
  <si>
    <t>O=C(N1C2=CC=CC=C2C3C(O3)C4=CC=CC=C41)N</t>
  </si>
  <si>
    <t>C15H12N2O2</t>
  </si>
  <si>
    <t>InChI=1S/C15H12N2O2/c16-15(18)17-11-7-3-1-5-9(11)13-14(19-13)10-6-2-4-8-12(10)17/h1-8,13-14H,(H2,16,18)</t>
  </si>
  <si>
    <t>ZRWWEEVEIOGMMT-UHFFFAOYSA-N</t>
  </si>
  <si>
    <t>36507-30-9</t>
  </si>
  <si>
    <t>DTXSID60891456</t>
  </si>
  <si>
    <t>Cl-467</t>
  </si>
  <si>
    <t>253.0972;236.0706;210.0913;180.0808;167.0730;152.0621</t>
  </si>
  <si>
    <t>https://doi.org/10.1016/j.jhazmat.2017.08.076;https://doi.org/10.1016/j.watres.2017.03.033;https://doi.org/10.1016/j.watres.2013.05.047</t>
  </si>
  <si>
    <t>10-hydroxy-5H-dibenzo[b;f]azepine-5-carboxamide</t>
  </si>
  <si>
    <t>O=C(N1C2=CC=CC=C2C(O)=CC3=CC=CC=C31)N</t>
  </si>
  <si>
    <t>InChI=1S/C15H12N2O2/c16-15(19)17-12-7-3-1-5-10(12)9-14(18)11-6-2-4-8-13(11)17/h1-9,18H,(H2,16,19)</t>
  </si>
  <si>
    <t>WRIZWKOAYKZGHB-UHFFFAOYSA-N</t>
  </si>
  <si>
    <t>Cl-468</t>
  </si>
  <si>
    <t>210.0916;180.0809;236.0712</t>
  </si>
  <si>
    <t>https://doi.org/10.1016/j.jhazmat.2017.08.076;https://doi.org/10.1016/j.watres.2013.05.047</t>
  </si>
  <si>
    <t>2-hydroxy-5H-dibenzo[b;f]azepine-5-carboxamide</t>
  </si>
  <si>
    <t>O=C(N1C2=CC=C(O)C=C2C=CC3=CC=CC=C31)N</t>
  </si>
  <si>
    <t>InChI=1S/C15H12N2O2/c16-15(19)17-13-4-2-1-3-10(13)5-6-11-9-12(18)7-8-14(11)17/h1-9,18H,(H2,16,19)</t>
  </si>
  <si>
    <t>VPZIYMMSJFWLSP-UHFFFAOYSA-N</t>
  </si>
  <si>
    <t>68011-66-5</t>
  </si>
  <si>
    <t>DTXSID20218201</t>
  </si>
  <si>
    <t>Cl-469a</t>
  </si>
  <si>
    <t>3-hydroxy-5H-dibenzo[b;f]azepine-5-carboxamide</t>
  </si>
  <si>
    <t>O=C(N1C2=CC(O)=CC=C2C=CC3=CC=CC=C31)N</t>
  </si>
  <si>
    <t>InChI=1S/C15H12N2O2/c16-15(19)17-13-4-2-1-3-10(13)5-6-11-7-8-12(18)9-14(11)17/h1-9,18H,(H2,16,19)</t>
  </si>
  <si>
    <t>QQCFBZCATDIWTH-UHFFFAOYSA-N</t>
  </si>
  <si>
    <t>68011-67-6</t>
  </si>
  <si>
    <t>DTXSID80218202</t>
  </si>
  <si>
    <t>Cl-469b</t>
  </si>
  <si>
    <t>9-formylacridine-10(9H)-carboxamide</t>
  </si>
  <si>
    <t>NC(N1C2=C(C=CC=C2)C(C=O)C3=C1C=CC=C3)=O</t>
  </si>
  <si>
    <t>InChI=1S/C15H12N2O2/c16-15(19)17-13-7-3-1-5-10(13)12(9-18)11-6-2-4-8-14(11)17/h1-9,12H,(H2,16,19)</t>
  </si>
  <si>
    <t>JQRZHHLRYCHGBL-UHFFFAOYSA-N</t>
  </si>
  <si>
    <t>Cl-470</t>
  </si>
  <si>
    <t>2-chloro-1-hydroxy-9,10-dihydroacridine-9-carbaldehyde</t>
  </si>
  <si>
    <t>O=CC1C2=C(C=CC=C2)NC3=CC=C(Cl)C(O)=C13</t>
  </si>
  <si>
    <t>InChI=1S/C14H10ClNO2/c15-10-5-6-12-13(14(10)18)9(7-17)8-3-1-2-4-11(8)16-12/h1-7,9,16,18H</t>
  </si>
  <si>
    <t>DDMSIJLUMVTILE-UHFFFAOYSA-N</t>
  </si>
  <si>
    <t>Cl-471</t>
  </si>
  <si>
    <t>2-(2;4-dioxo-3;4-dihydroquinazolin-1(2H)-yl)benzaldehyde</t>
  </si>
  <si>
    <t>O=C1NC(N(C2=CC=CC=C2C=O)C3=CC=CC=C31)=O</t>
  </si>
  <si>
    <t>C15H10N2O3</t>
  </si>
  <si>
    <t>InChI=1S/C15H10N2O3/c18-9-10-5-1-3-7-12(10)17-13-8-4-2-6-11(13)14(19)16-15(17)20/h1-9H,(H,16,19,20)</t>
  </si>
  <si>
    <t>TZCUDQGVRQPRCM-UHFFFAOYSA-N</t>
  </si>
  <si>
    <t>869377-50-4</t>
  </si>
  <si>
    <t>Cl-472</t>
  </si>
  <si>
    <t>196.0755;180.0806;167.0725</t>
  </si>
  <si>
    <t>1-oxo-1;2-dihydro-6H-imidazo[4;5;1-de]acridine-6-carboxylic acid</t>
  </si>
  <si>
    <t>O=C1NC2=CC=CC3=C2N1C4=CC=CC=C4C3C(O)=O</t>
  </si>
  <si>
    <t>InChI=1S/C15H10N2O3/c18-14(19)12-8-4-1-2-7-11(8)17-13-9(12)5-3-6-10(13)16-15(17)20/h1-7,12H,(H,16,20)(H,18,19)</t>
  </si>
  <si>
    <t>RRHNKIJMFCRVGA-UHFFFAOYSA-N</t>
  </si>
  <si>
    <t>Cl-473</t>
  </si>
  <si>
    <t>1;4-dioxo-1;4-dihydro-5H-dibenzo[b;f]azepine-5-carboxamide</t>
  </si>
  <si>
    <t>O=C(N1C2=C(C(C=CC2=O)=O)C=CC3=CC=CC=C31)N</t>
  </si>
  <si>
    <t>InChI=1S/C15H10N2O3/c16-15(20)17-11-4-2-1-3-9(11)5-6-10-12(18)7-8-13(19)14(10)17/h1-8H,(H2,16,20)</t>
  </si>
  <si>
    <t>YEQVOTAHWVJWEB-UHFFFAOYSA-N</t>
  </si>
  <si>
    <t>Cl-474</t>
  </si>
  <si>
    <t>10;11-dihydroxy-10;11-dihydro-5H-dibenzo[b;f]azepine-5-carboxamide</t>
  </si>
  <si>
    <t>O=C(N(C1=C(C(O)C2O)C=CC=C1)C3=C2C=CC=C3)N</t>
  </si>
  <si>
    <t>C15H14N2O3</t>
  </si>
  <si>
    <t>InChI=1S/C15H14N2O3/c16-15(20)17-11-7-3-1-5-9(11)13(18)14(19)10-6-2-4-8-12(10)17/h1-8,13-14,18-19H,(H2,16,20)</t>
  </si>
  <si>
    <t>PRGQOPPDPVELEG-UHFFFAOYSA-N</t>
  </si>
  <si>
    <t>6064-68-2</t>
  </si>
  <si>
    <t>Cl-475a</t>
  </si>
  <si>
    <t>210.0913;180.0808;253.0974;236.0711;210.0917;180.0809</t>
  </si>
  <si>
    <t>2,8-dihydroxy-5H-dibenzo[b,f]azepine-5-carboxamide</t>
  </si>
  <si>
    <t>O=C(N1C2=CC=C(O)C=C2C=CC3=CC(O)=CC=C31)N</t>
  </si>
  <si>
    <t>C15H12N2O3</t>
  </si>
  <si>
    <t>InChI=1S/C15H12N2O3/c16-15(20)17-13-5-3-11(18)7-9(13)1-2-10-8-12(19)4-6-14(10)17/h1-8,18-19H,(H2,16,20)</t>
  </si>
  <si>
    <t>OOEUKBKNLDERLI-UHFFFAOYSA-N</t>
  </si>
  <si>
    <t>Cl-475b</t>
  </si>
  <si>
    <t>also produced during ClNH2 and UV/HOCl, several positional isomers possible</t>
  </si>
  <si>
    <t>10-chloro-5H-dibenzo[b;f]azepine-5-carboxamide</t>
  </si>
  <si>
    <t>O=C(N1C2=CC=CC=C2C=C(Cl)C3=CC=CC=C31)N</t>
  </si>
  <si>
    <t>InChI=1S/C15H11ClN2O/c16-12-9-10-5-1-3-7-13(10)18(15(17)19)14-8-4-2-6-11(12)14/h1-9H,(H2,17,19)</t>
  </si>
  <si>
    <t>HQXOFJNTUXHWMC-UHFFFAOYSA-N</t>
  </si>
  <si>
    <t>Cl-476a</t>
  </si>
  <si>
    <t>1-chloro-5H-dibenzo[b,f]azepine-5-carboxamide</t>
  </si>
  <si>
    <t>O=C(N1C2=CC=CC(Cl)=C2C=CC3=CC=CC=C31)N</t>
  </si>
  <si>
    <t>InChI=1S/C15H11ClN2O/c16-12-5-3-7-14-11(12)9-8-10-4-1-2-6-13(10)18(14)15(17)19/h1-9H,(H2,17,19)</t>
  </si>
  <si>
    <t>UHHDRYAKFFLBNE-UHFFFAOYSA-N</t>
  </si>
  <si>
    <t>Cl-476b</t>
  </si>
  <si>
    <t>271;236;235;220;194;193</t>
  </si>
  <si>
    <t>N-chloro-5H-dibenzo[b,f]azepine-5-carboxamide</t>
  </si>
  <si>
    <t>O=C(N1C2=CC=CC=C2C=CC3=CC=CC=C31)NCl</t>
  </si>
  <si>
    <t>InChI=1S/C15H11ClN2O/c16-17-15(19)18-13-7-3-1-5-11(13)9-10-12-6-2-4-8-14(12)18/h1-10H,(H,17,19)</t>
  </si>
  <si>
    <t>WZHZHLMYBICSJJ-UHFFFAOYSA-N</t>
  </si>
  <si>
    <t>Cl-476c</t>
  </si>
  <si>
    <t>https://doi.org/10.1016/j.watres.2013.05.047</t>
  </si>
  <si>
    <t>10-chloro-11-hydroxy-10,11-dihydro-5H-dibenzo[b,f]azepine-5-carboxamide</t>
  </si>
  <si>
    <t>O=C(N1C2=CC=CC=C2C(Cl)C(O)C3=CC=CC=C31)N</t>
  </si>
  <si>
    <t>C15H13ClN2O2</t>
  </si>
  <si>
    <t>InChI=1S/C15H13ClN2O2/c16-13-9-5-1-3-7-11(9)18(15(17)20)12-8-4-2-6-10(12)14(13)19/h1-8,13-14,19H,(H2,17,20)</t>
  </si>
  <si>
    <t>CGTSDDMIZILEMM-UHFFFAOYSA-N</t>
  </si>
  <si>
    <t>Cl-477</t>
  </si>
  <si>
    <t>289;271;253;228;268;236;210</t>
  </si>
  <si>
    <t>10-oxo-10,11-dihydro-5H-dibenzo{b,f}azepine-5-carboxamide</t>
  </si>
  <si>
    <t>O=C1CC2=C(C=CC=C2)N(C(N)=O)C3=C1C=CC=C3</t>
  </si>
  <si>
    <t>InChI=1S/C15H12N2O2/c16-15(19)17-12-7-3-1-5-10(12)9-14(18)11-6-2-4-8-13(11)17/h1-8H,9H2,(H2,16,19)</t>
  </si>
  <si>
    <t>CTRLABGOLIVAIY-UHFFFAOYSA-N</t>
  </si>
  <si>
    <t>28721-07-5</t>
  </si>
  <si>
    <t>DTXSID0045703</t>
  </si>
  <si>
    <t>EOC-66</t>
  </si>
  <si>
    <t>Oxcarbazepine</t>
  </si>
  <si>
    <t>253;236;210;2008;180</t>
  </si>
  <si>
    <t>Not detected  in tap water</t>
  </si>
  <si>
    <t>https://doi.org/10.1016/j.watres.2010.11.038</t>
  </si>
  <si>
    <t>10-chloro-11-oxo-10,11-dihydro-5H-dibenzo[b,f]azepine-5-carbozamide</t>
  </si>
  <si>
    <t>O=C1C(Cl)C2=C(C=CC=C2)N(C(N)=O)C3=C1C=CC=C3</t>
  </si>
  <si>
    <t>InChI=1S/C15H11ClN2O2/c16-13-9-5-1-3-7-11(9)18(15(17)20)12-8-4-2-6-10(12)14(13)19/h1-8,13H,(H2,17,20)</t>
  </si>
  <si>
    <t>QPDCZPSRSKRNMT-UHFFFAOYSA-N</t>
  </si>
  <si>
    <t>Cl-478</t>
  </si>
  <si>
    <t>Not detected in tap water</t>
  </si>
  <si>
    <t>2,10-dichloro-11-oxo-10,11-dihydro-5H-dibenzo[b,f]azepine-5-carboxamide</t>
  </si>
  <si>
    <t>O=C(N1C2=CC=C(Cl)C=C2C(C(Cl)C3=CC=CC=C31)=O)N</t>
  </si>
  <si>
    <t>C15H10Cl2N2O2</t>
  </si>
  <si>
    <t>InChI=1S/C15H10Cl2N2O2/c16-8-5-6-12-10(7-8)14(20)13(17)9-3-1-2-4-11(9)19(12)15(18)21/h1-7,13H,(H2,18,21)</t>
  </si>
  <si>
    <t>USXFZCZEQRSRPF-UHFFFAOYSA-N</t>
  </si>
  <si>
    <t>Cl-479</t>
  </si>
  <si>
    <t>321;285</t>
  </si>
  <si>
    <t>https://doi.org/10.1016/j.watres.2010.11.039</t>
  </si>
  <si>
    <t>1,1-bis(2-formylphenyl)urea</t>
  </si>
  <si>
    <t>O=CC1=C(N(C(N)=O)C(C=CC=C2)=C2C=O)C=CC=C1</t>
  </si>
  <si>
    <t>InChI=1S/C15H12N2O3/c16-15(20)17(13-7-3-1-5-11(13)9-18)14-8-4-2-6-12(14)10-19/h1-10H,(H2,16,20)</t>
  </si>
  <si>
    <t>BJPGZLSFTKFVDV-UHFFFAOYSA-N</t>
  </si>
  <si>
    <t>Cl-480</t>
  </si>
  <si>
    <t>269;252;226;224;208;196</t>
  </si>
  <si>
    <t>https://doi.org/10.1016/j.watres.2010.11.040</t>
  </si>
  <si>
    <t>2-(2,4-dioxo-3,4-dihydroquinazolin-1(2H)-yl)benzaldehyde</t>
  </si>
  <si>
    <t>O=C1C2=CC=CC=C2N(C3=C(C=O)C=CC=C3)C(N1)=O</t>
  </si>
  <si>
    <t>Cl-481</t>
  </si>
  <si>
    <t>267;249;239;224;196</t>
  </si>
  <si>
    <t>Detected in 3 of 5 samples of tap water</t>
  </si>
  <si>
    <t>https://doi.org/10.1016/j.watres.2010.11.041</t>
  </si>
  <si>
    <t>5-{2-Ethoxy-5-[(4-methyl-1-piperazinyl)sulfonyl]phenyl}-1-methyl-3-propyl-1,6-dihydro-7H-pyrazolo[4,3-d]pyrimidin-7-one</t>
  </si>
  <si>
    <t>O=C1C(N(C)N=C2CCC)=C2N=C(C3=CC(S(=O)(N4CCN(C)CC4)=O)=CC=C3OCC)N1</t>
  </si>
  <si>
    <t>C22H30N6O4S</t>
  </si>
  <si>
    <t>InChI=1S/C22H30N6O4S/c1-5-7-17-19-20(27(4)25-17)22(29)24-21(23-19)16-14-15(8-9-18(16)32-6-2)33(30,31)28-12-10-26(3)11-13-28/h8-9,14H,5-7,10-13H2,1-4H3,(H,23,24,29)</t>
  </si>
  <si>
    <t>BNRNXUUZRGQAQC-UHFFFAOYSA-N</t>
  </si>
  <si>
    <t>139755-83-2</t>
  </si>
  <si>
    <t>DTXSID6023579</t>
  </si>
  <si>
    <t>EOC-67</t>
  </si>
  <si>
    <t>Phosphodiesterase type V inhibitors</t>
  </si>
  <si>
    <t>Sildenafil</t>
  </si>
  <si>
    <t>http://dx.doi.org/10.1016/j.scitotenv.2013.05.081</t>
  </si>
  <si>
    <t>4-ethoxy-3-(1-methyl-7-oxo-3-propyl-6,7-dihydro-1H-pyrazolo[4,3-d]pyrimidin-5-yl)-N-(2-(methylamino)ethyl)benzenesulfonamide</t>
  </si>
  <si>
    <t>O=C1C(N(C)N=C2CCC)=C2N=C(C3=CC(S(=O)(NCCNC)=O)=CC=C3OCC)N1</t>
  </si>
  <si>
    <t>C20H28N6O4S</t>
  </si>
  <si>
    <t>InChI=1S/C20H28N6O4S/c1-5-7-15-17-18(26(4)25-15)20(27)24-19(23-17)14-12-13(8-9-16(14)30-6-2)31(28,29)22-11-10-21-3/h8-9,12,21-22H,5-7,10-11H2,1-4H3,(H,23,24,27)</t>
  </si>
  <si>
    <t>DBBKIQJKMPUJFA-UHFFFAOYSA-N</t>
  </si>
  <si>
    <t>466684-88-8</t>
  </si>
  <si>
    <t>Cl-482</t>
  </si>
  <si>
    <t>5-(2-ethoxy-5-((4-methyl-3-oxopiperazin-1-yl)sulfonyl)phenyl)-1-methyl-3-propyl-1,6-dihydro-7H-pyrazolo[4,3-d]pyrimidin-7-one</t>
  </si>
  <si>
    <t>O=C1C(N(C)N=C2CCC)=C2N=C(C3=CC(S(=O)(N4CC(N(C)CC4)=O)=O)=CC=C3OCC)N1</t>
  </si>
  <si>
    <t>C22H28N6O5S</t>
  </si>
  <si>
    <t>InChI=1S/C22H28N6O5S/c1-5-7-16-19-20(27(4)25-16)22(30)24-21(23-19)15-12-14(8-9-17(15)33-6-2)34(31,32)28-11-10-26(3)18(29)13-28/h8-9,12H,5-7,10-11,13H2,1-4H3,(H,23,24,30)</t>
  </si>
  <si>
    <t>HZZSFHVRGQOBNX-UHFFFAOYSA-N</t>
  </si>
  <si>
    <t>Cl-483</t>
  </si>
  <si>
    <t>5-(5-((4-chloropiperazin-1-yl)sulfonyl)-2-ethoxyphenyl)-1-methyl-3-propyl-1,6-dihydro-7H-pyrazolo[4,3-d]pyrimidin-7-one</t>
  </si>
  <si>
    <t>O=C1C(N(C)N=C2CCC)=C2N=C(C3=CC(S(=O)(N4CCN(Cl)CC4)=O)=CC=C3OCC)N1</t>
  </si>
  <si>
    <t>C21H27ClN6O4S</t>
  </si>
  <si>
    <t>InChI=1S/C21H27ClN6O4S/c1-4-6-16-18-19(26(3)25-16)21(29)24-20(23-18)15-13-14(7-8-17(15)32-5-2)33(30,31)28-11-9-27(22)10-12-28/h7-8,13H,4-6,9-12H2,1-3H3,(H,23,24,29)</t>
  </si>
  <si>
    <t>SXIHITFLZLDLBQ-UHFFFAOYSA-N</t>
  </si>
  <si>
    <t>Cl-484</t>
  </si>
  <si>
    <t>(6R,12aR)-6-(1,3-Benzodioxol-5-yl)-2-methyl-2,3,6,7,12,12a-hexahydropyrazino[1',2':1,6]pyrido[3,4-b]indole-1,4-dione</t>
  </si>
  <si>
    <t>O=C([C@@]1([H])CC2=C([C@@H](C3=CC=C(OCO4)C4=C3)N15)NC6=C2C=CC=C6)N(C)CC5=O</t>
  </si>
  <si>
    <t>C22H19N3O4</t>
  </si>
  <si>
    <t>InChI=1S/C22H19N3O4/c1-24-10-19(26)25-16(22(24)27)9-14-13-4-2-3-5-15(13)23-20(14)21(25)12-6-7-17-18(8-12)29-11-28-17/h2-8,16,21,23H,9-11H2,1H3/t16-,21-/m1/s1</t>
  </si>
  <si>
    <t>WOXKDUGGOYFFRN-IIBYNOLFSA-N</t>
  </si>
  <si>
    <t>171596-29-5</t>
  </si>
  <si>
    <t>DTXSID9046786</t>
  </si>
  <si>
    <t>EOC-68</t>
  </si>
  <si>
    <t>Tadalafil</t>
  </si>
  <si>
    <t>benzo[d][1,3]dioxole-5-carboxylic acid</t>
  </si>
  <si>
    <t>O=C(O)C1=CC=C(OCO2)C2=C1</t>
  </si>
  <si>
    <t>C8H6O4</t>
  </si>
  <si>
    <t>InChI=1S/C8H6O4/c9-8(10)5-1-2-6-7(3-5)12-4-11-6/h1-3H,4H2,(H,9,10)</t>
  </si>
  <si>
    <t>VDVJGIYXDVPQLP-UHFFFAOYSA-N</t>
  </si>
  <si>
    <t>94-53-1</t>
  </si>
  <si>
    <t>DTXSID6059104</t>
  </si>
  <si>
    <t>Cl-485</t>
  </si>
  <si>
    <t>(6R,12aR)-6-(benzo[d][1,3]dioxol-5-yl)-9,10-dichloro-2-methyl-2,3,6,7,12,12a-hexahydropyrazino[1',2':1,6]pyrido[3,4-b]indole-1,4-dione</t>
  </si>
  <si>
    <t>O=C([C@@]1([H])CC2=C([C@@H](C3=CC=C(OCO4)C4=C3)N15)NC6=C2C=C(Cl)C(Cl)=C6)N(C)CC5=O</t>
  </si>
  <si>
    <t>C22H17Cl2N3O4</t>
  </si>
  <si>
    <t>InChI=1S/C22H17Cl2N3O4/c1-26-8-19(28)27-16(22(26)29)6-12-11-5-13(23)14(24)7-15(11)25-20(12)21(27)10-2-3-17-18(4-10)31-9-30-17/h2-5,7,16,21,25H,6,8-9H2,1H3/t16-,21-/m1/s1</t>
  </si>
  <si>
    <t>UZLCLKLZCWGMAC-IIBYNOLFSA-N</t>
  </si>
  <si>
    <t>Cl-486</t>
  </si>
  <si>
    <t>(6R,12aR)-6-(benzo[d][1,3]dioxol-5-yl)-7,9,10-trichloro-2-methyl-2,3,6,7,12,12a-hexahydropyrazino[1',2':1,6]pyrido[3,4-b]indole-1,4-dione</t>
  </si>
  <si>
    <t>O=C([C@@]1([H])CC2=C([C@@H](C3=CC=C(OCO4)C4=C3)N15)N(Cl)C6=C2C=C(Cl)C(Cl)=C6)N(C)CC5=O</t>
  </si>
  <si>
    <t>C22H16Cl3N3O4</t>
  </si>
  <si>
    <t>InChI=1S/C22H16Cl3N3O4/c1-26-8-19(29)27-16(22(26)30)6-12-11-5-13(23)14(24)7-15(11)28(25)21(12)20(27)10-2-3-17-18(4-10)32-9-31-17/h2-5,7,16,20H,6,8-9H2,1H3/t16-,20-/m1/s1</t>
  </si>
  <si>
    <t>FKJRNKMTGWUYDR-OXQOHEQNSA-N</t>
  </si>
  <si>
    <t>Cl-487</t>
  </si>
  <si>
    <t>4-Amino-N-(4;6-dimethyl-2-pyrimidinyl)benzenesulfonamide</t>
  </si>
  <si>
    <t>O=S(C1=CC=C(N)C=C1)(NC2=NC(C)=CC(C)=N2)=O</t>
  </si>
  <si>
    <t>C12H14N4O2S</t>
  </si>
  <si>
    <t>InChI=1S/C12H14N4O2S/c1-8-7-9(2)15-12(14-8)16-19(17,18)11-5-3-10(13)4-6-11/h3-7H,13H2,1-2H3,(H,14,15,16)</t>
  </si>
  <si>
    <t>ASWVTGNCAZCNNR-UHFFFAOYSA-N</t>
  </si>
  <si>
    <t>57-68-1</t>
  </si>
  <si>
    <t>DTXSID6021290</t>
  </si>
  <si>
    <t>EOC-69</t>
  </si>
  <si>
    <t>Antibiotic</t>
  </si>
  <si>
    <t>Sulfamethazine</t>
  </si>
  <si>
    <t>124;0873;156.0107;186.0322</t>
  </si>
  <si>
    <t>https://doi.org/10.1016/j.jes.2018.03.024</t>
  </si>
  <si>
    <t>4;6-dimethylpyrimidin-2-amine</t>
  </si>
  <si>
    <t>CC1=CC(C)=NC(N)=N1</t>
  </si>
  <si>
    <t>C6H9N3</t>
  </si>
  <si>
    <t>InChI=1S/C6H9N3/c1-4-3-5(2)9-6(7)8-4/h3H,1-2H3,(H2,7,8,9)</t>
  </si>
  <si>
    <t>IDQNBVFPZMCDDN-UHFFFAOYSA-N</t>
  </si>
  <si>
    <t>767-15-7</t>
  </si>
  <si>
    <t>DTXSID8052510</t>
  </si>
  <si>
    <t>Cl-488</t>
  </si>
  <si>
    <t>67.0338;82.0680;107.0609;42.0341;80.0489</t>
  </si>
  <si>
    <t>https://doi.org/10.1016/j.jes.2018.03.024;https://doi.org/10.1002/jms.4191;https://doi.org/10.1016/j.cej.2017.09.024</t>
  </si>
  <si>
    <t>5-chloro-4,6-dimethylpyrimidin-2-amine</t>
  </si>
  <si>
    <t>NC1=NC(C)=C(Cl)C(C)=N1</t>
  </si>
  <si>
    <t>C6H8ClN3</t>
  </si>
  <si>
    <t>InChI=1S/C6H8ClN3/c1-3-5(7)4(2)10-6(8)9-3/h1-2H3,(H2,8,9,10)</t>
  </si>
  <si>
    <t>VTEZMQSDNUMMMO-UHFFFAOYSA-N</t>
  </si>
  <si>
    <t>Cl-489</t>
  </si>
  <si>
    <t>2;4-dimethylbenzo[4;5]imidazo[1;2-a]pyrimidin-7-amine</t>
  </si>
  <si>
    <t>NC1=CC=C2C(N(C(C)=CC(C)=N3)C3=N2)=C1</t>
  </si>
  <si>
    <t>C12H12N4</t>
  </si>
  <si>
    <t>InChI=1S/C12H12N4/c1-7-5-8(2)16-11-6-9(13)3-4-10(11)15-12(16)14-7/h3-6H,13H2,1-2H3</t>
  </si>
  <si>
    <t>UODWQNRVZZJBBZ-UHFFFAOYSA-N</t>
  </si>
  <si>
    <t>851815-52-6</t>
  </si>
  <si>
    <t>Cl-490</t>
  </si>
  <si>
    <t>213;196;155;107</t>
  </si>
  <si>
    <t>https://doi.org/10.1002/jms.4191</t>
  </si>
  <si>
    <t>N1-(4;6-dimethylpyrimidin-2-yl)cyclohexa-2;5-diene-1;4-diimine</t>
  </si>
  <si>
    <t>N=C(C=C/1)C=CC1=N\C2=NC(C)=CC(C)=N2</t>
  </si>
  <si>
    <t>InChI=1S/C12H12N4/c1-8-7-9(2)15-12(14-8)16-11-5-3-10(13)4-6-11/h3-7,13H,1-2H3/b13-10?,16-11-</t>
  </si>
  <si>
    <t>DZTXBOXUNYISDK-XUZDJICTSA-N</t>
  </si>
  <si>
    <t>Cl-491</t>
  </si>
  <si>
    <t>213.1139;196.08331;186.1026;159.0753;107.0616;92.0471;80.0509;67.0266</t>
  </si>
  <si>
    <t>https://doi.org/10.1016/j.cej.2017.09.024</t>
  </si>
  <si>
    <t>4-amino-N-carbamimidoylbenzenesulfonamide</t>
  </si>
  <si>
    <t>NC1=CC=C(S(NC(N)=N)(=O)=O)C=C1</t>
  </si>
  <si>
    <t>C7H10N4O2S</t>
  </si>
  <si>
    <t>InChI=1S/C7H10N4O2S/c8-5-1-3-6(4-2-5)14(12,13)11-7(9)10/h1-4H,8H2,(H4,9,10,11)</t>
  </si>
  <si>
    <t>BRBKOPJOKNSWSG-UHFFFAOYSA-N</t>
  </si>
  <si>
    <t>57-67-0</t>
  </si>
  <si>
    <t>DTXSID1023609</t>
  </si>
  <si>
    <t>Cl-492</t>
  </si>
  <si>
    <t>215;198;183;108;158;82</t>
  </si>
  <si>
    <t>https://doi.org/10.1016/j.jenvman.2015.10.048</t>
  </si>
  <si>
    <t>4-(2-imino-4;6-dimethylpyrimidin-1(2H)-yl)aniline</t>
  </si>
  <si>
    <t>CC1=NC(N(C2=CC=C(N)C=C2)C(C)=C1)=N</t>
  </si>
  <si>
    <t>C12H14N4</t>
  </si>
  <si>
    <t>InChI=1S/C12H14N4/c1-8-7-9(2)16(12(14)15-8)11-5-3-10(13)4-6-11/h3-7,14H,13H2,1-2H3</t>
  </si>
  <si>
    <t>HVRAZWHYNHHUDQ-UHFFFAOYSA-N</t>
  </si>
  <si>
    <t>Cl-493</t>
  </si>
  <si>
    <t>133.0764;158.0822;173.1072</t>
  </si>
  <si>
    <t>https://doi.org/10.1016/j.jes.2018.03.024;https://doi.org/10.1002/jms.4191</t>
  </si>
  <si>
    <t>N1-(4;6-dimethylpyrimidin-2-yl)benzene-1;4-diamine</t>
  </si>
  <si>
    <t>NC1=CC=C(NC2=NC(C)=CC(C)=N2)C=C1</t>
  </si>
  <si>
    <t>InChI=1S/C12H14N4/c1-8-7-9(2)15-12(14-8)16-11-5-3-10(13)4-6-11/h3-7H,13H2,1-2H3,(H,14,15,16)</t>
  </si>
  <si>
    <t>SFVBOQCTJBQABR-UHFFFAOYSA-N</t>
  </si>
  <si>
    <t>81261-93-0</t>
  </si>
  <si>
    <t>Cl-494</t>
  </si>
  <si>
    <t>108.0702;158.0727;198.1037</t>
  </si>
  <si>
    <t>https://doi.org/10.1016/j.jes.2018.03.024;https://doi.org/10.1016/j.cej.2017.09.024</t>
  </si>
  <si>
    <t>4-((4;6-dimethylpyrimidin-2-yl)amino)phenol</t>
  </si>
  <si>
    <t>OC1=CC=C(NC2=NC(C)=CC(C)=N2)C=C1</t>
  </si>
  <si>
    <t>InChI=1S/C12H13N3O/c1-8-7-9(2)14-12(13-8)15-10-3-5-11(16)6-4-10/h3-7,16H,1-2H3,(H,13,14,15)</t>
  </si>
  <si>
    <t>NUWWAHKTVOVTNC-UHFFFAOYSA-N</t>
  </si>
  <si>
    <t>81261-84-9</t>
  </si>
  <si>
    <t>DTXSID30353455</t>
  </si>
  <si>
    <t>Cl-495</t>
  </si>
  <si>
    <t>109.0537;159.0558;199.0863</t>
  </si>
  <si>
    <t>(1E;4E)-N1-chloro-N4-(4;6-dimethylpyrimidin-2-yl)cyclohexa-2;5-diene-1;4-diimine</t>
  </si>
  <si>
    <t>CC1=CC(C)=NC(/N=C2C=C/C(C=C/2)=N\Cl)=N1</t>
  </si>
  <si>
    <t>C12H11ClN4</t>
  </si>
  <si>
    <t>InChI=1S/C12H11ClN4/c1-8-7-9(2)15-12(14-8)16-10-3-5-11(17-13)6-4-10/h3-7H,1-2H3/b16-10-,17-11+</t>
  </si>
  <si>
    <t>WXPDYOGUUZYELW-VRNBXGKJSA-N</t>
  </si>
  <si>
    <t>Cl-496a</t>
  </si>
  <si>
    <t>108.0701. 158.0718;211.0977;172.0890;197.0807;107.0610</t>
  </si>
  <si>
    <t>N-chloro-2;4-dimethylbenzo[4;5]imidazo[1;2-a]pyrimidin-7-amine</t>
  </si>
  <si>
    <t>CC1=CC(C)=NC2=NC3=CC=C(NCl)C=C3N21</t>
  </si>
  <si>
    <t>InChI=1S/C12H11ClN4/c1-7-5-8(2)17-11-6-9(16-13)3-4-10(11)15-12(17)14-7/h3-6,16H,1-2H3</t>
  </si>
  <si>
    <t>PSCSHTLDKBBJQX-UHFFFAOYSA-N</t>
  </si>
  <si>
    <t>Cl-496b</t>
  </si>
  <si>
    <t>108.0701. 158.0718;211.0977</t>
  </si>
  <si>
    <t>N1-chloro-N4-(4;6-dimethylpyrimidin-2-yl)benzene-1;4-diamine</t>
  </si>
  <si>
    <t>CC1=CC(C)=NC(NC2=CC=C(NCl)C=C2)=N1</t>
  </si>
  <si>
    <t>C12H13ClN4</t>
  </si>
  <si>
    <t>InChI=1S/C12H13ClN4/c1-8-7-9(2)15-12(14-8)16-10-3-5-11(17-13)6-4-10/h3-7,17H,1-2H3,(H,14,15,16)</t>
  </si>
  <si>
    <t>OYBASMMXSRKFLI-UHFFFAOYSA-N</t>
  </si>
  <si>
    <t>Cl-497</t>
  </si>
  <si>
    <t>249.0949;213.1151;196.0841;186.1087;142.0287;107.0617;80.0509</t>
  </si>
  <si>
    <t>N1;N1-dichloro-N4-(4;6-dimethylpyrimidin-2-yl)benzene-1;4-diamine</t>
  </si>
  <si>
    <t>CC1=CC(C)=NC(NC2=CC=C(N(Cl)Cl)C=C2)=N1</t>
  </si>
  <si>
    <t>C12H12Cl2N4</t>
  </si>
  <si>
    <t>InChI=1S/C12H12Cl2N4/c1-8-7-9(2)16-12(15-8)17-10-3-5-11(6-4-10)18(13)14/h3-7H,1-2H3,(H,15,16,17)</t>
  </si>
  <si>
    <t>QLGOFFZQOYISCJ-UHFFFAOYSA-N</t>
  </si>
  <si>
    <t>Cl-498</t>
  </si>
  <si>
    <t>283.0515;247.0723;212.1001</t>
  </si>
  <si>
    <t>(4-aminophenyl)(4;6-dimethylpyrimidin-2-yl)sulfamic acid</t>
  </si>
  <si>
    <t>NC1=CC=C(N(S(=O)(O)=O)C2=NC(C)=CC(C)=N2)C=C1</t>
  </si>
  <si>
    <t>C12H14N4O3S</t>
  </si>
  <si>
    <t>InChI=1S/C12H14N4O3S/c1-8-7-9(2)15-12(14-8)16(20(17,18)19)11-5-3-10(13)4-6-11/h3-7H,13H2,1-2H3,(H,17,18,19)</t>
  </si>
  <si>
    <t>HVRZFGRIHOHWOR-UHFFFAOYSA-N</t>
  </si>
  <si>
    <t>Cl-499</t>
  </si>
  <si>
    <t>295.039;229.1068;213.1198;196.0834;186.0873</t>
  </si>
  <si>
    <t>4-amino-3-chloro-N-(4;6-dimethylpyrimidin-2-yl)benzenesulfonamide</t>
  </si>
  <si>
    <t>O=S(C1=CC=C(N)C(Cl)=C1)(NC2=NC(C)=CC(C)=N2)=O</t>
  </si>
  <si>
    <t>C12H13ClN4O2S</t>
  </si>
  <si>
    <t>InChI=1S/C12H13ClN4O2S/c1-7-5-8(2)16-12(15-7)17-20(18,19)9-3-4-11(14)10(13)6-9/h3-6H,14H2,1-2H3,(H,15,16,17)</t>
  </si>
  <si>
    <t>KAPTWVWNQDOHCR-UHFFFAOYSA-N</t>
  </si>
  <si>
    <t>Cl-500</t>
  </si>
  <si>
    <t>126.0113;142.0058;186.0328</t>
  </si>
  <si>
    <t>4-(chloroamino)-N-(4;6-dimethylpyrimidin-2-yl)benzenesulfonamide</t>
  </si>
  <si>
    <t>O=S(C1=CC=C(NCl)C=C1)(NC2=NC(C)=CC(C)=N2)=O</t>
  </si>
  <si>
    <t>InChI=1S/C12H13ClN4O2S/c1-8-7-9(2)15-12(14-8)17-20(18,19)11-5-3-10(16-13)4-6-11/h3-7,16H,1-2H3,(H,14,15,17)</t>
  </si>
  <si>
    <t>UQZDNDCFLDGKLZ-UHFFFAOYSA-N</t>
  </si>
  <si>
    <t>Cl-501</t>
  </si>
  <si>
    <t>313;190;186;142;124</t>
  </si>
  <si>
    <t>https://doi.org/10.1002/jms.4191;https://doi.org/10.1016/j.cej.2017.09.024</t>
  </si>
  <si>
    <t>(Z)-4-amino-3,5-dichloro-N-(N'-(chloromethyl)-N-methylenecarbamimidoyl)benzenesulfonamide</t>
  </si>
  <si>
    <t>NC1=C(Cl)C=C(S(N/C(N=C)=N\CCl)(=O)=O)C=C1Cl</t>
  </si>
  <si>
    <t>C9H9Cl3N4O2S</t>
  </si>
  <si>
    <t>InChI=1S/C9H9Cl3N4O2S/c1-14-9(15-4-10)16-19(17,18)5-2-6(11)8(13)7(12)3-5/h2-3H,1,4,13H2,(H,15,16)</t>
  </si>
  <si>
    <t>XKHVQZJYEPEOFI-UHFFFAOYSA-N</t>
  </si>
  <si>
    <t>Cl-502</t>
  </si>
  <si>
    <t>343;311;212;197;185</t>
  </si>
  <si>
    <t>(E)-N;N'-(diazene-1;2-diylbis(4;1-phenylene))bis(4;6-dimethylpyrimidin-2-amine)</t>
  </si>
  <si>
    <t>CC1=CC(C)=NC(NC2=CC=C(/N=N/C3=CC=C(NC4=NC(C)=CC(C)=N4)C=C3)C=C2)=N1</t>
  </si>
  <si>
    <t>C24H24N8</t>
  </si>
  <si>
    <t>InChI=1S/C24H24N8/c1-15-13-16(2)26-23(25-15)29-19-5-9-21(10-6-19)31-32-22-11-7-20(8-12-22)30-24-27-17(3)14-18(4)28-24/h5-14H,1-4H3,(H,25,26,29)(H,27,28,30)/b32-31+</t>
  </si>
  <si>
    <t>DWVYGSLAVHTPJZ-QNEJGDQOSA-N</t>
  </si>
  <si>
    <t>Cl-503</t>
  </si>
  <si>
    <t>198;183;156;213</t>
  </si>
  <si>
    <t>(E)-5-chloro-N-(4-((4-((4;6-dimethylpyrimidin-2-yl)amino)phenyl)diazenyl)phenyl)-4;6-dimethylpyrimidin-2-amine</t>
  </si>
  <si>
    <t>CC1=C(Cl)C(C)=NC(NC2=CC=C(/N=N/C3=CC=C(NC4=NC(C)=CC(C)=N4)C=C3)C=C2)=N1</t>
  </si>
  <si>
    <t>C24H23ClN8</t>
  </si>
  <si>
    <t>InChI=1S/C24H23ClN8/c1-14-13-15(2)27-23(26-14)30-18-5-9-20(10-6-18)32-33-21-11-7-19(8-12-21)31-24-28-16(3)22(25)17(4)29-24/h5-13H,1-4H3,(H,26,27,30)(H,28,29,31)/b33-32+</t>
  </si>
  <si>
    <t>TURAWGAONYKXFO-ULIFNZDWSA-N</t>
  </si>
  <si>
    <t>Cl-504a</t>
  </si>
  <si>
    <t>232;198</t>
  </si>
  <si>
    <t>(E)-N-(4-((3-chloro-4-((4;6-dimethylpyrimidin-2-yl)amino)phenyl)diazenyl)phenyl)-4;6-dimethylpyrimidin-2-amine</t>
  </si>
  <si>
    <t>CC1=CC(C)=NC(NC2=CC=C(/N=N/C3=CC=C(NC4=NC(C)=CC(C)=N4)C=C3)C=C2Cl)=N1</t>
  </si>
  <si>
    <t>InChI=1S/C24H23ClN8/c1-14-11-15(2)27-23(26-14)30-18-5-7-19(8-6-18)32-33-20-9-10-22(21(25)13-20)31-24-28-16(3)12-17(4)29-24/h5-13H,1-4H3,(H,26,27,30)(H,28,29,31)/b33-32+</t>
  </si>
  <si>
    <t>BAITUXKESDBAMH-ULIFNZDWSA-N</t>
  </si>
  <si>
    <t>Cl-504b</t>
  </si>
  <si>
    <t>(E)-5-chloro-N-(2;6-dichloro-4-((4-((4;6-dimethylpyrimidin-2-yl)amino)phenyl)diazenyl)phenyl)-4;6-dimethylpyrimidin-2-amine</t>
  </si>
  <si>
    <t>CC1=C(Cl)C(C)=NC(NC2=C(Cl)C=C(/N=N/C3=CC=C(NC4=NC(C)=CC(C)=N4)C=C3)C=C2Cl)=N1</t>
  </si>
  <si>
    <t>C24H21Cl3N8</t>
  </si>
  <si>
    <t>InChI=1S/C24H21Cl3N8/c1-12-9-13(2)29-23(28-12)32-16-5-7-17(8-6-16)34-35-18-10-19(25)22(20(26)11-18)33-24-30-14(3)21(27)15(4)31-24/h5-11H,1-4H3,(H,28,29,32)(H,30,31,33)/b35-34+</t>
  </si>
  <si>
    <t>HROFYCZGFOWIAB-XAHDOWKMSA-N</t>
  </si>
  <si>
    <t>Cl-505</t>
  </si>
  <si>
    <t>527;300;265;198</t>
  </si>
  <si>
    <t>(E)-5-chloro-4;6-dimethyl-N-(2;3;6-trichloro-4-((4-((4;6-dimethylpyrimidin-2-yl)amino)phenyl)diazenyl)phenyl)pyrimidin-2-amine</t>
  </si>
  <si>
    <t>CC1=CC(C)=NC(NC2=CC=C(/N=N/C3=C(Cl)C(Cl)=C(NC4=NC(C)=C(Cl)C(C)=N4)C(Cl)=C3)C=C2)=N1</t>
  </si>
  <si>
    <t>C24H20Cl4N8</t>
  </si>
  <si>
    <t>InChI=1S/C24H20Cl4N8/c1-11-9-12(2)30-23(29-11)33-15-5-7-16(8-6-15)35-36-18-10-17(25)22(21(28)20(18)27)34-24-31-13(3)19(26)14(4)32-24/h5-10H,1-4H3,(H,29,30,33)(H,31,32,34)/b36-35+</t>
  </si>
  <si>
    <t>JOMBUNCPLNTGIV-ULDVOPSXSA-N</t>
  </si>
  <si>
    <t>Cl-506</t>
  </si>
  <si>
    <t>561;334;299;198</t>
  </si>
  <si>
    <t>4-amino-N-(quinoxalin-2-yl)benzenesulfonamide</t>
  </si>
  <si>
    <t>O=S(C1=CC=C(N)C=C1)(NC2=NC3=CC=CC=C3N=C2)=O</t>
  </si>
  <si>
    <t>C14H12N4O2S</t>
  </si>
  <si>
    <t>InChI=1S/C14H12N4O2S/c15-10-5-7-11(8-6-10)21(19,20)18-14-9-16-12-3-1-2-4-13(12)17-14/h1-9H,15H2,(H,17,18)</t>
  </si>
  <si>
    <t>NHZLNPMOSADWGC-UHFFFAOYSA-N</t>
  </si>
  <si>
    <t>59-40-5</t>
  </si>
  <si>
    <t>DTXSID8042424</t>
  </si>
  <si>
    <t>EOC-70</t>
  </si>
  <si>
    <t>Sulfaquinoxaline</t>
  </si>
  <si>
    <t>208;156;146;108;92</t>
  </si>
  <si>
    <t>https://doi.org/10.1007/s11356-017-0814-4</t>
  </si>
  <si>
    <t>quinoxalin-2-amine</t>
  </si>
  <si>
    <t>NC1=NC2=CC=CC=C2N=C1</t>
  </si>
  <si>
    <t>C8H7N3</t>
  </si>
  <si>
    <t>InChI=1S/C8H7N3/c9-8-5-10-6-3-1-2-4-7(6)11-8/h1-5H,(H2,9,11)</t>
  </si>
  <si>
    <t>YOWAEZWWQFSEJD-UHFFFAOYSA-N</t>
  </si>
  <si>
    <t>1687-51-0</t>
  </si>
  <si>
    <t>Cl-507</t>
  </si>
  <si>
    <t>146;129;102</t>
  </si>
  <si>
    <t>N1-(quinoxalin-2-yl)benzene-1;4-diamine</t>
  </si>
  <si>
    <t>NC1=CC=C(NC2=NC3=CC=CC=C3N=C2)C=C1</t>
  </si>
  <si>
    <t>C14H12N4</t>
  </si>
  <si>
    <t>InChI=1S/C14H12N4/c15-10-5-7-11(8-6-10)17-14-9-16-12-3-1-2-4-13(12)18-14/h1-9H,15H2,(H,17,18)</t>
  </si>
  <si>
    <t>SXBISWSFFUYBNE-UHFFFAOYSA-N</t>
  </si>
  <si>
    <t>Cl-508</t>
  </si>
  <si>
    <t>237;119;108;93</t>
  </si>
  <si>
    <t>4-(chloroamino)-N-(quinoxalin-2-yl)benzenesulfonamide</t>
  </si>
  <si>
    <t>O=S(C1=CC=C(NCl)C=C1)(NC2=NC3=CC=CC=C3N=C2)=O</t>
  </si>
  <si>
    <t>C14H11ClN4O2S</t>
  </si>
  <si>
    <t>InChI=1S/C14H11ClN4O2S/c15-18-10-5-7-11(8-6-10)22(20,21)19-14-9-16-12-3-1-2-4-13(12)17-14/h1-9,18H,(H,17,19)</t>
  </si>
  <si>
    <t>ZPQKNXWPAKVLAF-UHFFFAOYSA-N</t>
  </si>
  <si>
    <t>Cl-509</t>
  </si>
  <si>
    <t>190;142;126;90</t>
  </si>
  <si>
    <t>4-amino-N-(6-methoxypyridazin-3-yl)benzenesulfonamide</t>
  </si>
  <si>
    <t>O=S(C1=CC=C(N)C=C1)(NC2=NN=C(OC)C=C2)=O</t>
  </si>
  <si>
    <t>C11H12N4O3S</t>
  </si>
  <si>
    <t>InChI=1S/C11H12N4O3S/c1-18-11-7-6-10(13-14-11)15-19(16,17)9-4-2-8(12)3-5-9/h2-7H,12H2,1H3,(H,13,15)</t>
  </si>
  <si>
    <t>VLYWMPOKSSWJAL-UHFFFAOYSA-N</t>
  </si>
  <si>
    <t>80-35-3</t>
  </si>
  <si>
    <t>DTXSID5023611</t>
  </si>
  <si>
    <t>EOC-71</t>
  </si>
  <si>
    <t>Sulfamethoxypyridazine</t>
  </si>
  <si>
    <t>6-methoxypyridazin-3-amine</t>
  </si>
  <si>
    <t>COC1=NN=C(N)C=C1</t>
  </si>
  <si>
    <t>C5H7N3O</t>
  </si>
  <si>
    <t>InChI=1S/C5H7N3O/c1-9-5-3-2-4(6)7-8-5/h2-3H,1H3,(H2,6,7)</t>
  </si>
  <si>
    <t>YPWBPONDYDVMLX-UHFFFAOYSA-N</t>
  </si>
  <si>
    <t>15862-33-6</t>
  </si>
  <si>
    <t>Cl-510</t>
  </si>
  <si>
    <t>126;111;83;54</t>
  </si>
  <si>
    <t>N-chloro-2-methoxybenzo[4;5]imidazo[1;2-b]pyridazin-8-amine</t>
  </si>
  <si>
    <t>COC(C=C1)=NN(C1=N2)C3=C2C=CC(NCl)=C3</t>
  </si>
  <si>
    <t>C11H9ClN4O</t>
  </si>
  <si>
    <t>InChI=1S/C11H9ClN4O/c1-17-11-5-4-10-13-8-3-2-7(14-12)6-9(8)16(10)15-11/h2-6,14H,1H3</t>
  </si>
  <si>
    <t>CNYXVCPIJCRCNT-UHFFFAOYSA-N</t>
  </si>
  <si>
    <t>Cl-511</t>
  </si>
  <si>
    <t>4-amino-N-(pyrimidin-2-yl)benzenesulfonamide</t>
  </si>
  <si>
    <t>NC1=CC=C(S(NC2=NC=CC=N2)(=O)=O)C=C1</t>
  </si>
  <si>
    <t>C10H10N4O2S</t>
  </si>
  <si>
    <t>InChI=1S/C10H10N4O2S/c11-8-2-4-9(5-3-8)17(15,16)14-10-12-6-1-7-13-10/h1-7H,11H2,(H,12,13,14)</t>
  </si>
  <si>
    <t>SEEPANYCNGTZFQ-UHFFFAOYSA-N</t>
  </si>
  <si>
    <t>68-35-9</t>
  </si>
  <si>
    <t>DTXSID7044130</t>
  </si>
  <si>
    <t>EOC-72</t>
  </si>
  <si>
    <t>Sulfadiazine</t>
  </si>
  <si>
    <t>168; 158;132;07;80;65;93;107</t>
  </si>
  <si>
    <t>https://doi.org/10.1016/j.jhazmat.2018.11.096</t>
  </si>
  <si>
    <t>pyrimidin-2-amine</t>
  </si>
  <si>
    <t>NC1=NC=CC=N1</t>
  </si>
  <si>
    <t>C4H5N3</t>
  </si>
  <si>
    <t>InChI=1S/C4H5N3/c5-4-6-2-1-3-7-4/h1-3H,(H2,5,6,7)</t>
  </si>
  <si>
    <t>LJXQPZWIHJMPQQ-UHFFFAOYSA-N</t>
  </si>
  <si>
    <t>109-12-6</t>
  </si>
  <si>
    <t>DTXSID70870459</t>
  </si>
  <si>
    <t>Cl-512</t>
  </si>
  <si>
    <t>68;84;49</t>
  </si>
  <si>
    <t>4;6-dibromo-5-chloropyrimidin-2-amine</t>
  </si>
  <si>
    <t>NC1=NC(Br)=C(Cl)C(Br)=N1</t>
  </si>
  <si>
    <t>C4H2Br2ClN3</t>
  </si>
  <si>
    <t>InChI=1S/C4H2Br2ClN3/c5-2-1(7)3(6)10-4(8)9-2/h(H2,8,9,10)</t>
  </si>
  <si>
    <t>BFAIRCKJEASMFW-UHFFFAOYSA-N</t>
  </si>
  <si>
    <t>Cl-513</t>
  </si>
  <si>
    <t>264;185;106;79</t>
  </si>
  <si>
    <t>N1-(pyrimidin-2-yl)benzene-1;4-diamine</t>
  </si>
  <si>
    <t>NC1=CC=C(NC2=NC=CC=N2)C=C1</t>
  </si>
  <si>
    <t>C10H10N4</t>
  </si>
  <si>
    <t>InChI=1S/C10H10N4/c11-8-2-4-9(5-3-8)14-10-12-6-1-7-13-10/h1-7H,11H2,(H,12,13,14)</t>
  </si>
  <si>
    <t>UEXQBEVWFZKHNB-UHFFFAOYSA-N</t>
  </si>
  <si>
    <t>743449-54-9</t>
  </si>
  <si>
    <t>Cl-514</t>
  </si>
  <si>
    <t>4-amino-3-chloro-N-methylenebenzenesulfonamide</t>
  </si>
  <si>
    <t>NC1=CC=C(S(N=C)(=O)=O)C=C1Cl</t>
  </si>
  <si>
    <t>C7H7ClN2O2S</t>
  </si>
  <si>
    <t>InChI=1S/C7H7ClN2O2S/c1-10-13(11,12)5-2-3-7(9)6(8)4-5/h2-4H,1,9H2</t>
  </si>
  <si>
    <t>HEJXRXSRWANOSA-UHFFFAOYSA-N</t>
  </si>
  <si>
    <t>Cl-515</t>
  </si>
  <si>
    <t>219;184;157;131;106;80</t>
  </si>
  <si>
    <t>N1-(5-chloropyrimidin-2-yl)benzene-1;4-diamine</t>
  </si>
  <si>
    <t>NC1=CC=C(NC2=NC=C(Cl)C=N2)C=C1</t>
  </si>
  <si>
    <t>C10H9ClN4</t>
  </si>
  <si>
    <t>InChI=1S/C10H9ClN4/c11-7-5-13-10(14-6-7)15-9-3-1-8(12)2-4-9/h1-6H,12H2,(H,13,14,15)</t>
  </si>
  <si>
    <t>YPYLLKJUIXVIKF-UHFFFAOYSA-N</t>
  </si>
  <si>
    <t>Cl-516</t>
  </si>
  <si>
    <t>4-amino-N-(5-methylisoxazol-3-yl)benzenesulfonamide</t>
  </si>
  <si>
    <t>O=S(C1=CC=C(N)C=C1)(NC2=NOC(C)=C2)=O</t>
  </si>
  <si>
    <t>C10H11N3O3S</t>
  </si>
  <si>
    <t>InChI=1S/C10H11N3O3S/c1-7-6-10(12-16-7)13-17(14,15)9-4-2-8(11)3-5-9/h2-6H,11H2,1H3,(H,12,13)</t>
  </si>
  <si>
    <t>JLKIGFTWXXRPMT-UHFFFAOYSA-N</t>
  </si>
  <si>
    <t>723-46-6</t>
  </si>
  <si>
    <t>DTXSID8026064</t>
  </si>
  <si>
    <t>EOC-73</t>
  </si>
  <si>
    <t>Sulfamethoxazole</t>
  </si>
  <si>
    <t>254.0591;156.0114;108.0444;99.0554;92.0498</t>
  </si>
  <si>
    <t>https://doi.org/10.1016/j.watres.2016.06.042;https://doi.org/10.1021/es035225z</t>
  </si>
  <si>
    <t>5-methylisoxazol-3-amine</t>
  </si>
  <si>
    <t>NC1=NOC(C)=C1</t>
  </si>
  <si>
    <t>C4H6N2O</t>
  </si>
  <si>
    <t>InChI=1S/C4H6N2O/c1-3-2-4(5)6-7-3/h2H,1H3,(H2,5,6)</t>
  </si>
  <si>
    <t>FKPXGNGUVSHWQQ-UHFFFAOYSA-N</t>
  </si>
  <si>
    <t>1072-67-9</t>
  </si>
  <si>
    <t>DTXSID9021631</t>
  </si>
  <si>
    <t>Cl-517</t>
  </si>
  <si>
    <t>99.0554;72.0449;55.0186</t>
  </si>
  <si>
    <t>https://doi.org/10.1016/j.watres.2016.06.042</t>
  </si>
  <si>
    <t>4-(chloroimino)cyclohexa-2;5-dien-1-one</t>
  </si>
  <si>
    <t>Cl/N=C(C=C1)\C=CC1=O</t>
  </si>
  <si>
    <t>C6H4ClNO</t>
  </si>
  <si>
    <t>InChI=1S/C6H4ClNO/c7-8-5-1-3-6(9)4-2-5/h1-4H</t>
  </si>
  <si>
    <t>ITUYMTWJWYTELW-UHFFFAOYSA-N</t>
  </si>
  <si>
    <t>52630-61-2</t>
  </si>
  <si>
    <t>Cl-518</t>
  </si>
  <si>
    <t>142.0049;107.0366;79.0420;110.0599</t>
  </si>
  <si>
    <t>(5-methylisoxazol-3-yl)sulfamic acid</t>
  </si>
  <si>
    <t>OS(=O)(NC1=NOC(C)=C1)=O</t>
  </si>
  <si>
    <t>C4H6N2O4S</t>
  </si>
  <si>
    <t>InChI=1S/C4H6N2O4S/c1-3-2-4(5-10-3)6-11(7,8)9/h2H,1H3,(H,5,6)(H,7,8,9)</t>
  </si>
  <si>
    <t>KNTQVJFFCNAOFY-UHFFFAOYSA-N</t>
  </si>
  <si>
    <t>87198-71-8</t>
  </si>
  <si>
    <t>DTXSID10236171</t>
  </si>
  <si>
    <t>Cl-519</t>
  </si>
  <si>
    <t>179.0121;161.0017;99.0555;108.9584</t>
  </si>
  <si>
    <t>N1-(5-methylisoxazol-3-yl)benzene-1;4-diamine</t>
  </si>
  <si>
    <t>NC1=CC=C(NC2=NOC(C)=C2)C=C1</t>
  </si>
  <si>
    <t>C10H11N3O</t>
  </si>
  <si>
    <t>InChI=1S/C10H11N3O/c1-7-6-10(13-14-7)12-9-4-2-8(11)3-5-9/h2-6H,11H2,1H3,(H,12,13)</t>
  </si>
  <si>
    <t>HRKIGTFDXCWHLT-UHFFFAOYSA-N</t>
  </si>
  <si>
    <t>Cl-520</t>
  </si>
  <si>
    <t>190.0974;147.0791;119.0611;108.0685;107.0604;92.0498</t>
  </si>
  <si>
    <t>(Z)-1;2-bis(5-methylisoxazol-3-yl)diazene</t>
  </si>
  <si>
    <t>CC1=CC(/N=N\C2=NOC(C)=C2)=NO1</t>
  </si>
  <si>
    <t>C8H8N4O2</t>
  </si>
  <si>
    <t>InChI=1S/C8H8N4O2/c1-5-3-7(11-13-5)9-10-8-4-6(2)14-12-8/h3-4H,1-2H3/b10-9-</t>
  </si>
  <si>
    <t>GELSYUBDYSFDOB-KTKRTIGZSA-N</t>
  </si>
  <si>
    <t>79370-69-7</t>
  </si>
  <si>
    <t>Cl-521</t>
  </si>
  <si>
    <t>193.0720;110.0349</t>
  </si>
  <si>
    <t>(4-chloro-5-methylisoxazol-3-yl)sulfamic acid</t>
  </si>
  <si>
    <t>O=S(O)(NC1=NOC(C)=C1Cl)=O</t>
  </si>
  <si>
    <t>C4H5ClN2O4S</t>
  </si>
  <si>
    <t>InChI=1S/C4H5ClN2O4S/c1-2-3(5)4(6-11-2)7-12(8,9)10/h1H3,(H,6,7)(H,8,9,10)</t>
  </si>
  <si>
    <t>RBVBYBGTQTXLSN-UHFFFAOYSA-N</t>
  </si>
  <si>
    <t>Cl-522</t>
  </si>
  <si>
    <t>(Z)-4;4'-(diazene-1;2-diyl)diphenol</t>
  </si>
  <si>
    <t>OC1=CC=C(/N=N\C2=CC=C(O)C=C2)C=C1</t>
  </si>
  <si>
    <t>C12H10N2O2</t>
  </si>
  <si>
    <t>InChI=1S/C12H10N2O2/c15-11-5-1-9(2-6-11)13-14-10-3-7-12(16)8-4-10/h1-8,15-16H/b14-13-</t>
  </si>
  <si>
    <t>WKODVHZBYIBMOC-YPKPFQOOSA-N</t>
  </si>
  <si>
    <t>1190095-66-9</t>
  </si>
  <si>
    <t>Cl-523</t>
  </si>
  <si>
    <t>215.0814;121.0396;65.0392</t>
  </si>
  <si>
    <t>3-((4-amino-2-chlorophenyl)amino)isoxazole-5-carbaldehyde</t>
  </si>
  <si>
    <t>O=CC1=CC(NC2=CC=C(N)C=C2Cl)=NO1</t>
  </si>
  <si>
    <t>C10H8ClN3O2</t>
  </si>
  <si>
    <t>InChI=1S/C10H8ClN3O2/c11-8-3-6(12)1-2-9(8)13-10-4-7(5-15)16-14-10/h1-5H,12H2,(H,13,14)</t>
  </si>
  <si>
    <t>JOCOHFJVDJGJNQ-UHFFFAOYSA-N</t>
  </si>
  <si>
    <t>Cl-524</t>
  </si>
  <si>
    <t>238.0376;210.0419;177.0658;96.0445;68.0137</t>
  </si>
  <si>
    <t>4-amino-3-hydroxy-N-(5-methylisoxazol-3-yl)benzenesulfonamide</t>
  </si>
  <si>
    <t>O=S(C1=CC(O)=C(N)C=C1)(NC2=NOC(C)=C2)=O</t>
  </si>
  <si>
    <t>C10H11N3O4S</t>
  </si>
  <si>
    <t>InChI=1S/C10H11N3O4S/c1-6-4-10(12-17-6)13-18(15,16)7-2-3-8(11)9(14)5-7/h2-5,14H,11H2,1H3,(H,12,13)</t>
  </si>
  <si>
    <t>SSRVHIZTVPBURV-UHFFFAOYSA-N</t>
  </si>
  <si>
    <t>Cl-525</t>
  </si>
  <si>
    <t>270.0542;204.0769;172.0062;124.0393;99.0555</t>
  </si>
  <si>
    <t>4-amino-N-(5-formylisoxazol-3-yl)-2-hydroxybenzenesulfonamide</t>
  </si>
  <si>
    <t>O=S(C1=CC=C(N)C=C1O)(NC2=NOC(C=O)=C2)=O</t>
  </si>
  <si>
    <t>C10H9N3O5S</t>
  </si>
  <si>
    <t>InChI=1S/C10H9N3O5S/c11-6-1-2-9(8(15)3-6)19(16,17)13-10-4-7(5-14)18-12-10/h1-5,15H,11H2,(H,12,13)</t>
  </si>
  <si>
    <t>XNUUSVJCEGOTIF-UHFFFAOYSA-N</t>
  </si>
  <si>
    <t>Cl-526</t>
  </si>
  <si>
    <t>284.0333;120.0318;138.0423;160.0504;94.0527</t>
  </si>
  <si>
    <t>4-(chloroamino)-N-(5-methylisoxazol-3-yl)benzenesulfonamide</t>
  </si>
  <si>
    <t>O=S(C1=CC=C(NCl)C=C1)(NC2=NOC(C)=C2)=O</t>
  </si>
  <si>
    <t>C10H10ClN3O3S</t>
  </si>
  <si>
    <t>InChI=1S/C10H10ClN3O3S/c1-7-6-10(13-17-7)14-18(15,16)9-4-2-8(12-11)3-5-9/h2-6,12H,1H3,(H,13,14)</t>
  </si>
  <si>
    <t>SQAWOFXEZGBMJS-UHFFFAOYSA-N</t>
  </si>
  <si>
    <t>Cl-527</t>
  </si>
  <si>
    <t>288.0202;189.9723;142.0054;99.0554;146.0712</t>
  </si>
  <si>
    <t>4-amino-3-chloro-N-(5-methylisoxazol-3-yl)benzenesulfonamide</t>
  </si>
  <si>
    <t>CC1=CC(NS(C2=CC(Cl)=C(N)C=C2)(=O)=O)=NO1</t>
  </si>
  <si>
    <t>InChI=1S/C10H10ClN3O3S/c1-6-4-10(13-17-6)14-18(15,16)7-2-3-9(12)8(11)5-7/h2-5H,12H2,1H3,(H,13,14)</t>
  </si>
  <si>
    <t>NLFVITKESIOKCO-UHFFFAOYSA-N</t>
  </si>
  <si>
    <t>Cl-528</t>
  </si>
  <si>
    <t>https://doi.org/10.1021/es035225z</t>
  </si>
  <si>
    <t>4-amino-N-(thiazol-2-yl)benzenesulfonamide</t>
  </si>
  <si>
    <t>O=S(C1=CC=C(N)C=C1)(NC2=NC=CS2)=O</t>
  </si>
  <si>
    <t>C9H9N3O2S2</t>
  </si>
  <si>
    <t>InChI=1S/C9H9N3O2S2/c10-7-1-3-8(4-2-7)16(13,14)12-9-11-5-6-15-9/h1-6H,10H2,(H,11,12)</t>
  </si>
  <si>
    <t>JNMRHUJNCSQMMB-UHFFFAOYSA-N</t>
  </si>
  <si>
    <t>2776-47-8</t>
  </si>
  <si>
    <t>EOC-74</t>
  </si>
  <si>
    <t>Sulfathiazole</t>
  </si>
  <si>
    <t>256.0205;156.0113;108.044;92.0497;140.0158;190.0429</t>
  </si>
  <si>
    <t>thiazol-2-amine</t>
  </si>
  <si>
    <t>NC1=NC=CS1</t>
  </si>
  <si>
    <t>C3H4N2S</t>
  </si>
  <si>
    <t>InChI=1S/C3H4N2S/c4-3-5-1-2-6-3/h1-2H,(H2,4,5)</t>
  </si>
  <si>
    <t>RAIPHJJURHTUIC-UHFFFAOYSA-N</t>
  </si>
  <si>
    <t>96-50-4</t>
  </si>
  <si>
    <t>DTXSID5024508</t>
  </si>
  <si>
    <t>Cl-529</t>
  </si>
  <si>
    <t>101.0168;98.9844;74.0064;83.9906;58.9958</t>
  </si>
  <si>
    <t>5-chlorothiazol-2-amine</t>
  </si>
  <si>
    <t>NC1=NC=C(Cl)S1</t>
  </si>
  <si>
    <t>C3H3ClN2S</t>
  </si>
  <si>
    <t>InChI=1S/C3H3ClN2S/c4-2-1-6-3(5)7-2/h1H,(H2,5,6)</t>
  </si>
  <si>
    <t>SWQWTDAWUSBMGA-UHFFFAOYSA-N</t>
  </si>
  <si>
    <t>41663-73-4</t>
  </si>
  <si>
    <t>DTXSID20194490</t>
  </si>
  <si>
    <t>Cl-530</t>
  </si>
  <si>
    <t>134.9779;107.9670;92.9563;99.0013;84.9601</t>
  </si>
  <si>
    <t>4-sulfonylcyclohexa-2;5-dien-1-imine</t>
  </si>
  <si>
    <t>O=S(=O)=C1C=CC(C=C1)=N</t>
  </si>
  <si>
    <t>C6H5NO2S</t>
  </si>
  <si>
    <t>InChI=1S/C6H5NO2S/c7-5-1-3-6(4-2-5)10(8)9/h1-4,7H</t>
  </si>
  <si>
    <t>HZESLUBXIFZSNX-UHFFFAOYSA-N</t>
  </si>
  <si>
    <t>78810-64-7</t>
  </si>
  <si>
    <t>DTXSID70822630</t>
  </si>
  <si>
    <t>Cl-531</t>
  </si>
  <si>
    <t>156.0112;108.0446;92.0498;65.0393</t>
  </si>
  <si>
    <t>N1-(thiazol-2-yl)benzene-1;4-diamine</t>
  </si>
  <si>
    <t>NC1=CC=C(NC2=NC=CS2)C=C1</t>
  </si>
  <si>
    <t>C9H9N3S</t>
  </si>
  <si>
    <t>InChI=1S/C9H9N3S/c10-7-1-3-8(4-2-7)12-9-11-5-6-13-9/h1-6H,10H2,(H,11,12)</t>
  </si>
  <si>
    <t>MFFLBPXRTWQHAP-UHFFFAOYSA-N</t>
  </si>
  <si>
    <t>Cl-532</t>
  </si>
  <si>
    <t>N-((4-amino-2-hydroxyphenyl)sulfonyl)formimidamide</t>
  </si>
  <si>
    <t>N=CNS(=O)(C1=CC=C(N)C=C1O)=O</t>
  </si>
  <si>
    <t>C7H9N3O3S</t>
  </si>
  <si>
    <t>InChI=1S/C7H9N3O3S/c8-4-10-14(12,13)7-2-1-5(9)3-6(7)11/h1-4,11H,9H2,(H2,8,10)</t>
  </si>
  <si>
    <t>MDPZENTUZDLKRF-UHFFFAOYSA-N</t>
  </si>
  <si>
    <t>Cl-533</t>
  </si>
  <si>
    <t>216.0436;108.0446;156.0115;92.0498;65.0393</t>
  </si>
  <si>
    <t>(E)-2-chloro-N1-(thiazol-2-yl)cyclohexa-2,5-diene-1,4-diimine</t>
  </si>
  <si>
    <t>N=C(C=C/1Cl)C=CC1=N/C2=NC=CS2</t>
  </si>
  <si>
    <t>C9H6ClN3S</t>
  </si>
  <si>
    <t>InChI=1S/C9H6ClN3S/c10-7-5-6(11)1-2-8(7)13-9-12-3-4-14-9/h1-5,11H/b11-6?,13-8+</t>
  </si>
  <si>
    <t>QBYSBWNPINTNHS-PKFUWMRPSA-N</t>
  </si>
  <si>
    <t>Cl-534</t>
  </si>
  <si>
    <t>224.0043;189.0356;188.0279;161.0169;118.0530</t>
  </si>
  <si>
    <t>4-amino-2-hydroxy-N-(thiazol-2-yl)benzenesulfonamide</t>
  </si>
  <si>
    <t>O=S(C1=CC=C(N)C=C1O)(NC2=NC=CS2)=O</t>
  </si>
  <si>
    <t>C9H9N3O3S2</t>
  </si>
  <si>
    <t>InChI=1S/C9H9N3O3S2/c10-6-1-2-8(7(13)5-6)17(14,15)12-9-11-3-4-16-9/h1-5,13H,10H2,(H,11,12)</t>
  </si>
  <si>
    <t>BDXXKZXDIQHQDO-UHFFFAOYSA-N</t>
  </si>
  <si>
    <t>Cl-535</t>
  </si>
  <si>
    <t>272.0155;156.0115;108.0445;92.0497</t>
  </si>
  <si>
    <t>4-amino-N-(4-chlorothiazol-2-yl)benzenesulfonamide</t>
  </si>
  <si>
    <t>O=S(C1=CC=C(N)C=C1)(NC2=NC(Cl)=CS2)=O</t>
  </si>
  <si>
    <t>C9H8ClN3O2S2</t>
  </si>
  <si>
    <t>InChI=1S/C9H8ClN3O2S2/c10-8-5-16-9(12-8)13-17(14,15)7-3-1-6(11)2-4-7/h1-5H,11H2,(H,12,13)</t>
  </si>
  <si>
    <t>POWGBFGHSDXPEO-UHFFFAOYSA-N</t>
  </si>
  <si>
    <t>Cl-536</t>
  </si>
  <si>
    <t>289.9816;156.0114;108.0445;92.0497;134.9778;224.0049</t>
  </si>
  <si>
    <t>4-(2-phenylhydrazineyl)-N-(thiazol-2-yl)benzenesulfonamide</t>
  </si>
  <si>
    <t>O=S(C1=CC=C(NNC2=CC=CC=C2)C=C1)(NC3=NC=CS3)=O</t>
  </si>
  <si>
    <t>C15H14N4O2S2</t>
  </si>
  <si>
    <t>InChI=1S/C15H14N4O2S2/c20-23(21,19-15-16-10-11-22-15)14-8-6-13(7-9-14)18-17-12-4-2-1-3-5-12/h1-11,17-18H,(H,16,19)</t>
  </si>
  <si>
    <t>PSRAEOPLBCCTQE-UHFFFAOYSA-N</t>
  </si>
  <si>
    <t>Cl-537</t>
  </si>
  <si>
    <t>347.0632;215.0816;247.0535;138.0919;199.0867</t>
  </si>
  <si>
    <t>(Z)-N-(thiazol-2-yl)-4-(thiazol-2-yldiazenyl)benzenesulfonamide</t>
  </si>
  <si>
    <t>O=S(C1=CC=C(/N=N\C2=NC=CS2)C=C1)(NC3=NC=CS3)=O</t>
  </si>
  <si>
    <t>C12H9N5O2S3</t>
  </si>
  <si>
    <t>InChI=1S/C12H9N5O2S3/c18-22(19,17-12-14-6-8-21-12)10-3-1-9(2-4-10)15-16-11-13-5-7-20-11/h1-8H,(H,14,17)/b16-15-</t>
  </si>
  <si>
    <t>PYZYRJGDABWSMB-NXVVXOECSA-N</t>
  </si>
  <si>
    <t>Cl-538</t>
  </si>
  <si>
    <t>351.9988;288.0368;238.9943;175.0326</t>
  </si>
  <si>
    <t>(Z)-4-((4-chlorophenyl)diazenyl)-N-(thiazol-2-yl)benzenesulfonamide</t>
  </si>
  <si>
    <t>O=S(C1=CC=C(/N=N\C2=CC=C(Cl)C=C2)C=C1)(NC3=NC=CS3)=O</t>
  </si>
  <si>
    <t>C15H11ClN4O2S2</t>
  </si>
  <si>
    <t>InChI=1S/C15H11ClN4O2S2/c16-11-1-3-12(4-2-11)18-19-13-5-7-14(8-6-13)24(21,22)20-15-17-9-10-23-15/h1-10H,(H,17,20)/b19-18-</t>
  </si>
  <si>
    <t>GAACXDORDVRRNC-HNENSFHCSA-N</t>
  </si>
  <si>
    <t>Cl-539</t>
  </si>
  <si>
    <t>4-(2-(3-chlorophenyl)hydrazineyl)-N-(thiazol-2-yl)benzenesulfonamide</t>
  </si>
  <si>
    <t>O=S(C1=CC=C(NNC2=CC(Cl)=CC=C2)C=C1)(NC3=NC=CS3)=O</t>
  </si>
  <si>
    <t>C15H13ClN4O2S2</t>
  </si>
  <si>
    <t>InChI=1S/C15H13ClN4O2S2/c16-11-2-1-3-13(10-11)19-18-12-4-6-14(7-5-12)24(21,22)20-15-17-8-9-23-15/h1-10,18-19H,(H,17,20)</t>
  </si>
  <si>
    <t>VEYMUJQTOQBORN-UHFFFAOYSA-N</t>
  </si>
  <si>
    <t>Cl-540</t>
  </si>
  <si>
    <t>4-amino-N-(2;6-dimethoxypyrimidin-4-yl)benzenesulfonamide</t>
  </si>
  <si>
    <t>O=S(C1=CC=C(N)C=C1)(NC2=NC(OC)=NC(OC)=C2)=O</t>
  </si>
  <si>
    <t>C12H14N4O4S</t>
  </si>
  <si>
    <t>InChI=1S/C12H14N4O4S/c1-19-11-7-10(14-12(15-11)20-2)16-21(17,18)9-5-3-8(13)4-6-9/h3-7H,13H2,1-2H3,(H,14,15,16)</t>
  </si>
  <si>
    <t>ZZORFUFYDOWNEF-UHFFFAOYSA-N</t>
  </si>
  <si>
    <t>122-11-2</t>
  </si>
  <si>
    <t>DTXSID1023607</t>
  </si>
  <si>
    <t>EOC-75</t>
  </si>
  <si>
    <t>Sulfadimethoxine</t>
  </si>
  <si>
    <t>311.0807;245.1032;218.0229;156.0115¡4;108.0444;92.0497</t>
  </si>
  <si>
    <t>4-(chloroamino)cyclohexa-2;5-dien-1-one</t>
  </si>
  <si>
    <t>O=C1C=CC(NCl)C=C1</t>
  </si>
  <si>
    <t>C6H6ClNO</t>
  </si>
  <si>
    <t>InChI=1S/C6H6ClNO/c7-8-5-1-3-6(9)4-2-5/h1-5,8H</t>
  </si>
  <si>
    <t>QNFJMITWLQTNID-UHFFFAOYSA-N</t>
  </si>
  <si>
    <t>Cl-541</t>
  </si>
  <si>
    <t>Cl-542</t>
  </si>
  <si>
    <t>2;6-dimethoxypyrimidin-4-amine</t>
  </si>
  <si>
    <t>NC1=NC(OC)=NC(OC)=C1</t>
  </si>
  <si>
    <t>C6H9N3O2</t>
  </si>
  <si>
    <t>InChI=1S/C6H9N3O2/c1-10-5-3-4(7)8-6(9-5)11-2/h3H,1-2H3,(H2,7,8,9)</t>
  </si>
  <si>
    <t>LNTJJKHTAZFVJJ-UHFFFAOYSA-N</t>
  </si>
  <si>
    <t>3289-50-7</t>
  </si>
  <si>
    <t>DTXSID2062959</t>
  </si>
  <si>
    <t>Cl-543</t>
  </si>
  <si>
    <t>156.0768;141.0533;124.0506;113.0583;98.0477;82.0291;67.0297</t>
  </si>
  <si>
    <t>(E)-N-(((dichloromethylene)amino)(hydroxy)methyl)formimidic acid</t>
  </si>
  <si>
    <t>Cl/C(Cl)=N/C(O)/N=C/O</t>
  </si>
  <si>
    <t>C3H4Cl2N2O2</t>
  </si>
  <si>
    <t>InChI=1S/C3H4Cl2N2O2/c4-2(5)7-3(9)6-1-8/h1,3,9H,(H,6,8)</t>
  </si>
  <si>
    <t>BKPSJEBBMFFLIN-UHFFFAOYSA-N</t>
  </si>
  <si>
    <t>Cl-544</t>
  </si>
  <si>
    <t>170.9723;127.9664;109.9559;97.9561;82.9561;82.9454</t>
  </si>
  <si>
    <t>(E)-N-(((dichloromethylene)amino)(hydroxy)methyl)acetimidic acid</t>
  </si>
  <si>
    <t>Cl/C(Cl)=N/C(O)/N=C(C)/O</t>
  </si>
  <si>
    <t>C4H6Cl2N2O2</t>
  </si>
  <si>
    <t>InChI=1S/C4H6Cl2N2O2/c1-2(9)7-4(10)8-3(5)6/h4,10H,1H3,(H,7,9)</t>
  </si>
  <si>
    <t>GDGGAQGGPKBJAI-UHFFFAOYSA-N</t>
  </si>
  <si>
    <t>Cl-545</t>
  </si>
  <si>
    <t>184.9879;152.9618;127.9664;121.0165;82.9454</t>
  </si>
  <si>
    <t>5-chloro-2,6-dimethoxypyrimidin-4-amine</t>
  </si>
  <si>
    <t>NC1=NC(OC)=NC(OC)=C1Cl</t>
  </si>
  <si>
    <t>C6H8ClN3O2</t>
  </si>
  <si>
    <t>InChI=1S/C6H8ClN3O2/c1-11-5-3(7)4(8)9-6(10-5)12-2/h1-2H3,(H2,8,9,10)</t>
  </si>
  <si>
    <t>QYSNPJBHHFSLFG-UHFFFAOYSA-N</t>
  </si>
  <si>
    <t>Cl-546</t>
  </si>
  <si>
    <t>190.0378;175.0144;158.0116;132.0085</t>
  </si>
  <si>
    <t>(E)-2-chloro-N-(((dichloromethylene)amino)(hydroxy)methyl)acetimidic acid</t>
  </si>
  <si>
    <t>Cl/C(Cl)=N/C(O)/N=C(CCl)/O</t>
  </si>
  <si>
    <t>C4H5Cl3N2O2</t>
  </si>
  <si>
    <t>InChI=1S/C4H5Cl3N2O2/c5-1-2(10)8-4(11)9-3(6)7/h4,11H,1H2,(H,8,10)</t>
  </si>
  <si>
    <t>IXYJMAKQBAEXMA-UHFFFAOYSA-N</t>
  </si>
  <si>
    <t>Cl-547</t>
  </si>
  <si>
    <t>218.9490;161.9274;154.9774;97.9561;58.0295;61.9798</t>
  </si>
  <si>
    <t>5-chloro-6-(chloroamino)-2-(chloromethoxy)pyrimidin-4-ol</t>
  </si>
  <si>
    <t>OC1=NC(OCCl)=NC(NCl)=C1Cl</t>
  </si>
  <si>
    <t>C5H4Cl3N3O2</t>
  </si>
  <si>
    <t>InChI=1S/C5H4Cl3N3O2/c6-1-13-5-9-3(11-8)2(7)4(12)10-5/h1H2,(H2,9,10,11,12)</t>
  </si>
  <si>
    <t>OYYYLLWGWZGBSG-UHFFFAOYSA-N</t>
  </si>
  <si>
    <t>Cl-548</t>
  </si>
  <si>
    <t>N1-(2;6-dimethoxypyrimidin-4-yl)benzene-1;4-diamine</t>
  </si>
  <si>
    <t>COC1=CC(NC2=CC=C(N)C=C2)=NC(OC)=N1</t>
  </si>
  <si>
    <t>C12H14N4O2</t>
  </si>
  <si>
    <t>InChI=1S/C12H14N4O2/c1-17-11-7-10(15-12(16-11)18-2)14-9-5-3-8(13)4-6-9/h3-7H,13H2,1-2H3,(H,14,15,16)</t>
  </si>
  <si>
    <t>LNTPQKGBVQYNEO-UHFFFAOYSA-N</t>
  </si>
  <si>
    <t>Cl-549</t>
  </si>
  <si>
    <t>247.1187;323.0955;108.0682</t>
  </si>
  <si>
    <t>2-chloro-N1-(2,6-dimethoxypyrimidin-4-yl)benzene-1,4-diamine</t>
  </si>
  <si>
    <t>NC1=CC=C(NC2=NC(OC)=NC(OC)=C2)C(Cl)=C1</t>
  </si>
  <si>
    <t>C12H13ClN4O2</t>
  </si>
  <si>
    <t>InChI=1S/C12H13ClN4O2/c1-18-11-6-10(16-12(17-11)19-2)15-9-4-3-7(14)5-8(9)13/h3-6H,14H2,1-2H3,(H,15,16,17)</t>
  </si>
  <si>
    <t>UUPPFDKWTFLBER-UHFFFAOYSA-N</t>
  </si>
  <si>
    <t>Cl-550</t>
  </si>
  <si>
    <t>281.0800;266.0565;231.0877</t>
  </si>
  <si>
    <t>2,3-dichloro-N1-(2,6-dimethoxypyrimidin-4-yl)benzene-1,4-diamine</t>
  </si>
  <si>
    <t>NC1=CC=C(NC2=NC(OC)=NC(OC)=C2)C(Cl)=C1Cl</t>
  </si>
  <si>
    <t>C12H12Cl2N4O2</t>
  </si>
  <si>
    <t>InChI=1S/C12H12Cl2N4O2/c1-19-9-5-8(17-12(18-9)20-2)16-7-4-3-6(15)10(13)11(7)14/h3-5H,15H2,1-2H3,(H,16,17,18)</t>
  </si>
  <si>
    <t>QYDPFLPLGCUFQS-UHFFFAOYSA-N</t>
  </si>
  <si>
    <t>Cl-551</t>
  </si>
  <si>
    <t>4-amino-N-(5-chloro-2,6-dimethoxypyrimidin-4-yl)benzenesulfonamide</t>
  </si>
  <si>
    <t>O=S(C1=CC=C(N)C=C1)(NC2=NC(OC)=NC(OC)=C2Cl)=O</t>
  </si>
  <si>
    <t>C12H13ClN4O4S</t>
  </si>
  <si>
    <t>InChI=1S/C12H13ClN4O4S/c1-20-11-9(13)10(15-12(16-11)21-2)17-22(18,19)8-5-3-7(14)4-6-8/h3-6H,14H2,1-2H3,(H,15,16,17)</t>
  </si>
  <si>
    <t>VEPZHWCVODKDFD-UHFFFAOYSA-N</t>
  </si>
  <si>
    <t>Cl-552</t>
  </si>
  <si>
    <t>345.0419;279.0640;190.0377;156.0113;108.0444;92.0496</t>
  </si>
  <si>
    <t>2,3,6-trichloro-N1-(2,6-dimethoxypyrimidin-4-yl)benzene-1,4-diamine</t>
  </si>
  <si>
    <t>NC1=CC(Cl)=C(NC2=NC(OC)=NC(OC)=C2)C(Cl)=C1Cl</t>
  </si>
  <si>
    <t>C12H11Cl3N4O2</t>
  </si>
  <si>
    <t>InChI=1S/C12H11Cl3N4O2/c1-20-8-4-7(18-12(19-8)21-2)17-11-5(13)3-6(16)9(14)10(11)15/h3-4H,16H2,1-2H3,(H,17,18,19)</t>
  </si>
  <si>
    <t>GLOWHSXEVVDNLV-UHFFFAOYSA-N</t>
  </si>
  <si>
    <t>Cl-553</t>
  </si>
  <si>
    <t>349.0018;276.9569;175.9904</t>
  </si>
  <si>
    <t>4-amino-3,5-dichloro-N-(2,6-dimethoxypyrimidin-4-yl)benzenesulfonamide</t>
  </si>
  <si>
    <t>NC1=C(Cl)C=C(S(NC2=NC(OC)=NC(OC)=C2)(=O)=O)C=C1Cl</t>
  </si>
  <si>
    <t>C12H12Cl2N4O4S</t>
  </si>
  <si>
    <t>InChI=1S/C12H12Cl2N4O4S/c1-21-10-5-9(16-12(17-10)22-2)18-23(19,20)6-3-7(13)11(15)8(14)4-6/h3-5H,15H2,1-2H3,(H,16,17,18)</t>
  </si>
  <si>
    <t>ZMNGWIBQKAHPFS-UHFFFAOYSA-N</t>
  </si>
  <si>
    <t>Cl-554</t>
  </si>
  <si>
    <t>379.0029;189.9725;142.0055;126.0104</t>
  </si>
  <si>
    <t>4-amino-2,3,5-trichloro-N-(2,6-dimethoxypyrimidin-4-yl)benzenesulfonamide</t>
  </si>
  <si>
    <t>NC1=C(Cl)C(Cl)=C(S(NC2=NC(OC)=NC(OC)=C2)(=O)=O)C=C1Cl</t>
  </si>
  <si>
    <t>C12H11Cl3N4O4S</t>
  </si>
  <si>
    <t>InChI=1S/C12H11Cl3N4O4S/c1-22-8-4-7(17-12(18-8)23-2)19-24(20,21)6-3-5(13)11(16)10(15)9(6)14/h3-4H,16H2,1-2H3,(H,17,18,19)</t>
  </si>
  <si>
    <t>PXFGQAAYGWSWNV-UHFFFAOYSA-N</t>
  </si>
  <si>
    <t>Cl-555</t>
  </si>
  <si>
    <t>411.3093;346.9863;3112.0175;277.0487</t>
  </si>
  <si>
    <t>4-Amino-N-(4-methyl-2-pyrimidinyl)benzenesulfonamide</t>
  </si>
  <si>
    <t>O=S(C1=CC=C(N)C=C1)(NC2=NC=CC(C)=N2)=O</t>
  </si>
  <si>
    <t>C11H12N4O2S</t>
  </si>
  <si>
    <t>InChI=1S/C11H12N4O2S/c1-8-6-7-13-11(14-8)15-18(16,17)10-4-2-9(12)3-5-10/h2-7H,12H2,1H3,(H,13,14,15)</t>
  </si>
  <si>
    <t>QPPBRPIAZZHUNT-UHFFFAOYSA-N</t>
  </si>
  <si>
    <t>127-79-7</t>
  </si>
  <si>
    <t>DTXSID0023612</t>
  </si>
  <si>
    <t>EOC-76</t>
  </si>
  <si>
    <t>Sulfamerazine</t>
  </si>
  <si>
    <t>4-amino-N-(aminomethyl)benzenesulfonamide</t>
  </si>
  <si>
    <t>NC1=CC=C(S(NCN)(=O)=O)C=C1</t>
  </si>
  <si>
    <t>C7H11N3O2S</t>
  </si>
  <si>
    <t>InChI=1S/C7H11N3O2S/c8-5-10-13(11,12)7-3-1-6(9)2-4-7/h1-4,10H,5,8-9H2</t>
  </si>
  <si>
    <t>GSQCIHWAOJKSDX-UHFFFAOYSA-N</t>
  </si>
  <si>
    <t>Cl-556</t>
  </si>
  <si>
    <t>201;184;157;108;93</t>
  </si>
  <si>
    <t>(E)-N-((4-amino-3,5-dichlorophenyl)sulfonyl)-N'-(1-chlorovinyl)formimidamide</t>
  </si>
  <si>
    <t>O=S(C1=CC(Cl)=C(N)C(Cl)=C1)(N/C=N/C(Cl)=C)=O</t>
  </si>
  <si>
    <t>C9H8Cl3N3O2S</t>
  </si>
  <si>
    <t>InChI=1S/C9H8Cl3N3O2S/c1-5(10)14-4-15-18(16,17)6-2-7(11)9(13)8(12)3-6/h2-4H,1,13H2,(H,14,15)</t>
  </si>
  <si>
    <t>OYGDXKIFOLNBQP-UHFFFAOYSA-N</t>
  </si>
  <si>
    <t>Cl-557</t>
  </si>
  <si>
    <t>297;198;156;141</t>
  </si>
  <si>
    <t>(E)-N-((4-amino-3,5-dichlorophenyl)sulfonyl)-N'-((Z)-2-chlorovinyl)formimidamide</t>
  </si>
  <si>
    <t>O=S(C1=CC(Cl)=C(N)C(Cl)=C1)(N/C=N/C=C\Cl)=O</t>
  </si>
  <si>
    <t>InChI=1S/C9H8Cl3N3O2S/c10-1-2-14-5-15-18(16,17)6-3-7(11)9(13)8(12)4-6/h1-5H,13H2,(H,14,15)/b2-1-</t>
  </si>
  <si>
    <t>OJTCMCZRSSEXCM-UPHRSURJSA-N</t>
  </si>
  <si>
    <t>Cl-558</t>
  </si>
  <si>
    <t>297;198;183</t>
  </si>
  <si>
    <t>4-Amino-N-(2-pyridinyl)benzenesulfonamide</t>
  </si>
  <si>
    <t>O=S(C1=CC=C(N)C=C1)(NC2=NC=CC=C2)=O</t>
  </si>
  <si>
    <t>C11H11N3O2S</t>
  </si>
  <si>
    <t>InChI=1S/C11H11N3O2S/c12-9-4-6-10(7-5-9)17(15,16)14-11-3-1-2-8-13-11/h1-8H,12H2,(H,13,14)</t>
  </si>
  <si>
    <t>GECHUMIMRBOMGK-UHFFFAOYSA-N</t>
  </si>
  <si>
    <t>144-83-2</t>
  </si>
  <si>
    <t>DTXSID3026067</t>
  </si>
  <si>
    <t>EOC-77</t>
  </si>
  <si>
    <t>Sulfapyridine</t>
  </si>
  <si>
    <t>Cl-559</t>
  </si>
  <si>
    <t>218;183</t>
  </si>
  <si>
    <t>(Z)-4-amino-3,5-dichloro-N-(2-chlorovinyl)-N-methylbenzenesulfonamide</t>
  </si>
  <si>
    <t>NC1=C(Cl)C=C(S(N(/C=C\Cl)C)(=O)=O)C=C1Cl</t>
  </si>
  <si>
    <t>C9H9Cl3N2O2S</t>
  </si>
  <si>
    <t>InChI=1S/C9H9Cl3N2O2S/c1-14(3-2-10)17(15,16)6-4-7(11)9(13)8(12)5-6/h2-5H,13H2,1H3/b3-2-</t>
  </si>
  <si>
    <t>JTBUQGCHOQTBFJ-IHWYPQMZSA-N</t>
  </si>
  <si>
    <t>Cl-560</t>
  </si>
  <si>
    <t>314;279;184;141;105</t>
  </si>
  <si>
    <t>(4S;4aR;5S;5aR;6R;12aS)-4-(dimethylamino)-3;5;10;12;12a-pentahydroxy-6-methyl-1;11-dioxo-1;4;4a;5;5a;6;11;12a-octahydrotetracene-2-carboxamide</t>
  </si>
  <si>
    <t>O=C(C1=C(O)[C@@H](N(C)C)[C@@]([C@@H](O)[C@@]2([H])C(C(C3=C(O)C=CC=C3[C@@H]2C)=O)=C4O)([H])[C@@]4(O)C1=O)N</t>
  </si>
  <si>
    <t>C22H24N2O8</t>
  </si>
  <si>
    <t>InChI=1S/C22H24N2O8/c1-7-8-5-4-6-9(25)11(8)16(26)12-10(7)17(27)14-15(24(2)3)18(28)13(21(23)31)20(30)22(14,32)19(12)29/h4-7,10,14-15,17,25,27-29,32H,1-3H3,(H2,23,31)/t7-,10+,14+,15-,17-,22-/m0/s1</t>
  </si>
  <si>
    <t>JBIWCJUYHHGXTC-AKNGSSGZSA-N</t>
  </si>
  <si>
    <t>73583-39-8</t>
  </si>
  <si>
    <t>EOC-78</t>
  </si>
  <si>
    <t>Doxycycline</t>
  </si>
  <si>
    <t>https://doi.org/10.1039/C7EW00215G</t>
  </si>
  <si>
    <t>(4S;4aR;5S;5aR;6R;12aS)-4-amino-3;5;10;12;12a-pentahydroxy-6-methyl-1;11-dioxo-1;4;4a;5;5a;6;11;12a-octahydrotetracene-2-carboxamide</t>
  </si>
  <si>
    <t>O=C(C1=C(O)[C@@H](N)[C@@]([C@@H](O)[C@@]2([H])C(C(C3=C(O)C=CC=C3[C@@H]2C)=O)=C4O)([H])[C@@]4(O)C1=O)N</t>
  </si>
  <si>
    <t>C20H20N2O8</t>
  </si>
  <si>
    <t>InChI=1S/C20H20N2O8/c1-5-6-3-2-4-7(23)9(6)14(24)10-8(5)15(25)12-13(21)16(26)11(19(22)29)18(28)20(12,30)17(10)27/h2-5,8,12-13,15,23,25-27,30H,21H2,1H3,(H2,22,29)/t5-,8+,12+,13-,15-,20-/m0/s1</t>
  </si>
  <si>
    <t>SZVOWVULWMSOME-USQOAUAWSA-N</t>
  </si>
  <si>
    <t>Cl-561</t>
  </si>
  <si>
    <t>417;400</t>
  </si>
  <si>
    <t>(4S;4aR;5S;5aR;6R;12aS)-4-amino-7-chloro-3;5;10;12;12a-pentahydroxy-6-methyl-1;11-dioxo-1;4;4a;5;5a;6;11;12a-octahydrotetracene-2-carboxamide</t>
  </si>
  <si>
    <t>O=C(C1=C(O)[C@@H](N)[C@@]([C@@H](O)[C@@]2([H])C(C(C3=C(O)C=CC(Cl)=C3[C@@H]2C)=O)=C4O)([H])[C@@]4(O)C1=O)N</t>
  </si>
  <si>
    <t>C20H19ClN2O8</t>
  </si>
  <si>
    <t>InChI=1S/C20H19ClN2O8/c1-4-7-5(21)2-3-6(24)9(7)14(25)10-8(4)15(26)12-13(22)16(27)11(19(23)30)18(29)20(12,31)17(10)28/h2-4,8,12-13,15,24,26-28,31H,22H2,1H3,(H2,23,30)/t4-,8+,12+,13-,15-,20-/m0/s1</t>
  </si>
  <si>
    <t>OUOMBOCNHXDXBD-IUIFECNFSA-N</t>
  </si>
  <si>
    <t>Cl-562</t>
  </si>
  <si>
    <t>451;433</t>
  </si>
  <si>
    <t>(4S;4aR;5S;5aR;6R;12aS)-7-chloro-4-(dimethylamino)-3;5;10;12;12a-pentahydroxy-6-methyl-1;11-dioxo-1;4;4a;5;5a;6;11;12a-octahydrotetracene-2-carboxamide</t>
  </si>
  <si>
    <t>O=C(C1=C(O)[C@@H](N(C)C)[C@@]([C@@H](O)[C@@]2([H])C(C(C3=C(O)C=CC(Cl)=C3[C@@H]2C)=O)=C4O)([H])[C@@]4(O)C1=O)N</t>
  </si>
  <si>
    <t>C22H23ClN2O8</t>
  </si>
  <si>
    <t>InChI=1S/C22H23ClN2O8/c1-6-9-7(23)4-5-8(26)11(9)16(27)12-10(6)17(28)14-15(25(2)3)18(29)13(21(24)32)20(31)22(14,33)19(12)30/h4-6,10,14-15,17,26,28-30,33H,1-3H3,(H2,24,32)/t6-,10+,14+,15-,17-,22-/m0/s1</t>
  </si>
  <si>
    <t>DMUVATZCFJRQDR-ZNCIFGCTSA-N</t>
  </si>
  <si>
    <t>Cl-563</t>
  </si>
  <si>
    <t>479;349;312</t>
  </si>
  <si>
    <t>(4S;4aR;5S;5aR;6R;12aS)-7;9-dichloro-4-(dimethylamino)-3;5;10;12;12a-pentahydroxy-6-methyl-1;11-dioxo-1;4;4a;5;5a;6;11;12a-octahydrotetracene-2-carboxamide</t>
  </si>
  <si>
    <t>O=C(C1=C(O)[C@@H](N(C)C)[C@@]([C@@H](O)[C@@]2([H])C(C(C3=C(O)C(Cl)=CC(Cl)=C3[C@@H]2C)=O)=C4O)([H])[C@@]4(O)C1=O)N</t>
  </si>
  <si>
    <t>C22H22Cl2N2O8</t>
  </si>
  <si>
    <t>InChI=1S/C22H22Cl2N2O8/c1-5-8-6(23)4-7(24)15(27)10(8)16(28)11-9(5)17(29)13-14(26(2)3)18(30)12(21(25)33)20(32)22(13,34)19(11)31/h4-5,9,13-14,17,27,29-31,34H,1-3H3,(H2,25,33)/t5-,9+,13+,14-,17-,22-/m0/s1</t>
  </si>
  <si>
    <t>AZUAKUPIFPGELD-JUYJXGHASA-N</t>
  </si>
  <si>
    <t>Cl-564</t>
  </si>
  <si>
    <t>513;468;260</t>
  </si>
  <si>
    <t>(4S;4aR;5S;5aR;6R;12aS)-N;7;9-trichloro-4-(dimethylamino)-3;5;10;12;12a-pentahydroxy-6-methyl-1;11-dioxo-1;4;4a;5;5a;6;11;12a-octahydrotetracene-2-carboxamide</t>
  </si>
  <si>
    <t>O=C(C1=C(O)[C@@H](N(C)C)[C@@]([C@@H](O)[C@@]2([H])C(C(C3=C(O)C(Cl)=CC(Cl)=C3[C@@H]2C)=O)=C4O)([H])[C@@]4(O)C1=O)NCl</t>
  </si>
  <si>
    <t>C22H21Cl3N2O8</t>
  </si>
  <si>
    <t>InChI=1S/C22H21Cl3N2O8/c1-5-8-6(23)4-7(24)15(28)10(8)16(29)11-9(5)17(30)13-14(27(2)3)18(31)12(21(34)26-25)20(33)22(13,35)19(11)32/h4-5,9,13-14,17,28,30-32,35H,1-3H3,(H,26,34)/t5-,9+,13+,14-,17-,22-/m0/s1</t>
  </si>
  <si>
    <t>AJGQFKGLFLRMDM-JUYJXGHASA-N</t>
  </si>
  <si>
    <t>Cl-565</t>
  </si>
  <si>
    <t>547;303;511</t>
  </si>
  <si>
    <t>(4S,4aS,5aS,6S,12aS)-4-(dimethylamino)-3,6,10,12,12a-pentahydroxy-6-methyl-1,11-dioxo-1,4,4a,5,5a,6,11,12a-octahydrotetracene-2-carboxamide</t>
  </si>
  <si>
    <t>O=C(C1=C(O)[C@@H](N(C)C)[C@@](C[C@@]2([H])C(C(C3=C(O)C=CC=C3[C@]2(O)C)=O)=C4O)([H])[C@@]4(O)C1=O)N</t>
  </si>
  <si>
    <t>InChI=1S/C22H24N2O8/c1-21(31)8-5-4-6-11(25)12(8)16(26)13-9(21)7-10-15(24(2)3)17(27)14(20(23)30)19(29)22(10,32)18(13)28/h4-6,9-10,15,25,27-28,31-32H,7H2,1-3H3,(H2,23,30)/t9-,10-,15-,21+,22-/m0/s1</t>
  </si>
  <si>
    <t>OFVLGDICTFRJMM-WESIUVDSSA-N</t>
  </si>
  <si>
    <t>60-54-8</t>
  </si>
  <si>
    <t>DTXSID7023645</t>
  </si>
  <si>
    <t>EOC-79</t>
  </si>
  <si>
    <t>Tetracycline</t>
  </si>
  <si>
    <t>http://dx.doi.org/10.1016/j.chemosphere.2012.09.001</t>
  </si>
  <si>
    <t>(4aS,5aS,6S,12aS)-3,6,10,12,12a-pentahydroxy-4-imino-6-methyl-1,11-dioxo-1,4,4a,5,5a,6,11,12a-octahydrotetracene-2-carboxamide</t>
  </si>
  <si>
    <t>O=C(C(C([C@]1(O)[C@@]2([H])C[C@@]3([H])C(C(C4=C(O)C=CC=C4[C@]3(O)C)=O)=C1O)=O)=C(O)C2=N)N</t>
  </si>
  <si>
    <t>C20H18N2O8</t>
  </si>
  <si>
    <t>InChI=1S/C20H18N2O8/c1-19(29)6-3-2-4-9(23)10(6)14(24)11-7(19)5-8-13(21)15(25)12(18(22)28)17(27)20(8,30)16(11)26/h2-4,7-8,21,23,25-26,29-30H,5H2,1H3,(H2,22,28)/t7-,8-,19+,20-/m0/s1</t>
  </si>
  <si>
    <t>KVKPLEYXMPMSTD-YDBPNZOJSA-N</t>
  </si>
  <si>
    <t>Cl-566</t>
  </si>
  <si>
    <t>ClNH2</t>
  </si>
  <si>
    <t>(4aS,5aS,6S,12aS)-4-amino-3,6,10,12,12a-pentahydroxy-6-methyl-1,11-dioxo-1,4,4a,5,5a,6,11,12a-octahydrotetracene-2-carboxamide</t>
  </si>
  <si>
    <t>O=C(C1=C(O)C(N)[C@@](C[C@@]2([H])C(C(C3=C(O)C=CC=C3[C@]2(O)C)=O)=C4O)([H])[C@@]4(O)C1=O)N</t>
  </si>
  <si>
    <t>InChI=1S/C20H20N2O8/c1-19(29)6-3-2-4-9(23)10(6)14(24)11-7(19)5-8-13(21)15(25)12(18(22)28)17(27)20(8,30)16(11)26/h2-4,7-8,13,23,25-26,29-30H,5,21H2,1H3,(H2,22,28)/t7-,8-,13?,19+,20-/m0/s1</t>
  </si>
  <si>
    <t>MIDVVUVOZKIQOK-GWSFLXGMSA-N</t>
  </si>
  <si>
    <t>Cl-567</t>
  </si>
  <si>
    <t>(4S,4aS,5aS,6S,12aS)-3,6,10,12,12a-pentahydroxy-6-methyl-4-(methylamino)-1,11-dioxo-1,4,4a,5,5a,6,11,12a-octahydrotetracene-2-carboxamide</t>
  </si>
  <si>
    <t>O=C(C1=C(O)[C@@H](NC)[C@@](C[C@@]2([H])C(C(C3=C(O)C=CC=C3[C@]2(O)C)=O)=C4O)([H])[C@@]4(O)C1=O)N</t>
  </si>
  <si>
    <t>C21H22N2O8</t>
  </si>
  <si>
    <t>InChI=1S/C21H22N2O8/c1-20(30)7-4-3-5-10(24)11(7)15(25)12-8(20)6-9-14(23-2)16(26)13(19(22)29)18(28)21(9,31)17(12)27/h3-5,8-9,14,23-24,26-27,30-31H,6H2,1-2H3,(H2,22,29)/t8-,9-,14-,20+,21-/m0/s1</t>
  </si>
  <si>
    <t>PNRMMGLVMTXAHI-SEWKDGPHSA-N</t>
  </si>
  <si>
    <t>Cl-568</t>
  </si>
  <si>
    <t>(4aS,5aS,6S,12aS,Z)-4-(chloroimino)-3,6,10,12,12a-pentahydroxy-6-methyl-1,11-dioxo-1,4,4a,5,5a,6,11,12a-octahydrotetracene-2-carboxamide</t>
  </si>
  <si>
    <t>O=C(C(C([C@]1(O)[C@@]/2([H])C[C@@]3([H])C(C(C4=C(O)C=CC=C4[C@]3(O)C)=O)=C1O)=O)=C(O)C2=N/Cl)N</t>
  </si>
  <si>
    <t>C20H17ClN2O8</t>
  </si>
  <si>
    <t>InChI=1S/C20H17ClN2O8/c1-19(30)6-3-2-4-9(24)10(6)14(25)11-7(19)5-8-13(23-21)15(26)12(18(22)29)17(28)20(8,31)16(11)27/h2-4,7-8,24,26-27,30-31H,5H2,1H3,(H2,22,29)/b23-13-/t7-,8-,19+,20-/m0/s1</t>
  </si>
  <si>
    <t>PYKOKEYSYAOLHQ-XEQXTVGVSA-N</t>
  </si>
  <si>
    <t>Cl-569</t>
  </si>
  <si>
    <t>(4S,4aS,5aS,6S,12aS)-4-amino-N-chloro-3,6,10,12,12a-pentahydroxy-6-methyl-1,11-dioxo-1,4,4a,5,5a,6,11,12a-octahydrotetracene-2-carboxamide</t>
  </si>
  <si>
    <t>O=C(C1=C(O)[C@@H](N)[C@@](C[C@@]2([H])C(C(C3=C(O)C=CC=C3[C@]2(O)C)=O)=C4O)([H])[C@@]4(O)C1=O)NCl</t>
  </si>
  <si>
    <t>InChI=1S/C20H19ClN2O8/c1-19(30)6-3-2-4-9(24)10(6)14(25)11-7(19)5-8-13(22)15(26)12(18(29)23-21)17(28)20(8,31)16(11)27/h2-4,7-8,13,24,26-27,30-31H,5,22H2,1H3,(H,23,29)/t7-,8-,13-,19+,20-/m0/s1</t>
  </si>
  <si>
    <t>VPQZLRLCHWRWMX-HLRBQJGJSA-N</t>
  </si>
  <si>
    <t>Cl-570</t>
  </si>
  <si>
    <t>(4S,4aS,5aR,6S,12aR)-4-(dimethylamino)-3,6,10,11a,12a-pentahydroxy-6-methyl-1,11,12-trioxo-1,4,4a,5,5a,6,11,11a,12,12a-decahydrotetracene-2-carboxamide</t>
  </si>
  <si>
    <t>O=C(C1=C(O)[C@@H](N(C)C)[C@@](C[C@@]2([H])C(C(C3=C(O)C=CC=C3[C@]2(O)C)=O)(O)C4=O)([H])[C@@]4(O)C1=O)N</t>
  </si>
  <si>
    <t>C22H24N2O9</t>
  </si>
  <si>
    <t>InChI=1S/C22H24N2O9/c1-20(31)8-5-4-6-10(25)12(8)16(27)22(33)11(20)7-9-14(24(2)3)15(26)13(18(23)29)17(28)21(9,32)19(22)30/h4-6,9,11,14,25-26,31-33H,7H2,1-3H3,(H2,23,29)/t9-,11+,14-,20+,21+,22?/m0/s1</t>
  </si>
  <si>
    <t>FWVRSACGGAUWNP-NYUMOZRASA-N</t>
  </si>
  <si>
    <t>Cl-571</t>
  </si>
  <si>
    <t>(4S,4aS,6S,8aS)-4-(dimethylamino)-2,8,8a-trihydroxy-6-((R)-4-hydroxy-1-methyl-3-oxo-1,3-dihydroisobenzofuran-1-yl)-1,3-dioxo-1,2,3,4,4a,5,6,8a-octahydronaphthalene-2-carboxamide</t>
  </si>
  <si>
    <t>O=C(C(C([C@]1(O)[C@](C[C@@]([C@]2(C)C3=CC=CC(O)=C3C(O2)=O)([H])C=C1O)([H])[C@@H]4N(C)C)=O)(O)C4=O)N</t>
  </si>
  <si>
    <t>InChI=1S/C22H24N2O9/c1-20(10-5-4-6-12(25)14(10)17(28)33-20)9-7-11-15(24(2)3)16(27)22(32,19(23)30)18(29)21(11,31)13(26)8-9/h4-6,8-9,11,15,25-26,31-32H,7H2,1-3H3,(H2,23,30)/t9-,11-,15-,20+,21-,22?/m0/s1</t>
  </si>
  <si>
    <t>VDGWQVDRTDAURT-WFLKNGKKSA-N</t>
  </si>
  <si>
    <t>Cl-572</t>
  </si>
  <si>
    <t>(4S,4aS,5aS,6S,12aS)-4-(dimethylamino)-2,6,10,12,12a-pentahydroxy-6-methyl-1,3,11-trioxo-1,2,3,4,4a,5,5a,6,11,12a-decahydrotetracene-2-carboxamide</t>
  </si>
  <si>
    <t>O=C(C(C([C@]1(O)[C@](C[C@@]2([H])C(C(C3=C(O)C=CC=C3[C@]2(O)C)=O)=C1O)([H])[C@@H]4N(C)C)=O)(O)C4=O)N</t>
  </si>
  <si>
    <t>InChI=1S/C22H24N2O9/c1-20(31)8-5-4-6-11(25)12(8)15(26)13-9(20)7-10-14(24(2)3)17(28)22(33,19(23)30)18(29)21(10,32)16(13)27/h4-6,9-10,14,25,27,31-33H,7H2,1-3H3,(H2,23,30)/t9-,10-,14-,20+,21-,22?/m0/s1</t>
  </si>
  <si>
    <t>MGFBMHOABGOBPQ-UFJJWZGMSA-N</t>
  </si>
  <si>
    <t>Cl-573</t>
  </si>
  <si>
    <t>2-((S)-1-((2S,4aS,8S,8aS)-6-carbamoyl-8-(dimethylamino)-4,4a,7-trihydroxy-5-oxo-1,2,4a,5,8,8a-hexahydronaphthalen-2-yl)-1-hydroxyethyl)-6-hydroxybenzoic acid</t>
  </si>
  <si>
    <t>O=C(C1=C(O)[C@@H](N(C)C)[C@@](C[C@@]([C@](C)(O)C2=CC=CC(O)=C2C(O)=O)([H])C=C3O)([H])[C@@]3(O)C1=O)N</t>
  </si>
  <si>
    <t>C22H26N2O9</t>
  </si>
  <si>
    <t>InChI=1S/C22H26N2O9/c1-21(32,10-5-4-6-12(25)14(10)20(30)31)9-7-11-16(24(2)3)17(27)15(19(23)29)18(28)22(11,33)13(26)8-9/h4-6,8-9,11,16,25-27,32-33H,7H2,1-3H3,(H2,23,29)(H,30,31)/t9-,11-,16-,21-,22-/m0/s1</t>
  </si>
  <si>
    <t>FBGGHLQYWKVZEC-GTCCLLRZSA-N</t>
  </si>
  <si>
    <t>Cl-574</t>
  </si>
  <si>
    <t>(4aS,5aS,6S,12aS)-4-(chloro(methyl)amino)-3,6,10,12,12a-pentahydroxy-6-methyl-1,11-dioxo-1,4,4a,5,5a,6,11,12a-octahydrotetracene-2-carboxamide</t>
  </si>
  <si>
    <t>O=C(C1=C(O)C(N(C)Cl)[C@@](C[C@@]2([H])C(C(C3=C(O)C=CC=C3[C@]2(O)C)=O)=C4O)([H])[C@@]4(O)C1=O)N</t>
  </si>
  <si>
    <t>C21H21ClN2O8</t>
  </si>
  <si>
    <t>InChI=1S/C21H21ClN2O8/c1-20(31)7-4-3-5-10(25)11(7)15(26)12-8(20)6-9-14(24(2)22)16(27)13(19(23)30)18(29)21(9,32)17(12)28/h3-5,8-9,14,25,27-28,31-32H,6H2,1-2H3,(H2,23,30)/t8-,9-,14?,20+,21-/m0/s1</t>
  </si>
  <si>
    <t>PHBSAUBFSPJEBW-BXYQHGSMSA-N</t>
  </si>
  <si>
    <t>Cl-575</t>
  </si>
  <si>
    <t>(4S,4aS,6S,8aS)-4-(dimethylamino)-2,7,8,8a-tetrahydroxy-6-((R)-4-hydroxy-1-methyl-3-oxo-1,3-dihydroisobenzofuran-1-yl)-1,3-dioxo-1,2,3,4,4a,5,6,8a-octahydronaphthalene-2-carboxamide</t>
  </si>
  <si>
    <t>O=C(C(C([C@]1(O)[C@](C[C@@]([C@]2(C)C3=CC=CC(O)=C3C(O2)=O)([H])C(O)=C1O)([H])[C@@H]4N(C)C)=O)(O)C4=O)N</t>
  </si>
  <si>
    <t>C22H24N2O10</t>
  </si>
  <si>
    <t>InChI=1S/C22H24N2O10/c1-20(8-5-4-6-11(25)12(8)17(29)34-20)10-7-9-13(24(2)3)15(27)22(33,19(23)31)18(30)21(9,32)16(28)14(10)26/h4-6,9-10,13,25-26,28,32-33H,7H2,1-3H3,(H2,23,31)/t9-,10-,13-,20-,21-,22?/m0/s1</t>
  </si>
  <si>
    <t>CNBDKTYDTJLNCP-KMMNVJATSA-N</t>
  </si>
  <si>
    <t>Cl-576</t>
  </si>
  <si>
    <t>477;431;414;386;403;449;257;295</t>
  </si>
  <si>
    <t>It accumulates during the reaction</t>
  </si>
  <si>
    <t>(4S,4aS,5aR,6S,12aS)-4-(dimethylamino)-2,6,10,11a,12a-pentahydroxy-6-methyl-1,3,11,12-tetraoxo-1,2,3,4,4a,5,5a,6,11,11a,12,12a-dodecahydrotetracene-2-carboxamide</t>
  </si>
  <si>
    <t>O=C(C(C([C@]1(O)[C@](C[C@@]2([H])C(C(C3=C(O)C=CC=C3[C@]2(O)C)=O)(O)C1=O)([H])[C@@H]4N(C)C)=O)(O)C4=O)N</t>
  </si>
  <si>
    <t>InChI=1S/C22H24N2O10/c1-19(31)8-5-4-6-10(25)12(8)14(26)21(33)11(19)7-9-13(24(2)3)15(27)22(34,18(23)30)17(29)20(9,32)16(21)28/h4-6,9,11,13,25,31-34H,7H2,1-3H3,(H2,23,30)/t9-,11+,13-,19+,20-,21?,22?/m0/s1</t>
  </si>
  <si>
    <t>HSZPKULWYMQOIO-UCDVEERMSA-N</t>
  </si>
  <si>
    <t>Cl-577</t>
  </si>
  <si>
    <t>477;449;431;414;403;386;368;331:270</t>
  </si>
  <si>
    <t>((4aS,11S,11aS,12aS)-3-carbamoyl-2,4a,5,7,11-pentahydroxy-11-methyl-4,6-dioxo-1,4,4a,6,11,11a,12,12a-octahydrotetracen-1-yl)chlorimidous chloride</t>
  </si>
  <si>
    <t>O=C(C1=C(O)C(N=ClCl)[C@@](C[C@@]2([H])C(C(C3=C(O)C=CC=C3[C@]2(O)C)=O)=C4O)([H])[C@@]4(O)C1=O)N</t>
  </si>
  <si>
    <t>C20H18Cl2N2O8</t>
  </si>
  <si>
    <t>InChI=1S/C20H18Cl2N2O8/c1-19(31)6-3-2-4-9(25)10(6)14(26)11-7(19)5-8-13(24-22-21)15(27)12(18(23)30)17(29)20(8,32)16(11)28/h2-4,7-8,13,25,27-28,31-32H,5H2,1H3,(H2,23,30)/t7-,8-,13?,19+,20-/m0/s1</t>
  </si>
  <si>
    <t>GCSMFJNNBAVDBY-GWSFLXGMSA-N</t>
  </si>
  <si>
    <t>Cl-578</t>
  </si>
  <si>
    <t>6-((S)-1-((2S,4aS,8S,8aS)-6-carbamoyl-8-(dimethylamino)-4,4a,7-trihydroxy-5-oxo-1,2,4a,5,8,8a-hexahydronaphthalen-2-yl)-1-hydroxyethyl)-3-chloro-2-hydroxybenzoic acid</t>
  </si>
  <si>
    <t>O=C(C1=C(O)[C@@H](N(C)C)[C@@](C[C@@]([C@](C)(O)C2=CC=C(Cl)C(O)=C2C(O)=O)([H])C=C3O)([H])[C@@]3(O)C1=O)N</t>
  </si>
  <si>
    <t>C22H25ClN2O9</t>
  </si>
  <si>
    <t>InChI=1S/C22H25ClN2O9/c1-21(33,9-4-5-11(23)16(27)13(9)20(31)32)8-6-10-15(25(2)3)17(28)14(19(24)30)18(29)22(10,34)12(26)7-8/h4-5,7-8,10,15,26-28,33-34H,6H2,1-3H3,(H2,24,30)(H,31,32)/t8-,10-,15-,21-,22-/m0/s1</t>
  </si>
  <si>
    <t>PTWPMGDBTVYWLA-BEJAYBBXSA-N</t>
  </si>
  <si>
    <t>Cl-579</t>
  </si>
  <si>
    <t>1-Ethyl-6-fluoro-4-oxo-7-(1-piperazinyl)-1;4-dihydro-3-quinolinecarboxylic acid</t>
  </si>
  <si>
    <t>O=C(C1=CN(CC)C2=C(C=C(F)C(N3CCNCC3)=C2)C1=O)O</t>
  </si>
  <si>
    <t>C16H18FN3O3</t>
  </si>
  <si>
    <t>InChI=1S/C16H18FN3O3/c1-2-19-9-11(16(22)23)15(21)10-7-12(17)14(8-13(10)19)20-5-3-18-4-6-20/h7-9,18H,2-6H2,1H3,(H,22,23)</t>
  </si>
  <si>
    <t>OGJPXUAPXNRGGI-UHFFFAOYSA-N</t>
  </si>
  <si>
    <t>70458-96-7</t>
  </si>
  <si>
    <t>DTXSID7037680</t>
  </si>
  <si>
    <t>EOC-80</t>
  </si>
  <si>
    <t>Norfloxacin</t>
  </si>
  <si>
    <t>https://doi.org/10.1016/j.envpol.2018.12.058</t>
  </si>
  <si>
    <t>7-amino-1-ethyl-6-fluoro-4-oxo-1;4-dihydroquinoline-3-carboxylic acid</t>
  </si>
  <si>
    <t>O=C(C1=CN(CC)C2=C(C=C(F)C(N)=C2)C1=O)O</t>
  </si>
  <si>
    <t>C12H11FN2O3</t>
  </si>
  <si>
    <t>InChI=1S/C12H11FN2O3/c1-2-15-5-7(12(17)18)11(16)6-3-8(13)9(14)4-10(6)15/h3-5H,2,14H2,1H3,(H,17,18)</t>
  </si>
  <si>
    <t>VVWOYRFKKIVWJQ-UHFFFAOYSA-N</t>
  </si>
  <si>
    <t>75001-63-7</t>
  </si>
  <si>
    <t>DTXSID20346134</t>
  </si>
  <si>
    <t>Cl-580</t>
  </si>
  <si>
    <t>233.0713;251.0818</t>
  </si>
  <si>
    <t>7-amino-3;8-dichloro-1-ethyl-6-fluoroquinolin-4(1H)-one</t>
  </si>
  <si>
    <t>NC1=C(Cl)C(N(CC)C=C2Cl)=C(C=C1F)C2=O</t>
  </si>
  <si>
    <t>C11H9Cl2FN2O</t>
  </si>
  <si>
    <t>InChI=1S/C11H9Cl2FN2O/c1-2-16-4-6(12)11(17)5-3-7(14)9(15)8(13)10(5)16/h3-4H,2,15H2,1H3</t>
  </si>
  <si>
    <t>VROHXTPKOKDXFR-UHFFFAOYSA-N</t>
  </si>
  <si>
    <t>Cl-581</t>
  </si>
  <si>
    <t>275;247</t>
  </si>
  <si>
    <t>https://doi.org/10.1016/j.chemosphere.2018.09.100</t>
  </si>
  <si>
    <t>7-amino-3-bromo-1-ethyl-6-fluoroquinolin-4(1H)-one</t>
  </si>
  <si>
    <t>NC1=CC(N(CC)C=C2Br)=C(C=C1F)C2=O</t>
  </si>
  <si>
    <t>C11H10BrFN2O</t>
  </si>
  <si>
    <t>InChI=1S/C11H10BrFN2O/c1-2-15-5-7(12)11(16)6-3-8(13)9(14)4-10(6)15/h3-5H,2,14H2,1H3</t>
  </si>
  <si>
    <t>URAXALHFBWOUMW-UHFFFAOYSA-N</t>
  </si>
  <si>
    <t>Cl-582</t>
  </si>
  <si>
    <t>256.9708;285.0023</t>
  </si>
  <si>
    <t>7-((2-aminoethyl)amino)-3-chloro-1-ethyl-6-fluoroquinolin-4(1H)-one</t>
  </si>
  <si>
    <t>ClC1=CN(CC)C2=C(C=C(F)C(NCCN)=C2)C1=O</t>
  </si>
  <si>
    <t>C13H15ClFN3O</t>
  </si>
  <si>
    <t>InChI=1S/C13H15ClFN3O/c1-2-18-7-9(14)13(19)8-5-10(15)11(6-12(8)18)17-4-3-16/h5-7,17H,2-4,16H2,1H3</t>
  </si>
  <si>
    <t>WKJBWCAPGOADFM-UHFFFAOYSA-N</t>
  </si>
  <si>
    <t>Cl-583</t>
  </si>
  <si>
    <t>284;264;241</t>
  </si>
  <si>
    <t>7-amino-8-chloro-1-ethyl-6-fluoro-4-oxo-1;4-dihydroquinoline-3-carboxylic acid</t>
  </si>
  <si>
    <t>NC1=C(Cl)C(N(CC)C=C2C(O)=O)=C(C=C1F)C2=O</t>
  </si>
  <si>
    <t>C12H10ClFN2O3</t>
  </si>
  <si>
    <t>InChI=1S/C12H10ClFN2O3/c1-2-16-4-6(12(18)19)11(17)5-3-7(14)9(15)8(13)10(5)16/h3-4H,2,15H2,1H3,(H,18,19)</t>
  </si>
  <si>
    <t>JPEUQKKMCQUBDA-UHFFFAOYSA-N</t>
  </si>
  <si>
    <t>Cl-584</t>
  </si>
  <si>
    <t>285;267;239</t>
  </si>
  <si>
    <t>10-ethyl-5-fluoro-7-oxo-7;10-dihydropyrido[2;3-f]quinoxaline-8-carboxylic acid</t>
  </si>
  <si>
    <t>O=C(C1=CN(CC)C2=C(C=C(F)C3=C2N=CC=N3)C1=O)O</t>
  </si>
  <si>
    <t>C14H10FN3O3</t>
  </si>
  <si>
    <t>InChI=1S/C14H10FN3O3/c1-2-18-6-8(14(20)21)13(19)7-5-9(15)10-11(12(7)18)17-4-3-16-10/h3-6H,2H2,1H3,(H,20,21)</t>
  </si>
  <si>
    <t>SLPJZYMIKAIJFH-UHFFFAOYSA-N</t>
  </si>
  <si>
    <t>Cl-585</t>
  </si>
  <si>
    <t>242.691;288.0779;244.0510</t>
  </si>
  <si>
    <t>7-((2-aminoethyl)amino)-1-ethyl-6-fluoro-4-oxo-1;4-dihydroquinoline-3-carboxylic acid</t>
  </si>
  <si>
    <t>O=C(C1=CN(CC)C2=C(C=C(F)C(NCCN)=C2)C1=O)O</t>
  </si>
  <si>
    <t>C14H16FN3O3</t>
  </si>
  <si>
    <t>InChI=1S/C14H16FN3O3/c1-2-18-7-9(14(20)21)13(19)8-5-10(15)11(6-12(8)18)17-4-3-16/h5-7,17H,2-4,16H2,1H3,(H,20,21)</t>
  </si>
  <si>
    <t>LPCBOASHZANLJB-UHFFFAOYSA-N</t>
  </si>
  <si>
    <t>75001-77-3</t>
  </si>
  <si>
    <t>Cl-586</t>
  </si>
  <si>
    <t>149.0310;221.0748;276.1130</t>
  </si>
  <si>
    <t>https://doi.org/10.1016/j.envpol.2018.12.058;https://doi.org/10.1016/j.chemosphere.2018.09.100</t>
  </si>
  <si>
    <t>3-chloro-1-ethyl-6-fluoro-7-(piperazin-1-yl)quinolin-4(1H)-one</t>
  </si>
  <si>
    <t>ClC1=CN(CC)C2=C(C=C(F)C(N3CCNCC3)=C2)C1=O</t>
  </si>
  <si>
    <t>C15H17ClFN3O</t>
  </si>
  <si>
    <t>InChI=1S/C15H17ClFN3O/c1-2-19-9-11(16)15(21)10-7-12(17)14(8-13(10)19)20-5-3-18-4-6-20/h7-9,18H,2-6H2,1H3</t>
  </si>
  <si>
    <t>FVTPRNMLHNCXFA-UHFFFAOYSA-N</t>
  </si>
  <si>
    <t>Cl-587</t>
  </si>
  <si>
    <t>310;290;267;239</t>
  </si>
  <si>
    <t>7-((2-aminoethyl)amino)-3;8-dichloro-1-ethyl-6-fluoroquinolin-4(1H)-one</t>
  </si>
  <si>
    <t>ClC1=CN(CC)C2=C(C=C(F)C(NCCN)=C2Cl)C1=O</t>
  </si>
  <si>
    <t>C13H14Cl2FN3O</t>
  </si>
  <si>
    <t>InChI=1S/C13H14Cl2FN3O/c1-2-19-6-8(14)13(20)7-5-9(16)11(18-4-3-17)10(15)12(7)19/h5-6,18H,2-4,17H2,1H3</t>
  </si>
  <si>
    <t>IULAZDQYWIIAML-UHFFFAOYSA-N</t>
  </si>
  <si>
    <t>Cl-588</t>
  </si>
  <si>
    <t>318;298;275;270</t>
  </si>
  <si>
    <t>7-amino-3-bromo-8-chloro-1-ethyl-6-fluoroquinolin-4(1H)-one</t>
  </si>
  <si>
    <t>NC1=C(Cl)C(N(CC)C=C2Br)=C(C=C1F)C2=O</t>
  </si>
  <si>
    <t>C11H9BrClFN2O</t>
  </si>
  <si>
    <t>InChI=1S/C11H9BrClFN2O/c1-2-16-4-6(12)11(17)5-3-7(14)9(15)8(13)10(5)16/h3-4H,2,15H2,1H3</t>
  </si>
  <si>
    <t>KKWWFCCHTATENC-UHFFFAOYSA-N</t>
  </si>
  <si>
    <t>Cl-589</t>
  </si>
  <si>
    <t>187.0410;199.0103</t>
  </si>
  <si>
    <t>Cl-590</t>
  </si>
  <si>
    <t>8-bromo-10-ethyl-5-fluoropyrido[2;3-f]quinoxalin-7(10H)-one</t>
  </si>
  <si>
    <t>BrC1=CN(CC)C2=C(C=C(F)C3=C2N=CC=N3)C1=O</t>
  </si>
  <si>
    <t>C13H9BrFN3O</t>
  </si>
  <si>
    <t>InChI=1S/C13H9BrFN3O/c1-2-18-6-8(14)13(19)7-5-9(15)10-11(12(7)18)17-4-3-16-10/h3-6H,2H2,1H3</t>
  </si>
  <si>
    <t>ZLOBCKYBXLFILJ-UHFFFAOYSA-N</t>
  </si>
  <si>
    <t>Cl-591</t>
  </si>
  <si>
    <t>293.9662;295.9641</t>
  </si>
  <si>
    <t>7-((2-aminoethyl)amino)-8-chloro-1-ethyl-6-fluoro-4-oxo-1;4-dihydroquinoline-3-carboxylic acid</t>
  </si>
  <si>
    <t>NCCNC1=C(Cl)C(N(CC)C=C2C(O)=O)=C(C=C1F)C2=O</t>
  </si>
  <si>
    <t>C14H15ClFN3O3</t>
  </si>
  <si>
    <t>InChI=1S/C14H15ClFN3O3/c1-2-19-6-8(14(21)22)13(20)7-5-9(16)11(18-4-3-17)10(15)12(7)19/h5-6,18H,2-4,17H2,1H3,(H,21,22)</t>
  </si>
  <si>
    <t>OVIWFACZVMUYQA-UHFFFAOYSA-N</t>
  </si>
  <si>
    <t>Cl-592</t>
  </si>
  <si>
    <t>7-amino-1-ethyl-6-fluoro-3-iodoquinolin-4(1H)-one</t>
  </si>
  <si>
    <t>NC1=CC(N(CC)C=C2I)=C(C=C1F)C2=O</t>
  </si>
  <si>
    <t>C11H10FIN2O</t>
  </si>
  <si>
    <t>InChI=1S/C11H10FIN2O/c1-2-15-5-8(13)11(16)6-3-7(12)9(14)4-10(6)15/h3-5H,2,14H2,1H3</t>
  </si>
  <si>
    <t>OMHVLQMLKWYBEF-UHFFFAOYSA-N</t>
  </si>
  <si>
    <t>Cl-593</t>
  </si>
  <si>
    <t>57.0607;109.0316;149.0532;166.0898;222.9540</t>
  </si>
  <si>
    <t>7-((2-aminoethyl)chloroamino)-3;8-dichloro-1-ethyl-6-fluoroquinolin-4(1H)-one</t>
  </si>
  <si>
    <t>ClC1=CN(CC)C2=C(C=C(F)C(N(Cl)CCN)=C2Cl)C1=O</t>
  </si>
  <si>
    <t>C13H13Cl3FN3O</t>
  </si>
  <si>
    <t>InChI=1S/C13H13Cl3FN3O/c1-2-19-6-8(14)13(21)7-5-9(17)12(10(15)11(7)19)20(16)4-3-18/h5-6H,2-4,18H2,1H3</t>
  </si>
  <si>
    <t>ZSYFBNOUZZASEW-UHFFFAOYSA-N</t>
  </si>
  <si>
    <t>Cl-594</t>
  </si>
  <si>
    <t>352;294;276</t>
  </si>
  <si>
    <t>8-chloro-1-ethyl-6-fluoro-4-oxo-7-(piperazin-1-yl)-1;4-dihydroquinoline-3-carboxylic acid</t>
  </si>
  <si>
    <t>O=C1C(C(O)=O)=CN(CC)C2=C1C=C(F)C(N3CCNCC3)=C2Cl</t>
  </si>
  <si>
    <t>C16H17ClFN3O3</t>
  </si>
  <si>
    <t>InChI=1S/C16H17ClFN3O3/c1-2-20-8-10(16(23)24)15(22)9-7-11(18)14(12(17)13(9)20)21-5-3-19-4-6-21/h7-8,19H,2-6H2,1H3,(H,23,24)</t>
  </si>
  <si>
    <t>MWCNXHXLMUQHCC-UHFFFAOYSA-N</t>
  </si>
  <si>
    <t>Cl-595</t>
  </si>
  <si>
    <t>354;336;310;290</t>
  </si>
  <si>
    <t>7-amino-3;8-dibromo-1-ethyl-6-fluoroquinolin-4(1H)-one</t>
  </si>
  <si>
    <t>NC1=C(Br)C(N(CC)C=C2Br)=C(C=C1F)C2=O</t>
  </si>
  <si>
    <t>C11H9Br2FN2O</t>
  </si>
  <si>
    <t>InChI=1S/C11H9Br2FN2O/c1-2-16-4-6(12)11(17)5-3-7(14)9(15)8(13)10(5)16/h3-4H,2,15H2,1H3</t>
  </si>
  <si>
    <t>DPLKCNGREDAEFD-UHFFFAOYSA-N</t>
  </si>
  <si>
    <t>Cl-596</t>
  </si>
  <si>
    <t>7-((2-aminoethyl)amino)-8-bromo-1-ethyl-6-fluoro-4-oxo-1;4-dihydroquinoline-3-carboxylic acid</t>
  </si>
  <si>
    <t>NCCNC1=C(Br)C(N(CC)C=C2C(O)=O)=C(C=C1F)C2=O</t>
  </si>
  <si>
    <t>C14H15BrFN3O3</t>
  </si>
  <si>
    <t>InChI=1S/C14H15BrFN3O3/c1-2-19-6-8(14(21)22)13(20)7-5-9(16)11(18-4-3-17)10(15)12(7)19/h5-6,18H,2-4,17H2,1H3,(H,21,22)</t>
  </si>
  <si>
    <t>HRVKKVVJBSGCPE-UHFFFAOYSA-N</t>
  </si>
  <si>
    <t>Cl-597</t>
  </si>
  <si>
    <t>83.00;99.01;294.97</t>
  </si>
  <si>
    <t>7-((2-aminoethyl)amino)-1-ethyl-6-fluoro-8-iodoquinolin-4(1H)-one</t>
  </si>
  <si>
    <t>NCCNC1=C(I)C(N(CC)C=C2)=C(C=C1F)C2=O</t>
  </si>
  <si>
    <t>C13H15FIN3O</t>
  </si>
  <si>
    <t>InChI=1S/C13H15FIN3O/c1-2-18-6-3-10(19)8-7-9(14)12(17-5-4-16)11(15)13(8)18/h3,6-7,17H,2,4-5,16H2,1H3</t>
  </si>
  <si>
    <t>UESPHNKOOVIGJY-UHFFFAOYSA-N</t>
  </si>
  <si>
    <t>Cl-598</t>
  </si>
  <si>
    <t>67.0106;219.1010</t>
  </si>
  <si>
    <t>7-((2-aminoethyl)chloroamino)-1;3;8-trichloro-1-ethyl-6-fluoro-1l4-quinolin-4(1H)-one</t>
  </si>
  <si>
    <t>ClC1=C[N](CC)(Cl)C2=C(C=C(F)C(N(Cl)CCN)=C2Cl)C1=O</t>
  </si>
  <si>
    <t>C13H13Cl4FN3O</t>
  </si>
  <si>
    <t>InChI=1S/C13H13Cl4FN3O/c1-2-21(17)6-8(14)13(22)7-5-9(18)11(10(15)12(7)21)20(16)4-3-19/h5-6H,2-4,19H2,1H3</t>
  </si>
  <si>
    <t>LPSCOYSEHDQINI-UHFFFAOYSA-N</t>
  </si>
  <si>
    <t>Cl-599</t>
  </si>
  <si>
    <t>386;328;310;290</t>
  </si>
  <si>
    <t>7-((2-aminoethyl)amino)-1-ethyl-6-fluoro-8-iodo-4-oxo-1;4-dihydroquinoline-3-carboxylic acid</t>
  </si>
  <si>
    <t>O=C(C1=CN(CC)C2=C(C=C(F)C(NCCN)=C2I)C1=O)O</t>
  </si>
  <si>
    <t>C14H15FIN3O3</t>
  </si>
  <si>
    <t>InChI=1S/C14H15FIN3O3/c1-2-19-6-8(14(21)22)13(20)7-5-9(15)11(18-4-3-17)10(16)12(7)19/h5-6,18H,2-4,17H2,1H3,(H,21,22)</t>
  </si>
  <si>
    <t>IZCSSTGZLCAJEX-UHFFFAOYSA-N</t>
  </si>
  <si>
    <t>Cl-600</t>
  </si>
  <si>
    <t>85.0248;98.0196;116.0307</t>
  </si>
  <si>
    <t>7-amino-1-ethyl-6-fluoro-3;8-diiodoquinolin-4(1H)-one</t>
  </si>
  <si>
    <t>NC1=C(I)C(N(CC)C=C2I)=C(C=C1F)C2=O</t>
  </si>
  <si>
    <t>C11H9FI2N2O</t>
  </si>
  <si>
    <t>InChI=1S/C11H9FI2N2O/c1-2-16-4-7(13)11(17)5-3-6(12)9(15)8(14)10(5)16/h3-4H,2,15H2,1H3</t>
  </si>
  <si>
    <t>WFLHQILHXLQFID-UHFFFAOYSA-N</t>
  </si>
  <si>
    <t>Cl-601</t>
  </si>
  <si>
    <t>109.0320;152.9230</t>
  </si>
  <si>
    <t>6;8-Difluoro-1-(2-fluoroethyl)-7-(4-methyl-1-piperazinyl)-4-oxo-1;4-dihydro-3-quinolinecarboxylic acid</t>
  </si>
  <si>
    <t>O=C(C1=CN(CCF)C2=C(C=C(F)C(N3CCN(C)CC3)=C2F)C1=O)O</t>
  </si>
  <si>
    <t>C17H18F3N3O3</t>
  </si>
  <si>
    <t>InChI=1S/C17H18F3N3O3/c1-21-4-6-22(7-5-21)15-12(19)8-10-14(13(15)20)23(3-2-18)9-11(16(10)24)17(25)26/h8-9H,2-7H2,1H3,(H,25,26)</t>
  </si>
  <si>
    <t>XBJBPGROQZJDOJ-UHFFFAOYSA-N</t>
  </si>
  <si>
    <t>79660-72-3</t>
  </si>
  <si>
    <t>DTXSID1046714</t>
  </si>
  <si>
    <t>EOC-81</t>
  </si>
  <si>
    <t>Fleroxacin</t>
  </si>
  <si>
    <t>Done in low resoluion MS - fragments not specified</t>
  </si>
  <si>
    <t>https://doi.org/10.1016/j.cej.2019.06.022</t>
  </si>
  <si>
    <t>7-amino-5-chloro-6;8-difluoroquinolin-4(1H)-one</t>
  </si>
  <si>
    <t>O=C1C=CNC2=C1C(Cl)=C(F)C(N)=C2F</t>
  </si>
  <si>
    <t>C9H5ClF2N2O</t>
  </si>
  <si>
    <t>InChI=1S/C9H5ClF2N2O/c10-5-4-3(15)1-2-14-9(4)7(12)8(13)6(5)11/h1-2H,13H2,(H,14,15)</t>
  </si>
  <si>
    <t>JJAJKSQFNYOFBF-UHFFFAOYSA-N</t>
  </si>
  <si>
    <t>Cl-602</t>
  </si>
  <si>
    <t>2331;203;195;157;115</t>
  </si>
  <si>
    <t>7-amino-3;5-dichloro-6;8-difluoroquinolin-4(1H)-one</t>
  </si>
  <si>
    <t>O=C1C(Cl)=CNC2=C1C(Cl)=C(F)C(N)=C2F</t>
  </si>
  <si>
    <t>C9H4Cl2F2N2O</t>
  </si>
  <si>
    <t>InChI=1S/C9H4Cl2F2N2O/c10-2-1-15-8-3(9(2)16)4(11)5(12)7(14)6(8)13/h1H,14H2,(H,15,16)</t>
  </si>
  <si>
    <t>OCNQWUAQGRSVEL-UHFFFAOYSA-N</t>
  </si>
  <si>
    <t>Cl-603</t>
  </si>
  <si>
    <t>265;247;198;156</t>
  </si>
  <si>
    <t>7-amino-5-chloro-6;8-difluoro-1-(2-fluoroethyl)quinolin-4(1H)-one</t>
  </si>
  <si>
    <t>O=C1C=CN(CCF)C2=C1C(Cl)=C(F)C(N)=C2F</t>
  </si>
  <si>
    <t>C11H8ClF3N2O</t>
  </si>
  <si>
    <t>InChI=1S/C11H8ClF3N2O/c12-7-6-5(18)1-3-17(4-2-13)11(6)9(15)10(16)8(7)14/h1,3H,2,4,16H2</t>
  </si>
  <si>
    <t>QBJSKLZISWVXOY-UHFFFAOYSA-N</t>
  </si>
  <si>
    <t>Cl-604</t>
  </si>
  <si>
    <t>277;259;232</t>
  </si>
  <si>
    <t>7-amino-6;8-difluoro-1-(2-fluoroethyl)-4-oxo-1;4-dihydroquinoline-3-carboxylic acid</t>
  </si>
  <si>
    <t>O=C(C1=CN(CCF)C2=C(C=C(F)C(N)=C2F)C1=O)O</t>
  </si>
  <si>
    <t>C12H9F3N2O3</t>
  </si>
  <si>
    <t>InChI=1S/C12H9F3N2O3/c13-1-2-17-4-6(12(19)20)11(18)5-3-7(14)9(16)8(15)10(5)17/h3-4H,1-2,16H2,(H,19,20)</t>
  </si>
  <si>
    <t>HVUREYZFXXOPDW-UHFFFAOYSA-N</t>
  </si>
  <si>
    <t>Cl-605</t>
  </si>
  <si>
    <t>287;269</t>
  </si>
  <si>
    <t>6;8-difluoro-1-(2-fluoroethyl)-7-((2-(methylamino)ethyl)amino)quinolin-4(1H)-one</t>
  </si>
  <si>
    <t>O=C1C=CN(CCF)C2=C1C=C(F)C(NCCNC)=C2F</t>
  </si>
  <si>
    <t>C14H16F3N3O</t>
  </si>
  <si>
    <t>InChI=1S/C14H16F3N3O/c1-18-4-5-19-13-10(16)8-9-11(21)2-6-20(7-3-15)14(9)12(13)17/h2,6,8,18-19H,3-5,7H2,1H3</t>
  </si>
  <si>
    <t>FLBJWUSSFUZXKF-UHFFFAOYSA-N</t>
  </si>
  <si>
    <t>Cl-606</t>
  </si>
  <si>
    <t>299;279;203;157</t>
  </si>
  <si>
    <t>7-amino-5-chloro-6;8-difluoro-1-(2-fluoroethyl)-4-oxo-1;4-dihydroquinoline-3-carboxylic acid</t>
  </si>
  <si>
    <t>O=C1C(C(O)=O)=CN(CCF)C2=C1C(Cl)=C(F)C(N)=C2F</t>
  </si>
  <si>
    <t>C12H8ClF3N2O3</t>
  </si>
  <si>
    <t>InChI=1S/C12H8ClF3N2O3/c13-6-5-10(8(16)9(17)7(6)15)18(2-1-14)3-4(11(5)19)12(20)21/h3H,1-2,17H2,(H,20,21)</t>
  </si>
  <si>
    <t>OZCVYRDAKDRMJH-UHFFFAOYSA-N</t>
  </si>
  <si>
    <t>Cl-607</t>
  </si>
  <si>
    <t>321;212;169</t>
  </si>
  <si>
    <t>6;8-difluoro-1-(2-fluoroethyl)-7-((2-(methylamino)ethyl)amino)-4-oxo-1;4-dihydroquinoline-3-carboxylic acid</t>
  </si>
  <si>
    <t>O=C1C(C(O)=O)=CN(CCF)C2=C1C=C(F)C(NCCNC)=C2F</t>
  </si>
  <si>
    <t>C15H16F3N3O3</t>
  </si>
  <si>
    <t>InChI=1S/C15H16F3N3O3/c1-19-3-4-20-12-10(17)6-8-13(11(12)18)21(5-2-16)7-9(14(8)22)15(23)24/h6-7,19-20H,2-5H2,1H3,(H,23,24)</t>
  </si>
  <si>
    <t>QDMNMVDODZLLLI-UHFFFAOYSA-N</t>
  </si>
  <si>
    <t>Cl-608</t>
  </si>
  <si>
    <t>344;316;303;269;212;169</t>
  </si>
  <si>
    <t>1-Ethyl-6-fluoro-4-oxo-7-(1-piperazinyl)-1;4-dihydro-1;8-naphthyridine-3-carboxylic acid</t>
  </si>
  <si>
    <t>O=C(C1=CN(CC)C2=NC(N3CCNCC3)=C(F)C=C2C1=O)O</t>
  </si>
  <si>
    <t>C15H17FN4O3</t>
  </si>
  <si>
    <t>InChI=1S/C15H17FN4O3/c1-2-19-8-10(15(22)23)12(21)9-7-11(16)14(18-13(9)19)20-5-3-17-4-6-20/h7-8,17H,2-6H2,1H3,(H,22,23)</t>
  </si>
  <si>
    <t>IDYZIJYBMGIQMJ-UHFFFAOYSA-N</t>
  </si>
  <si>
    <t>74011-58-8</t>
  </si>
  <si>
    <t>DTXSID5022984</t>
  </si>
  <si>
    <t>EOC-82</t>
  </si>
  <si>
    <t>Enoxacin</t>
  </si>
  <si>
    <t>https://doi.org/10.1016/j.scitotenv.2019.04.275</t>
  </si>
  <si>
    <t>1-ethyl-6-fluoro-7-(piperazin-1-yl)-1;8-naphthyridin-4(1H)-one</t>
  </si>
  <si>
    <t>O=C1C=CN(CC)C2=NC(N3CCNCC3)=C(F)C=C12</t>
  </si>
  <si>
    <t>C14H17FN4O</t>
  </si>
  <si>
    <t>InChI=1S/C14H17FN4O/c1-2-18-6-3-12(20)10-9-11(15)14(17-13(10)18)19-7-4-16-5-8-19/h3,6,9,16H,2,4-5,7-8H2,1H3</t>
  </si>
  <si>
    <t>DFZKFBQMYYUZAW-UHFFFAOYSA-N</t>
  </si>
  <si>
    <t>Cl-609</t>
  </si>
  <si>
    <t>277;260;234</t>
  </si>
  <si>
    <t>3-(5-fluoro-4-hydroxy-6-(piperazin-1-yl)pyridin-3-yl)-3-oxopropanoic acid</t>
  </si>
  <si>
    <t>O=C(C1=C(O)C(F)=C(N2CCNCC2)N=C1)CC(O)=O</t>
  </si>
  <si>
    <t>C12H14FN3O4</t>
  </si>
  <si>
    <t>InChI=1S/C12H14FN3O4/c13-10-11(20)7(8(17)5-9(18)19)6-15-12(10)16-3-1-14-2-4-16/h6,14H,1-5H2,(H,15,20)(H,18,19)</t>
  </si>
  <si>
    <t>ZMIHOGXDLDIDLP-UHFFFAOYSA-N</t>
  </si>
  <si>
    <t>Cl-610</t>
  </si>
  <si>
    <t>284;256</t>
  </si>
  <si>
    <t>7-((2-aminoethyl)amino)-1-ethyl-6-fluoro-4-oxo-1;4-dihydro-1;8-naphthyridine-3-carboxylic acid</t>
  </si>
  <si>
    <t>O=C(C1=CN(CC)C2=NC(NCCN)=C(F)C=C2C1=O)O</t>
  </si>
  <si>
    <t>C13H15FN4O3</t>
  </si>
  <si>
    <t>InChI=1S/C13H15FN4O3/c1-2-18-6-8(13(20)21)10(19)7-5-9(14)11(16-4-3-15)17-12(7)18/h5-6H,2-4,15H2,1H3,(H,16,17)(H,20,21)</t>
  </si>
  <si>
    <t>RKKNAOHQSRYDHF-UHFFFAOYSA-N</t>
  </si>
  <si>
    <t>Cl-611</t>
  </si>
  <si>
    <t>295;277 ;234;179;151</t>
  </si>
  <si>
    <t>3-(6-((2-aminoethyl)amino)-2-(ethylamino)-5-fluoro-4-hydroxypyridin-3-yl)-3-oxopropanoic acid</t>
  </si>
  <si>
    <t>O=C(CC(C1=C(O)C(F)=C(NCCN)N=C1NCC)=O)O</t>
  </si>
  <si>
    <t>C12H17FN4O4</t>
  </si>
  <si>
    <t>InChI=1S/C12H17FN4O4/c1-2-15-11-8(6(18)5-7(19)20)10(21)9(13)12(17-11)16-4-3-14/h2-5,14H2,1H3,(H,19,20)(H3,15,16,17,21)</t>
  </si>
  <si>
    <t>JQHUJCNGOSCRGG-UHFFFAOYSA-N</t>
  </si>
  <si>
    <t>Cl-612</t>
  </si>
  <si>
    <t>301;286;266;223</t>
  </si>
  <si>
    <t>1-ethyl-6-fluoro-5-hydroxy-4-oxo-7-(piperazin-1-yl)-1;4-dihydro-1;8-naphthyridine-3-carboxylic acid</t>
  </si>
  <si>
    <t>O=C1C(C(O)=O)=CN(CC)C2=NC(N3CCNCC3)=C(F)C(O)=C12</t>
  </si>
  <si>
    <t>C15H17FN4O4</t>
  </si>
  <si>
    <t>InChI=1S/C15H17FN4O4/c1-2-19-7-8(15(23)24)11(21)9-12(22)10(16)14(18-13(9)19)20-5-3-17-4-6-20/h7,17H,2-6H2,1H3,(H,18,22)(H,23,24)</t>
  </si>
  <si>
    <t>GKKXMSHZKLGSNA-UHFFFAOYSA-N</t>
  </si>
  <si>
    <t>Cl-613</t>
  </si>
  <si>
    <t>337;322;303;260</t>
  </si>
  <si>
    <t>1-ethyl-6-fluoro-5-hydroxy-7-((2-nitroethyl)amino)-4-oxo-1;4-dihydro-1;8-naphthyridine-3-carboxylic acid</t>
  </si>
  <si>
    <t>O=C(C1=CN(CC)C2=NC(NCC[N+]([O-])=O)=C(F)C(O)=C2C1=O)O</t>
  </si>
  <si>
    <t>C13H13FN4O6</t>
  </si>
  <si>
    <t>InChI=1S/C13H13FN4O6/c1-2-17-5-6(13(21)22)9(19)7-10(20)8(14)11(16-12(7)17)15-3-4-18(23)24/h5H,2-4H2,1H3,(H,21,22)(H2,15,16,20)</t>
  </si>
  <si>
    <t>ULRDNJKPUIOODS-UHFFFAOYSA-N</t>
  </si>
  <si>
    <t>Cl-614</t>
  </si>
  <si>
    <t>341;324;281;263</t>
  </si>
  <si>
    <t>3-(2-(ethylamino)-5-fluoro-4-hydroxy-6-((2-nitroethyl)amino)pyridin-3-yl)-3-oxopropanoic acid</t>
  </si>
  <si>
    <t>O=C(CC(C1=C(O)C(F)=C(NCC[N+]([O-])=O)N=C1NCC)=O)O</t>
  </si>
  <si>
    <t>C12H15FN4O6</t>
  </si>
  <si>
    <t>InChI=1S/C12H15FN4O6/c1-2-14-11-8(6(18)5-7(19)20)10(21)9(13)12(16-11)15-3-4-17(22)23/h2-5H2,1H3,(H,19,20)(H3,14,15,16,21)</t>
  </si>
  <si>
    <t>XQJHAFGTRHXLLM-UHFFFAOYSA-N</t>
  </si>
  <si>
    <t>Cl-615</t>
  </si>
  <si>
    <t>331;286;250</t>
  </si>
  <si>
    <t>9-fluoro-3-methyl-10-(4-methylpiperazin-1-yl)-7-oxo-2;3-dihydro-7H-[1;4]oxazino[2;3;4-ij]quinoline-6-carboxylic acid</t>
  </si>
  <si>
    <t>O=C(C1=CN2C3=C(C=C(F)C(N4CCN(C)CC4)=C3OCC2C)C1=O)O</t>
  </si>
  <si>
    <t>C18H20FN3O4</t>
  </si>
  <si>
    <t>InChI=1S/C18H20FN3O4/c1-10-9-26-17-14-11(16(23)12(18(24)25)8-22(10)14)7-13(19)15(17)21-5-3-20(2)4-6-21/h7-8,10H,3-6,9H2,1-2H3,(H,24,25)</t>
  </si>
  <si>
    <t>GSDSWSVVBLHKDQ-UHFFFAOYSA-N</t>
  </si>
  <si>
    <t>82419-36-1</t>
  </si>
  <si>
    <t>DTXSID3041085</t>
  </si>
  <si>
    <t>EOC-83</t>
  </si>
  <si>
    <t>Ofloxacin</t>
  </si>
  <si>
    <t>362;344;318;261</t>
  </si>
  <si>
    <t>10-amino-6-chloro-9-fluoro-3-methyl-2;3-dihydro-7H-[1;4]oxazino[2;3;4-ij]quinolin-7-one</t>
  </si>
  <si>
    <t>ClC1=CN2C3=C(C=C(F)C(N)=C3OCC2C)C1=O</t>
  </si>
  <si>
    <t>C12H10ClFN2O2</t>
  </si>
  <si>
    <t>InChI=1S/C12H10ClFN2O2/c1-5-4-18-12-9(15)8(14)2-6-10(12)16(5)3-7(13)11(6)17/h2-3,5H,4,15H2,1H3</t>
  </si>
  <si>
    <t>ZURZQOPDQNGZCD-UHFFFAOYSA-N</t>
  </si>
  <si>
    <t>Cl-616</t>
  </si>
  <si>
    <t>269;227</t>
  </si>
  <si>
    <t>5-chloro-7-fluoro-3-methyl-8-(piperazin-1-yl)-3;4-dihydro-2H-benzo[b][1;4]oxazine</t>
  </si>
  <si>
    <t>ClC1=C2C(OCC(C)N2)=C(N3CCNCC3)C(F)=C1</t>
  </si>
  <si>
    <t>C13H17ClFN3O</t>
  </si>
  <si>
    <t>InChI=1S/C13H17ClFN3O/c1-8-7-19-13-11(17-8)9(14)6-10(15)12(13)18-4-2-16-3-5-18/h6,8,16-17H,2-5,7H2,1H3</t>
  </si>
  <si>
    <t>SRNSJHULYSQZIL-UHFFFAOYSA-N</t>
  </si>
  <si>
    <t>Cl-617</t>
  </si>
  <si>
    <t>286;258;228;200;172</t>
  </si>
  <si>
    <t>7-fluoro-3-methyl-8-(piperazin-1-yl)-3;4-dihydro-2H-benzo[b][1;4]oxazine-5-carboxylic acid</t>
  </si>
  <si>
    <t>FC1=CC(C(O)=O)=C2C(OCC(C)N2)=C1N3CCNCC3</t>
  </si>
  <si>
    <t>C14H18FN3O3</t>
  </si>
  <si>
    <t>InChI=1S/C14H18FN3O3/c1-8-7-21-13-11(17-8)9(14(19)20)6-10(15)12(13)18-4-2-16-3-5-18/h6,8,16-17H,2-5,7H2,1H3,(H,19,20)</t>
  </si>
  <si>
    <t>CYNSIKWJHLKZJX-UHFFFAOYSA-N</t>
  </si>
  <si>
    <t>Cl-618</t>
  </si>
  <si>
    <t>296;278;250;220</t>
  </si>
  <si>
    <t>10-((2-aminoethyl)amino)-6-chloro-9-fluoro-3-methyl-2;3-dihydro-7H-[1;4]oxazino[2;3;4-ij]quinolin-7-one</t>
  </si>
  <si>
    <t>ClC1=CN2C3=C(C=C(F)C(NCCN)=C3OCC2C)C1=O</t>
  </si>
  <si>
    <t>C14H15ClFN3O2</t>
  </si>
  <si>
    <t>InChI=1S/C14H15ClFN3O2/c1-7-6-21-14-11(18-3-2-17)10(16)4-8-12(14)19(7)5-9(15)13(8)20/h4-5,7,18H,2-3,6,17H2,1H3</t>
  </si>
  <si>
    <t>KJAHOYQWQKVMCP-UHFFFAOYSA-N</t>
  </si>
  <si>
    <t>Cl-619</t>
  </si>
  <si>
    <t>312;292;269;250</t>
  </si>
  <si>
    <t>5-fluoro-3-hydroxy-2-((1-hydroxypropan-2-yl)amino)-4-(piperazin-1-yl)benzoic acid</t>
  </si>
  <si>
    <t>OC1=C(N2CCNCC2)C(F)=CC(C(O)=O)=C1NC(C)CO</t>
  </si>
  <si>
    <t>C14H20FN3O4</t>
  </si>
  <si>
    <t>InChI=1S/C14H20FN3O4/c1-8(7-19)17-11-9(14(21)22)6-10(15)12(13(11)20)18-4-2-16-3-5-18/h6,8,16-17,19-20H,2-5,7H2,1H3,(H,21,22)</t>
  </si>
  <si>
    <t>BSESIWPIQPFVAT-UHFFFAOYSA-N</t>
  </si>
  <si>
    <t>Cl-620</t>
  </si>
  <si>
    <t>314;296;278;258;250</t>
  </si>
  <si>
    <t>3-chloro-5-fluoro-2-((1-hydroxypropan-2-yl)amino)-6-(4-methylpiperazin-1-yl)phenol</t>
  </si>
  <si>
    <t>ClC1=C(NC(C)CO)C(O)=C(N2CCN(C)CC2)C(F)=C1</t>
  </si>
  <si>
    <t>C14H21ClFN3O2</t>
  </si>
  <si>
    <t>InChI=1S/C14H21ClFN3O2/c1-9(8-20)17-12-10(15)7-11(16)13(14(12)21)19-5-3-18(2)4-6-19/h7,9,17,20-21H,3-6,8H2,1-2H3</t>
  </si>
  <si>
    <t>PRZGHYSFAUZULR-UHFFFAOYSA-N</t>
  </si>
  <si>
    <t>Cl-621</t>
  </si>
  <si>
    <t>318;300;286;272;258;240;228</t>
  </si>
  <si>
    <t>6-chloro-9-fluoro-3-methyl-10-((2-(methylamino)ethyl)amino)-2;3-dihydro-7H-[1;4]oxazino[2;3;4-ij]quinolin-7-one</t>
  </si>
  <si>
    <t>ClC1=CN2C3=C(C=C(F)C(NCCNC)=C3OCC2C)C1=O</t>
  </si>
  <si>
    <t>C15H17ClFN3O2</t>
  </si>
  <si>
    <t>InChI=1S/C15H17ClFN3O2/c1-8-7-22-15-12(19-4-3-18-2)11(17)5-9-13(15)20(8)6-10(16)14(9)21/h5-6,8,18-19H,3-4,7H2,1-2H3</t>
  </si>
  <si>
    <t>SZIJRMGKYROEBC-UHFFFAOYSA-N</t>
  </si>
  <si>
    <t>Cl-622</t>
  </si>
  <si>
    <t>326;306;269</t>
  </si>
  <si>
    <t>5-fluoro-3-hydroxy-2-((1-hydroxypropan-2-yl)amino)-4-(4-methylpiperazin-1-yl)benzoic acid</t>
  </si>
  <si>
    <t>OC1=C(N2CCN(C)CC2)C(F)=CC(C(O)=O)=C1NC(C)CO</t>
  </si>
  <si>
    <t>C15H22FN3O4</t>
  </si>
  <si>
    <t>InChI=1S/C15H22FN3O4/c1-9(8-20)17-12-10(15(22)23)7-11(16)13(14(12)21)19-5-3-18(2)4-6-19/h7,9,17,20-21H,3-6,8H2,1-2H3,(H,22,23)</t>
  </si>
  <si>
    <t>JWVUGNADVIGGKJ-UHFFFAOYSA-N</t>
  </si>
  <si>
    <t>Cl-623</t>
  </si>
  <si>
    <t>328;2792;278;250;220</t>
  </si>
  <si>
    <t>6-chloro-9-fluoro-3-methyl-10-(4-methylpiperazin-1-yl)-2;3-dihydro-7H-[1;4]oxazino[2;3;4-ij]quinolin-7-one</t>
  </si>
  <si>
    <t>ClC1=CN2C3=C(C=C(F)C(N4CCN(C)CC4)=C3OCC2C)C1=O</t>
  </si>
  <si>
    <t>C17H19ClFN3O2</t>
  </si>
  <si>
    <t>InChI=1S/C17H19ClFN3O2/c1-10-9-24-17-14-11(16(23)12(18)8-22(10)14)7-13(19)15(17)21-5-3-20(2)4-6-21/h7-8,10H,3-6,9H2,1-2H3</t>
  </si>
  <si>
    <t>SIMFAKPYIRYOLU-UHFFFAOYSA-N</t>
  </si>
  <si>
    <t>Cl-624</t>
  </si>
  <si>
    <t>352;332;304;296</t>
  </si>
  <si>
    <t>3-chloro-6-fluoro-1-(1-hydroxypropan-2-yl)-7-((2-(methylamino)ethyl)amino)-5l5;8l5-quinoline-4;5;8(1H)-trione</t>
  </si>
  <si>
    <t>O=C1=C(NCCNC)C(F)=C(C2=C1N(C(C)CO)C=C(Cl)C2=O)=O</t>
  </si>
  <si>
    <t>C15H17ClFN3O4</t>
  </si>
  <si>
    <t>InChI=1S/C15H17ClFN3O4/c1-7(6-21)20-5-8(16)13(22)9-12(20)15(24)11(10(17)14(9)23)19-4-3-18-2/h5,7,18-19,21H,3-4,6H2,1-2H3</t>
  </si>
  <si>
    <t>GMWLKDOLMHOOGH-UHFFFAOYSA-N</t>
  </si>
  <si>
    <t>Cl-625</t>
  </si>
  <si>
    <t>358;340;322;302;294</t>
  </si>
  <si>
    <t>1-cyclopropyl-6-fluoro-4-oxo-7-(piperazin-1-yl)-1;4-dihydroquinoline-3-carboxylic acid</t>
  </si>
  <si>
    <t>O=C(C1=CN(C2CC2)C3=C(C=C(F)C(N4CCNCC4)=C3)C1=O)O</t>
  </si>
  <si>
    <t>C17H18FN3O3</t>
  </si>
  <si>
    <t>InChI=1S/C17H18FN3O3/c18-13-7-11-14(8-15(13)20-5-3-19-4-6-20)21(10-1-2-10)9-12(16(11)22)17(23)24/h7-10,19H,1-6H2,(H,23,24)</t>
  </si>
  <si>
    <t>MYSWGUAQZAJSOK-UHFFFAOYSA-N</t>
  </si>
  <si>
    <t>85721-33-1</t>
  </si>
  <si>
    <t>DTXSID8022824</t>
  </si>
  <si>
    <t>EOC-84</t>
  </si>
  <si>
    <t>Ciprofloxacin</t>
  </si>
  <si>
    <t>https://doi.org/10.1016/j.jhazmat.2017.06.033;https://doi.org/10.1021/es050054e</t>
  </si>
  <si>
    <t>7-amino-1-cyclopropyl-6-fluoro-4-oxo-1;4-dihydroquinoline-3-carboxylic acid</t>
  </si>
  <si>
    <t>O=C(C1=CN(C2CC2)C3=C(C=C(F)C(N)=C3)C1=O)O</t>
  </si>
  <si>
    <t>C13H11FN2O3</t>
  </si>
  <si>
    <t>InChI=1S/C13H11FN2O3/c14-9-3-7-11(4-10(9)15)16(6-1-2-6)5-8(12(7)17)13(18)19/h3-6H,1-2,15H2,(H,18,19)</t>
  </si>
  <si>
    <t>WPZKYVITJZPWOT-UHFFFAOYSA-N</t>
  </si>
  <si>
    <t>Cl-626</t>
  </si>
  <si>
    <t>https://doi.org/10.1016/j.jhazmat.2017.06.037;https://doi.org/10.1021/es050054e</t>
  </si>
  <si>
    <t>7-((2-aminoethyl)amino)-1-cyclopropyl-4-oxo-1;4-dihydroquinoline-3-carboxylic acid</t>
  </si>
  <si>
    <t>O=C(C1=CN(C2CC2)C3=C(C=CC(NCCN)=C3)C1=O)O</t>
  </si>
  <si>
    <t>C15H17N3O3</t>
  </si>
  <si>
    <t>InChI=1S/C15H17N3O3/c16-5-6-17-9-1-4-11-13(7-9)18(10-2-3-10)8-12(14(11)19)15(20)21/h1,4,7-8,10,17H,2-3,5-6,16H2,(H,20,21)</t>
  </si>
  <si>
    <t>DBGMEJFQBGDQRH-UHFFFAOYSA-N</t>
  </si>
  <si>
    <t>Cl-627</t>
  </si>
  <si>
    <t>https://doi.org/10.1016/j.jhazmat.2017.06.036</t>
  </si>
  <si>
    <t>7-amino-8-chloro-1-cyclopropyl-6-fluoro-4-oxo-1;4-dihydroquinoline-3-carboxylic acid</t>
  </si>
  <si>
    <t>O=C(C1=CN(C2CC2)C3=C(C=C(F)C(N)=C3Cl)C1=O)O</t>
  </si>
  <si>
    <t>C13H10ClFN2O3</t>
  </si>
  <si>
    <t>InChI=1S/C13H10ClFN2O3/c14-9-10(16)8(15)3-6-11(9)17(5-1-2-5)4-7(12(6)18)13(19)20/h3-5H,1-2,16H2,(H,19,20)</t>
  </si>
  <si>
    <t>IMFAGCULOYIKFD-UHFFFAOYSA-N</t>
  </si>
  <si>
    <t>Cl-628</t>
  </si>
  <si>
    <t>https://doi.org/10.1016/j.jhazmat.2017.06.039;https://doi.org/10.1021/es050054e</t>
  </si>
  <si>
    <t>1-cyclopropyl-3;6-dihydroxy-7-(piperazin-1-yl)quinolin-4(1H)-one</t>
  </si>
  <si>
    <t>OC1=CN(C2CC2)C3=C(C=C(O)C(N4CCNCC4)=C3)C1=O</t>
  </si>
  <si>
    <t>C16H19N3O3</t>
  </si>
  <si>
    <t>InChI=1S/C16H19N3O3/c20-14-7-11-12(8-13(14)18-5-3-17-4-6-18)19(10-1-2-10)9-15(21)16(11)22/h7-10,17,20-21H,1-6H2</t>
  </si>
  <si>
    <t>AASJJPDNMUCKST-UHFFFAOYSA-N</t>
  </si>
  <si>
    <t>Cl-629</t>
  </si>
  <si>
    <t>https://doi.org/10.1016/j.jhazmat.2017.06.038</t>
  </si>
  <si>
    <t>7-((2-aminoethyl)amino)-1-cyclopropyl-6-fluoro-4-oxo-1;4-dihydroquinoline-3-carboxylic acid</t>
  </si>
  <si>
    <t>O=C(C1=CN(C2CC2)C3=C(C=C(F)C(NCCN)=C3)C1=O)O</t>
  </si>
  <si>
    <t>C15H16FN3O3</t>
  </si>
  <si>
    <t>InChI=1S/C15H16FN3O3/c16-11-5-9-13(6-12(11)18-4-3-17)19(8-1-2-8)7-10(14(9)20)15(21)22/h5-8,18H,1-4,17H2,(H,21,22)</t>
  </si>
  <si>
    <t>ZYLULTURYPAERI-UHFFFAOYSA-N</t>
  </si>
  <si>
    <t>528851-31-2</t>
  </si>
  <si>
    <t>Cl-630</t>
  </si>
  <si>
    <t>https://doi.org/10.1016/j.jhazmat.2017.06.034;https://doi.org/10.1021/es050054e</t>
  </si>
  <si>
    <t>7-(N-(2-aminoethyl)formamido)-1-cyclopropyl-6-fluoro-4-oxo-1;4-dihydroquinoline-3-carboxylic acid</t>
  </si>
  <si>
    <t>O=C(C1=CN(C2CC2)C3=C(C=C(F)C(N(C=O)CCN)=C3)C1=O)O</t>
  </si>
  <si>
    <t>C16H16FN3O4</t>
  </si>
  <si>
    <t>InChI=1S/C16H16FN3O4/c17-12-5-10-13(6-14(12)19(8-21)4-3-18)20(9-1-2-9)7-11(15(10)22)16(23)24/h5-9H,1-4,18H2,(H,23,24)</t>
  </si>
  <si>
    <t>UTEYNEDTRLNFRE-UHFFFAOYSA-N</t>
  </si>
  <si>
    <t>Cl-631</t>
  </si>
  <si>
    <t>https://doi.org/10.1016/j.jhazmat.2017.06.035</t>
  </si>
  <si>
    <t>7-((2-aminoethyl)amino)-8-chloro-1-cyclopropyl-6-fluoro-4-oxo-1;4-dihydroquinoline-3-carboxylic acid</t>
  </si>
  <si>
    <t>O=C(C1=CN(C2CC2)C3=C(C=C(F)C(NCCN)=C3Cl)C1=O)O</t>
  </si>
  <si>
    <t>C15H15ClFN3O3</t>
  </si>
  <si>
    <t>InChI=1S/C15H15ClFN3O3/c16-11-12(19-4-3-18)10(17)5-8-13(11)20(7-1-2-7)6-9(14(8)21)15(22)23/h5-7,19H,1-4,18H2,(H,22,23)</t>
  </si>
  <si>
    <t>LJBGVKMTVXRPLL-UHFFFAOYSA-N</t>
  </si>
  <si>
    <t>Cl-632</t>
  </si>
  <si>
    <t>https://doi.org/10.1016/j.jhazmat.2017.06.040;https://doi.org/10.1021/es050054e</t>
  </si>
  <si>
    <t>7-((2-aminoethyl)(carboxy)amino)-1-cyclopropyl-6-fluoro-4-oxo-1;4-dihydroquinoline-3-carboxylic acid</t>
  </si>
  <si>
    <t>O=C(C1=CN(C2CC2)C3=C(C=C(F)C(N(CCN)C(O)=O)=C3)C1=O)O</t>
  </si>
  <si>
    <t>C16H16FN3O5</t>
  </si>
  <si>
    <t>InChI=1S/C16H16FN3O5/c17-11-5-9-12(6-13(11)19(4-3-18)16(24)25)20(8-1-2-8)7-10(14(9)21)15(22)23/h5-8H,1-4,18H2,(H,22,23)(H,24,25)</t>
  </si>
  <si>
    <t>HOMHNYZQXUUNKJ-UHFFFAOYSA-N</t>
  </si>
  <si>
    <t>Cl-633</t>
  </si>
  <si>
    <t>https://doi.org/10.1016/j.jhazmat.2017.06.043</t>
  </si>
  <si>
    <t>7-(4-chloropiperazin-1-yl)-1-cyclopropyl-6-fluoro-4-oxo-1;4-dihydroquinoline-3-carboxylic acid</t>
  </si>
  <si>
    <t>O=C(C1=CN(C2CC2)C3=C(C=C(F)C(N4CCN(Cl)CC4)=C3)C1=O)O</t>
  </si>
  <si>
    <t>C17H17ClFN3O3</t>
  </si>
  <si>
    <t>InChI=1S/C17H17ClFN3O3/c18-21-5-3-20(4-6-21)15-8-14-11(7-13(15)19)16(23)12(17(24)25)9-22(14)10-1-2-10/h7-10H,1-6H2,(H,24,25)</t>
  </si>
  <si>
    <t>HTAVIRPWBAWUGZ-UHFFFAOYSA-N</t>
  </si>
  <si>
    <t>Cl-634</t>
  </si>
  <si>
    <t>https://doi.org/10.1016/j.jhazmat.2017.06.041</t>
  </si>
  <si>
    <t>7-((2-aminoethyl)amino)-2,8-dichloro-1-cyclopropyl-6-fluoro-4-oxo-1,4-dihydroquinoline-3-carboxylic acid</t>
  </si>
  <si>
    <t>O=C(C1=C(Cl)N(C2CC2)C3=C(C=C(F)C(NCCN)=C3Cl)C1=O)O</t>
  </si>
  <si>
    <t>C15H14Cl2FN3O3</t>
  </si>
  <si>
    <t>InChI=1S/C15H14Cl2FN3O3/c16-10-11(20-4-3-19)8(18)5-7-12(10)21(6-1-2-6)14(17)9(13(7)22)15(23)24/h5-6,20H,1-4,19H2,(H,23,24)</t>
  </si>
  <si>
    <t>XFXSPEFYBBVGQQ-UHFFFAOYSA-N</t>
  </si>
  <si>
    <t>Cl-635</t>
  </si>
  <si>
    <t>https://doi.org/10.1016/j.jhazmat.2017.06.042</t>
  </si>
  <si>
    <t>8-chloro-1-cylopropyl-6-fluoro-4-oxo-7-(piperazin-1-yl)-1,4-dihydroquinoline-3-carboxylic acid</t>
  </si>
  <si>
    <t>FC(C=C(C(C(C(O)=O)=CN1C2CC2)=O)C1=C3Cl)=C3N4CCNCC4</t>
  </si>
  <si>
    <t>InChI=1S/C17H17ClFN3O3/c18-13-14-10(7-12(19)15(13)21-5-3-20-4-6-21)16(23)11(17(24)25)8-22(14)9-1-2-9/h7-9,20H,1-6H2,(H,24,25)</t>
  </si>
  <si>
    <t>UGQWPWIPFYFCFJ-UHFFFAOYSA-N</t>
  </si>
  <si>
    <t>99696-22-7</t>
  </si>
  <si>
    <t>DTXSID20244207</t>
  </si>
  <si>
    <t>Cl-636</t>
  </si>
  <si>
    <t>366;348;322;279;265</t>
  </si>
  <si>
    <t>https://doi.org/10.1021/es050054e</t>
  </si>
  <si>
    <t>1-cyclopropyl-7-(4-ethylpiperazin-1-yl)-6-fluoro-4-oxo-1,4-dihydroquinoline-3-carboxylic acid</t>
  </si>
  <si>
    <t>CCN1CCN(C2=C(F)C=C(C(C(C(O)=O)=CN3C4CC4)=O)C3=C2)CC1</t>
  </si>
  <si>
    <t>C19H22FN3O3</t>
  </si>
  <si>
    <t>InChI=1S/C19H22FN3O3/c1-2-21-5-7-22(8-6-21)17-10-16-13(9-15(17)20)18(24)14(19(25)26)11-23(16)12-3-4-12/h9-12H,2-8H2,1H3,(H,25,26)</t>
  </si>
  <si>
    <t>SPFYMRJSYKOXGV-UHFFFAOYSA-N</t>
  </si>
  <si>
    <t>93106-60-6</t>
  </si>
  <si>
    <t>DTXSID1045619</t>
  </si>
  <si>
    <t>EOC-85</t>
  </si>
  <si>
    <t>Enrofloxacin</t>
  </si>
  <si>
    <t>360;342;316;245</t>
  </si>
  <si>
    <t>3-chloro-1-cyclopropyl-7-(4-ethylpiperazin-1-yl)-6-fluoroquinolin-4(1H)-one</t>
  </si>
  <si>
    <t>CCN1CCN(C2=C(F)C=C(C(C(Cl)=CN3C4CC4)=O)C3=C2)CC1</t>
  </si>
  <si>
    <t>C18H21ClFN3O</t>
  </si>
  <si>
    <t>InChI=1S/C18H21ClFN3O/c1-2-21-5-7-22(8-6-21)17-10-16-13(9-15(17)20)18(24)14(19)11-23(16)12-3-4-12/h9-12H,2-8H2,1H3</t>
  </si>
  <si>
    <t>GKYANHIYTDXUKD-UHFFFAOYSA-N</t>
  </si>
  <si>
    <t>Cl-637</t>
  </si>
  <si>
    <t>8-chloro-1-cyclopropyl-7-(4-ethylpiperazin-1-yl)-6-fluoro-4-oxo-1,4-dihydroquinoline-3-carboxylic acid</t>
  </si>
  <si>
    <t>CCN1CCN(C2=C(F)C=C(C(C(C(O)=O)=CN3C4CC4)=O)C3=C2Cl)CC1</t>
  </si>
  <si>
    <t>C19H21ClFN3O3</t>
  </si>
  <si>
    <t>InChI=1S/C19H21ClFN3O3/c1-2-22-5-7-23(8-6-22)17-14(21)9-12-16(15(17)20)24(11-3-4-11)10-13(18(12)25)19(26)27/h9-11H,2-8H2,1H3,(H,26,27)</t>
  </si>
  <si>
    <t>JNRYPTFEBRZZAT-UHFFFAOYSA-N</t>
  </si>
  <si>
    <t>116020-28-1</t>
  </si>
  <si>
    <t>DTXSID60151269</t>
  </si>
  <si>
    <t>Cl-638</t>
  </si>
  <si>
    <t>394;376;350;279</t>
  </si>
  <si>
    <t>3,8-dichloro-1-cyclopropyl-7-(4-ethylpperazin-1-yl)-6-fluoroquinolin-4(1H)-one</t>
  </si>
  <si>
    <t>CCN1CCN(C2=C(F)C=C(C(C(Cl)=CN3C4CC4)=O)C3=C2Cl)CC1</t>
  </si>
  <si>
    <t>C18H20Cl2FN3O</t>
  </si>
  <si>
    <t>InChI=1S/C18H20Cl2FN3O/c1-2-22-5-7-23(8-6-22)17-14(21)9-12-16(15(17)20)24(11-3-4-11)10-13(19)18(12)25/h9-11H,2-8H2,1H3</t>
  </si>
  <si>
    <t>QDEZDTBXRWVNPA-UHFFFAOYSA-N</t>
  </si>
  <si>
    <t>Cl-639</t>
  </si>
  <si>
    <t>(S)-9-fluoro-3-methyl-10-(4-methylpiperazin-1-yl)-7-oxo-2,3-dihydro-7H-[1,4]oxazino[2,3,4-ij]quinoline-6-carboxylic acid</t>
  </si>
  <si>
    <t>O=C(C1=CN2C3=C(C=C(F)C(N4CCN(C)CC4)=C3OC[C@@H]2C)C1=O)O</t>
  </si>
  <si>
    <t>InChI=1S/C18H20FN3O4/c1-10-9-26-17-14-11(16(23)12(18(24)25)8-22(10)14)7-13(19)15(17)21-5-3-20(2)4-6-21/h7-8,10H,3-6,9H2,1-2H3,(H,24,25)/t10-/m0/s1</t>
  </si>
  <si>
    <t>GSDSWSVVBLHKDQ-JTQLQIEISA-N</t>
  </si>
  <si>
    <t>100986-85-4</t>
  </si>
  <si>
    <t>DTXSID0041060</t>
  </si>
  <si>
    <t>EOC-86</t>
  </si>
  <si>
    <t>Levofloxacin</t>
  </si>
  <si>
    <t>http://dx.doi.org/10.1016/j.watres.2012.09.035</t>
  </si>
  <si>
    <t>6-chloro-9-fluoro-3-methyl-10-((2-(methylamino)ethyl)amino)-2,3-dihydro-7H-[1,4]oxazino[2,3,4-ij]quinolin-7-one</t>
  </si>
  <si>
    <t>Cl-640</t>
  </si>
  <si>
    <t>6-chloro-9-fluoro-3-methyl-10-(4-methylpiperazin-1-yl)-2,3-dihydro-7H-[1,4]oxazino[2,3,4-ij]quinolin-7-one</t>
  </si>
  <si>
    <t>Cl-641</t>
  </si>
  <si>
    <t>352;295;297;332</t>
  </si>
  <si>
    <t>2;2-dichloro-N-((1R;2R)-1;3-dihydroxy-1-(4-nitrophenyl)propan-2-yl)acetamide</t>
  </si>
  <si>
    <t>O=C(N[C@H](CO)[C@H](O)C1=CC=C([N+]([O-])=O)C=C1)C(Cl)Cl</t>
  </si>
  <si>
    <t>C11H12Cl2N2O5</t>
  </si>
  <si>
    <t>InChI=1S/C11H12Cl2N2O5/c12-10(13)11(18)14-8(5-16)9(17)6-1-3-7(4-2-6)15(19)20/h1-4,8-10,16-17H,5H2,(H,14,18)/t8-,9-/m1/s1</t>
  </si>
  <si>
    <t>WIIZWVCIJKGZOK-RKDXNWHRSA-N</t>
  </si>
  <si>
    <t>EOC-87</t>
  </si>
  <si>
    <t>Chloramphenicol</t>
  </si>
  <si>
    <t xml:space="preserve">Surface water </t>
  </si>
  <si>
    <t>1-333</t>
  </si>
  <si>
    <t>https://doi.org/10.1016/j.cej.2017.09.094</t>
  </si>
  <si>
    <t>2;2-Dichloroacetamide</t>
  </si>
  <si>
    <t>ClC(Cl)C(N)=O</t>
  </si>
  <si>
    <t>C2H3Cl2NO</t>
  </si>
  <si>
    <t>InChI=1S/C2H3Cl2NO/c3-1(4)2(5)6/h1H,(H2,5,6)</t>
  </si>
  <si>
    <t>WCGGWVOVFQNRRS-UHFFFAOYSA-N</t>
  </si>
  <si>
    <t>683-72-7</t>
  </si>
  <si>
    <t>DTXSID8021561</t>
  </si>
  <si>
    <t>Cl-642</t>
  </si>
  <si>
    <t>https://doi.org/10.1016/j.watres.2017.05.030</t>
  </si>
  <si>
    <t>Cl-643</t>
  </si>
  <si>
    <t>Not details provided on TP identification</t>
  </si>
  <si>
    <t>https://doi.org/10.1016/j.cej.2017.09.112</t>
  </si>
  <si>
    <t>4-nitrophenol</t>
  </si>
  <si>
    <t>OC1=CC=C([N+]([O-])=O)C=C1</t>
  </si>
  <si>
    <t>C6H5NO3</t>
  </si>
  <si>
    <t>InChI=1S/C6H5NO3/c8-6-3-1-5(2-4-6)7(9)10/h1-4,8H</t>
  </si>
  <si>
    <t>BTJIUGUIPKRLHP-UHFFFAOYSA-N</t>
  </si>
  <si>
    <t>100-02-7</t>
  </si>
  <si>
    <t>DTXSID0021834</t>
  </si>
  <si>
    <t>Cl-644</t>
  </si>
  <si>
    <t>https://doi.org/10.1016/j.cej.2017.09.111</t>
  </si>
  <si>
    <t>4-chlorobenzaldehyde</t>
  </si>
  <si>
    <t>O=CC1=CC=C(Cl)C=C1</t>
  </si>
  <si>
    <t>C7H5ClO</t>
  </si>
  <si>
    <t>InChI=1S/C7H5ClO/c8-7-3-1-6(5-9)2-4-7/h1-5H</t>
  </si>
  <si>
    <t>AVPYQKSLYISFPO-UHFFFAOYSA-N</t>
  </si>
  <si>
    <t>Cl-645</t>
  </si>
  <si>
    <t>https://doi.org/10.1016/j.cej.2017.09.108</t>
  </si>
  <si>
    <t>(4-chlorophenyl)methanol</t>
  </si>
  <si>
    <t>OCC1=CC=C(Cl)C=C1</t>
  </si>
  <si>
    <t>InChI=1S/C7H7ClO/c8-7-3-1-6(5-9)2-4-7/h1-4,9H,5H2</t>
  </si>
  <si>
    <t>PTHGDVCPCZKZKR-UHFFFAOYSA-N</t>
  </si>
  <si>
    <t>873-76-7</t>
  </si>
  <si>
    <t>DTXSID7073937</t>
  </si>
  <si>
    <t>Cl-646</t>
  </si>
  <si>
    <t>https://doi.org/10.1016/j.cej.2017.09.107</t>
  </si>
  <si>
    <t>4-nitrobenzaldehyde</t>
  </si>
  <si>
    <t>O=[N+](C1=CC=C(C=O)C=C1)[O-]</t>
  </si>
  <si>
    <t>C7H5NO3</t>
  </si>
  <si>
    <t>InChI=1S/C7H5NO3/c9-5-6-1-3-7(4-2-6)8(10)11/h1-5H</t>
  </si>
  <si>
    <t>BXRFQSNOROATLV-UHFFFAOYSA-N</t>
  </si>
  <si>
    <t>555-16-8</t>
  </si>
  <si>
    <t>DTXSID5022061</t>
  </si>
  <si>
    <t>Cl-647</t>
  </si>
  <si>
    <t>Also in UV/HOCl</t>
  </si>
  <si>
    <t>https://doi.org/10.1016/j.cej.2017.09.110;https://doi.org/10.1016/j.watres.2017.05.030</t>
  </si>
  <si>
    <t>(4-nitrophenyl)methanol</t>
  </si>
  <si>
    <t>O=[N+](C1=CC=C(CO)C=C1)[O-]</t>
  </si>
  <si>
    <t>InChI=1S/C7H7NO3/c9-5-6-1-3-7(4-2-6)8(10)11/h1-4,9H,5H2</t>
  </si>
  <si>
    <t>JKTYGPATCNUWKN-UHFFFAOYSA-N</t>
  </si>
  <si>
    <t>619-73-8</t>
  </si>
  <si>
    <t>DTXSID1052298</t>
  </si>
  <si>
    <t>Cl-648</t>
  </si>
  <si>
    <t>https://doi.org/10.1016/j.cej.2017.09.109</t>
  </si>
  <si>
    <t>2;2-dichloro-1-nitroethan-1-one</t>
  </si>
  <si>
    <t>O=C(N(=O)=O)C(Cl)Cl</t>
  </si>
  <si>
    <t>C2HCl2NO3</t>
  </si>
  <si>
    <t>InChI=1S/C2HCl2NO3/c3-1(4)2(6)5(7)8/h1H</t>
  </si>
  <si>
    <t>LGTXMYROLBNWRJ-UHFFFAOYSA-N</t>
  </si>
  <si>
    <t>Cl-649</t>
  </si>
  <si>
    <t>1-(4-nitrophenyl)ethan-1-one</t>
  </si>
  <si>
    <t>O=[N+](C1=CC=C(C(C)=O)C=C1)[O-]</t>
  </si>
  <si>
    <t>C8H7NO3</t>
  </si>
  <si>
    <t>InChI=1S/C8H7NO3/c1-6(10)7-2-4-8(5-3-7)9(11)12/h2-5H,1H3</t>
  </si>
  <si>
    <t>YQYGPGKTNQNXMH-UHFFFAOYSA-N</t>
  </si>
  <si>
    <t>100-19-6</t>
  </si>
  <si>
    <t>DTXSID1025724</t>
  </si>
  <si>
    <t>Cl-650</t>
  </si>
  <si>
    <t>4-nitrobenzoic acid</t>
  </si>
  <si>
    <t>O=[N+](C1=CC=C(C(O)=O)C=C1)[O-]</t>
  </si>
  <si>
    <t>InChI=1S/C7H5NO4/c9-7(10)5-1-3-6(4-2-5)8(11)12/h1-4H,(H,9,10)</t>
  </si>
  <si>
    <t>OTLNPYWUJOZPPA-UHFFFAOYSA-N</t>
  </si>
  <si>
    <t>62-23-7</t>
  </si>
  <si>
    <t>DTXSID3020966</t>
  </si>
  <si>
    <t>Cl-651</t>
  </si>
  <si>
    <t>(R)-2-hydroxy-2-(4-nitrophenyl)acetic acid</t>
  </si>
  <si>
    <t>OC([C@H](O)C1=CC=C([N+]([O-])=O)C=C1)=O</t>
  </si>
  <si>
    <t>C8H7NO5</t>
  </si>
  <si>
    <t>InChI=1S/C8H7NO5/c10-7(8(11)12)5-1-3-6(4-2-5)9(13)14/h1-4,7,10H,(H,11,12)/t7-/m1/s1</t>
  </si>
  <si>
    <t>ZSMJZVLXJDNZHG-SSDOTTSWSA-N</t>
  </si>
  <si>
    <t>10098-39-2</t>
  </si>
  <si>
    <t>Cl-652</t>
  </si>
  <si>
    <t>(1R;2R)-2-amino-1-(4-chlorophenyl)propane-1;3-diol</t>
  </si>
  <si>
    <t>N[C@H](CO)[C@H](O)C1=CC=C(Cl)C=C1</t>
  </si>
  <si>
    <t>C9H12ClNO2</t>
  </si>
  <si>
    <t>InChI=1S/C9H12ClNO2/c10-7-3-1-6(2-4-7)9(13)8(11)5-12/h1-4,8-9,12-13H,5,11H2/t8-,9-/m1/s1</t>
  </si>
  <si>
    <t>SHJKCQPLVOAQDC-RKDXNWHRSA-N</t>
  </si>
  <si>
    <t>911444-78-5</t>
  </si>
  <si>
    <t>Cl-653</t>
  </si>
  <si>
    <t>https://doi.org/10.1016/j.cej.2017.09.103</t>
  </si>
  <si>
    <t>(1R;2R)-2-amino-1-(4-nitrophenyl)propane-1;3-diol</t>
  </si>
  <si>
    <t>N[C@H](CO)[C@H](O)C1=CC=C([N+]([O-])=O)C=C1</t>
  </si>
  <si>
    <t>C9H12N2O4</t>
  </si>
  <si>
    <t>InChI=1S/C9H12N2O4/c10-8(5-12)9(13)6-1-3-7(4-2-6)11(14)15/h1-4,8-9,12-13H,5,10H2/t8-,9-/m1/s1</t>
  </si>
  <si>
    <t>OCYJXSUPZMNXEN-RKDXNWHRSA-N</t>
  </si>
  <si>
    <t>2964-48-9</t>
  </si>
  <si>
    <t>Cl-654</t>
  </si>
  <si>
    <t>https://doi.org/10.1016/j.cej.2017.09.098</t>
  </si>
  <si>
    <t>(R;E)-2-(chloroimino)-1-(4-chlorophenyl)propane-1;3-diol</t>
  </si>
  <si>
    <t>OC/C([C@H](O)C1=CC=C(Cl)C=C1)=N\Cl</t>
  </si>
  <si>
    <t>C9H9Cl2NO2</t>
  </si>
  <si>
    <t>InChI=1S/C9H9Cl2NO2/c10-7-3-1-6(2-4-7)9(14)8(5-13)12-11/h1-4,9,13-14H,5H2/b12-8+/t9-/m1/s1</t>
  </si>
  <si>
    <t>ZNHCVVFFIIXLEP-YXYQAXARSA-N</t>
  </si>
  <si>
    <t>Cl-655</t>
  </si>
  <si>
    <t>https://doi.org/10.1016/j.cej.2017.09.105</t>
  </si>
  <si>
    <t>2;6-dichloro-4-nitrobenzoic acid</t>
  </si>
  <si>
    <t>O=[N+](C1=CC(Cl)=C(C(O)=O)C(Cl)=C1)[O-]</t>
  </si>
  <si>
    <t>C7H3Cl2NO4</t>
  </si>
  <si>
    <t>InChI=1S/C7H3Cl2NO4/c8-4-1-3(10(13)14)2-5(9)6(4)7(11)12/h1-2H,(H,11,12)</t>
  </si>
  <si>
    <t>UCVGAAAMGILBOD-UHFFFAOYSA-N</t>
  </si>
  <si>
    <t>22509-50-8</t>
  </si>
  <si>
    <t>DTXSID60626604</t>
  </si>
  <si>
    <t>Cl-656</t>
  </si>
  <si>
    <t>(R;Z)-2-(chloroimino)-1-(4-nitrophenyl)propane-1;3-diol</t>
  </si>
  <si>
    <t>O=[N+](C1=CC=C([C@@H](O)/C(CO)=N\Cl)C=C1)[O-]</t>
  </si>
  <si>
    <t>C9H9ClN2O4</t>
  </si>
  <si>
    <t>InChI=1S/C9H9ClN2O4/c10-11-8(5-13)9(14)6-1-3-7(4-2-6)12(15)16/h1-4,9,13-14H,5H2/b11-8-/t9-/m1/s1</t>
  </si>
  <si>
    <t>VGZFZZVQNJKRGF-LZUGORFDSA-N</t>
  </si>
  <si>
    <t>Cl-657</t>
  </si>
  <si>
    <t>https://doi.org/10.1016/j.cej.2017.09.106</t>
  </si>
  <si>
    <t>2;2-dichloro-N-((1R;2R)-1-(4-chlorophenyl)-1;3-dihydroxypropan-2-yl)acetamide</t>
  </si>
  <si>
    <t>O=C(N[C@H](CO)[C@H](O)C1=CC=C(Cl)C=C1)C(Cl)Cl</t>
  </si>
  <si>
    <t>C11H12Cl3NO3</t>
  </si>
  <si>
    <t>InChI=1S/C11H12Cl3NO3/c12-7-3-1-6(2-4-7)9(17)8(5-16)15-11(18)10(13)14/h1-4,8-10,16-17H,5H2,(H,15,18)/t8-,9-/m1/s1</t>
  </si>
  <si>
    <t>ZVKMXUKKEAIIMD-RKDXNWHRSA-N</t>
  </si>
  <si>
    <t>Cl-660</t>
  </si>
  <si>
    <t>https://doi.org/10.1016/j.cej.2017.09.104</t>
  </si>
  <si>
    <t>5-(3,4,5-trimethoxybenzyl)pyrimidine-2,4-diamine</t>
  </si>
  <si>
    <t>COC1=C(OC)C(OC)=CC(CC2=C(N)N=C(N)N=C2)=C1</t>
  </si>
  <si>
    <t>C14H18N4O3</t>
  </si>
  <si>
    <t>InChI=1S/C14H18N4O3/c1-19-10-5-8(6-11(20-2)12(10)21-3)4-9-7-17-14(16)18-13(9)15/h5-7H,4H2,1-3H3,(H4,15,16,17,18)</t>
  </si>
  <si>
    <t>IEDVJHCEMCRBQM-UHFFFAOYSA-N</t>
  </si>
  <si>
    <t>738-70-5</t>
  </si>
  <si>
    <t>DTXSID3023712</t>
  </si>
  <si>
    <t>EOC-88</t>
  </si>
  <si>
    <t>Trimethoprim</t>
  </si>
  <si>
    <t>https://doi.org/10.1016/j.watres.2016.08.011;https://doi.org/10.1016/j.watres.2006.10.029</t>
  </si>
  <si>
    <t>(2,4-diaminopyrimidin-5-yl)(3,4,5-trimethoxyphenyl)methanone</t>
  </si>
  <si>
    <t>COC1=C(OC)C(OC)=CC(C(C2=C(N)N=C(N)N=C2)=O)=C1</t>
  </si>
  <si>
    <t>C14H16N4O4</t>
  </si>
  <si>
    <t>InChI=1S/C14H16N4O4/c1-20-9-4-7(5-10(21-2)12(9)22-3)11(19)8-6-17-14(16)18-13(8)15/h4-6H,1-3H3,(H4,15,16,17,18)</t>
  </si>
  <si>
    <t>GAAPPIKAFNZRLA-UHFFFAOYSA-N</t>
  </si>
  <si>
    <t>30806-86-1</t>
  </si>
  <si>
    <t>DTXSID601017795</t>
  </si>
  <si>
    <t>Cl-661</t>
  </si>
  <si>
    <t>https://doi.org/10.1016/j.watres.2016.08.011</t>
  </si>
  <si>
    <t>(2,4-diaminopyrimidin-5-yl)(3,4,5-trimethoxyphenyl)methanol</t>
  </si>
  <si>
    <t>COC1=C(OC)C(OC)=CC(C(O)C2=C(N)N=C(N)N=C2)=C1</t>
  </si>
  <si>
    <t>C14H18N4O4</t>
  </si>
  <si>
    <t>InChI=1S/C14H18N4O4/c1-20-9-4-7(5-10(21-2)12(9)22-3)11(19)8-6-17-14(16)18-13(8)15/h4-6,11,19H,1-3H3,(H4,15,16,17,18)</t>
  </si>
  <si>
    <t>ZQRSRBQVQNNQKD-UHFFFAOYSA-N</t>
  </si>
  <si>
    <t>29606-06-2</t>
  </si>
  <si>
    <t>Cl-662a</t>
  </si>
  <si>
    <t>6-((2,4-diaminopyrimidin-5-yl)methyl)-2,3,4-trimethoxyphenol</t>
  </si>
  <si>
    <t>COC1=C(OC)C(OC)=CC(CC2=C(N)N=C(N)N=C2)=C1O</t>
  </si>
  <si>
    <t>InChI=1S/C14H18N4O4/c1-20-9-5-7(10(19)12(22-3)11(9)21-2)4-8-6-17-14(16)18-13(8)15/h5-6,19H,4H2,1-3H3,(H4,15,16,17,18)</t>
  </si>
  <si>
    <t>MIYZGHQXYSUDPE-UHFFFAOYSA-N</t>
  </si>
  <si>
    <t>Cl-662b</t>
  </si>
  <si>
    <t>2-((2,4-diaminopyrimidin-5-yl)methyl)-4,5,6-trimethoxybenzene-1,3-diol</t>
  </si>
  <si>
    <t>COC1=C(OC)C(OC)=C(O)C(CC2=C(N)N=C(N)N=C2)=C1O</t>
  </si>
  <si>
    <t>C14H18N4O5</t>
  </si>
  <si>
    <t>InChI=1S/C14H18N4O5/c1-21-10-8(19)7(9(20)11(22-2)12(10)23-3)4-6-5-17-14(16)18-13(6)15/h5,19-20H,4H2,1-3H3,(H4,15,16,17,18)</t>
  </si>
  <si>
    <t>PKGNFGFABNKBKR-UHFFFAOYSA-N</t>
  </si>
  <si>
    <t>Cl-663</t>
  </si>
  <si>
    <t>5-(chloro(3,4,5-trimethoxyphenyl)methyl)pyrimidine-2,4-diamine</t>
  </si>
  <si>
    <t>COC1=C(OC)C(OC)=CC(C(Cl)C2=C(N)N=C(N)N=C2)=C1</t>
  </si>
  <si>
    <t>C14H17ClN4O3</t>
  </si>
  <si>
    <t>InChI=1S/C14H17ClN4O3/c1-20-9-4-7(5-10(21-2)12(9)22-3)11(15)8-6-18-14(17)19-13(8)16/h4-6,11H,1-3H3,(H4,16,17,18,19)</t>
  </si>
  <si>
    <t>CZOSVLSIWNAWAG-UHFFFAOYSA-N</t>
  </si>
  <si>
    <t>Cl-664a</t>
  </si>
  <si>
    <t>5-(2-chloro-3,4,5-trimethoxybenzyl)pyrimidine-2,4-diamine</t>
  </si>
  <si>
    <t>COC1=C(OC)C(OC)=CC(CC2=C(N)N=C(N)N=C2)=C1Cl</t>
  </si>
  <si>
    <t>InChI=1S/C14H17ClN4O3/c1-20-9-5-7(10(15)12(22-3)11(9)21-2)4-8-6-18-14(17)19-13(8)16/h5-6H,4H2,1-3H3,(H4,16,17,18,19)</t>
  </si>
  <si>
    <t>FDTMOYAEPSETQK-UHFFFAOYSA-N</t>
  </si>
  <si>
    <t>Cl-664b</t>
  </si>
  <si>
    <t>NC1=NC=C(CC2=C(Cl)C(OC)=C(OC)C(OC)=C2)C(N)=N1</t>
  </si>
  <si>
    <t>Cl-664c</t>
  </si>
  <si>
    <t>2-((2,4-diaminopyrimidin-5-yl)(hydroxy)methyl)-4,5,6-trimethoxybenzene-1,3-diol</t>
  </si>
  <si>
    <t>COC1=C(OC)C(OC)=C(O)C(C(O)C2=C(N)N=C(N)N=C2)=C1O</t>
  </si>
  <si>
    <t>C14H18N4O6</t>
  </si>
  <si>
    <t>InChI=1S/C14H18N4O6/c1-22-10-8(20)6(9(21)11(23-2)12(10)24-3)7(19)5-4-17-14(16)18-13(5)15/h4,7,19-21H,1-3H3,(H4,15,16,17,18)</t>
  </si>
  <si>
    <t>POMAWEHEDRZCLY-UHFFFAOYSA-N</t>
  </si>
  <si>
    <t>Cl-665</t>
  </si>
  <si>
    <t>6-(chloro(2,4-diaminopyrimidin-5-yl)methyl)-2,3,4-trimethoxyphenol</t>
  </si>
  <si>
    <t>COC1=C(OC)C(OC)=C(O)C(C(Cl)C2=C(N)N=C(N)N=C2)=C1</t>
  </si>
  <si>
    <t>C14H17ClN4O4</t>
  </si>
  <si>
    <t>InChI=1S/C14H17ClN4O4/c1-21-8-4-6(10(20)12(23-3)11(8)22-2)9(15)7-5-18-14(17)19-13(7)16/h4-5,9,20H,1-3H3,(H4,16,17,18,19)</t>
  </si>
  <si>
    <t>WWEWKEHKCJJTLO-UHFFFAOYSA-N</t>
  </si>
  <si>
    <t>Cl-666a</t>
  </si>
  <si>
    <t>3-chloro-2-((2,4-diaminopyrimidin-5-yl)methyl)-4,5,6-trimethoxyphenol</t>
  </si>
  <si>
    <t>COC1=C(OC)C(OC)=C(O)C(CC2=C(N)N=C(N)N=C2)=C1Cl</t>
  </si>
  <si>
    <t>InChI=1S/C14H17ClN4O4/c1-21-10-8(15)7(9(20)11(22-2)12(10)23-3)4-6-5-18-14(17)19-13(6)16/h5,20H,4H2,1-3H3,(H4,16,17,18,19)</t>
  </si>
  <si>
    <t>CGEBUYXEYBOTKX-UHFFFAOYSA-N</t>
  </si>
  <si>
    <t>Cl-666b</t>
  </si>
  <si>
    <t>(2-chloro-3,4,5-trimethoxyphenyl)(2,4-diaminopyrimidin-5-yl)methanol</t>
  </si>
  <si>
    <t>COC1=C(OC)C(OC)=C(Cl)C(C(O)C2=C(N)N=C(N)N=C2)=C1</t>
  </si>
  <si>
    <t>InChI=1S/C14H17ClN4O4/c1-21-8-4-6(9(15)12(23-3)11(8)22-2)10(20)7-5-18-14(17)19-13(7)16/h4-5,10,20H,1-3H3,(H4,16,17,18,19)</t>
  </si>
  <si>
    <t>NPGIKXWLGRBPBU-UHFFFAOYSA-N</t>
  </si>
  <si>
    <t>Cl-666c</t>
  </si>
  <si>
    <t>2,6-diamino-5-(2-chloro-3,4,5-trimethoxybenzyl)pyrimidin-4-ol</t>
  </si>
  <si>
    <t>COC1=C(OC)C(OC)=CC(CC2=C(N)N=C(N)N=C2O)=C1Cl</t>
  </si>
  <si>
    <t>InChI=1S/C14H17ClN4O4/c1-21-8-5-6(9(15)11(23-3)10(8)22-2)4-7-12(16)18-14(17)19-13(7)20/h5H,4H2,1-3H3,(H5,16,17,18,19,20)</t>
  </si>
  <si>
    <t>ZBFMQRVHRGQEFR-UHFFFAOYSA-N</t>
  </si>
  <si>
    <t>Cl-666d</t>
  </si>
  <si>
    <t>diamino(((1Z,2Z)-3-amino-2-(chloro(3,4,5-trimethoxyphenyl)methyl)allylidene)amino)methanol</t>
  </si>
  <si>
    <t>NC(N)(O)/N=C\C(C(Cl)C1=CC(OC)=C(OC)C(OC)=C1)=C\N</t>
  </si>
  <si>
    <t>C14H21ClN4O4</t>
  </si>
  <si>
    <t>InChI=1S/C14H21ClN4O4/c1-21-10-4-8(5-11(22-2)13(10)23-3)12(15)9(6-16)7-19-14(17,18)20/h4-7,12,20H,16-18H2,1-3H3/b9-6-,19-7-</t>
  </si>
  <si>
    <t>CFPVGOCDXBEMAE-ZJPAVDCVSA-N</t>
  </si>
  <si>
    <t>Cl-667</t>
  </si>
  <si>
    <t>(2-chloro-6-hydroxy-3,4,5-trimethoxyphenyl)(2,4-diaminopyrimidin-5-yl)methanone</t>
  </si>
  <si>
    <t>COC1=C(OC)C(OC)=C(O)C(C(C2=C(N)N=C(N)N=C2)=O)=C1Cl</t>
  </si>
  <si>
    <t>C14H15ClN4O5</t>
  </si>
  <si>
    <t>InChI=1S/C14H15ClN4O5/c1-22-10-7(15)6(9(21)11(23-2)12(10)24-3)8(20)5-4-18-14(17)19-13(5)16/h4,21H,1-3H3,(H4,16,17,18,19)</t>
  </si>
  <si>
    <t>QMWGAFYOBFOCFP-UHFFFAOYSA-N</t>
  </si>
  <si>
    <t>Cl-668</t>
  </si>
  <si>
    <t>2-(chloro(2,4-diaminopyrimidin-5-yl)methyl)-4,5,6-trimethoxybenzene-1,3-diol</t>
  </si>
  <si>
    <t>COC1=C(OC)C(OC)=C(O)C(C(Cl)C2=C(N)N=C(N)N=C2)=C1O</t>
  </si>
  <si>
    <t>C14H17ClN4O5</t>
  </si>
  <si>
    <t>InChI=1S/C14H17ClN4O5/c1-22-10-8(20)6(9(21)11(23-2)12(10)24-3)7(15)5-4-18-14(17)19-13(5)16/h4,7,20-21H,1-3H3,(H4,16,17,18,19)</t>
  </si>
  <si>
    <t>NPMYKJXSLNNZBM-UHFFFAOYSA-N</t>
  </si>
  <si>
    <t>Cl-669</t>
  </si>
  <si>
    <t>6-(dichloro(2,4-diaminopyrimidin-5-yl)methyl)-2,3,4-trimethoxyphenol</t>
  </si>
  <si>
    <t>COC1=C(OC)C(OC)=C(O)C(C(Cl)(Cl)C2=C(N)N=C(N)N=C2)=C1</t>
  </si>
  <si>
    <t>C14H16Cl2N4O4</t>
  </si>
  <si>
    <t>InChI=1S/C14H16Cl2N4O4/c1-22-8-4-6(9(21)11(24-3)10(8)23-2)14(15,16)7-5-19-13(18)20-12(7)17/h4-5,21H,1-3H3,(H4,17,18,19,20)</t>
  </si>
  <si>
    <t>WIHJLUHYPPWCGX-UHFFFAOYSA-N</t>
  </si>
  <si>
    <t>Cl-670a</t>
  </si>
  <si>
    <t>3-chloro-2-(chloro(2,4-diaminopyrimidin-5-yl)methyl)-4,5,6-trimethoxyphenol</t>
  </si>
  <si>
    <t>COC1=C(OC)C(OC)=C(O)C(C(Cl)C2=C(N)N=C(N)N=C2)=C1Cl</t>
  </si>
  <si>
    <t>InChI=1S/C14H16Cl2N4O4/c1-22-10-8(16)6(9(21)11(23-2)12(10)24-3)7(15)5-4-19-14(18)20-13(5)17/h4,7,21H,1-3H3,(H4,17,18,19,20)</t>
  </si>
  <si>
    <t>SKQDPYMTKTVSPQ-UHFFFAOYSA-N</t>
  </si>
  <si>
    <t>Cl-670b</t>
  </si>
  <si>
    <t>3-chloro-2-(chloro(2,6-diamino-1,2-dihydropyrimidin-5-yl)methyl)-4,5,6-trimethoxyphenol</t>
  </si>
  <si>
    <t>OC1=C(C(Cl)C2=C(N)NC(N)N=C2)C(Cl)=C(OC)C(OC)=C1OC</t>
  </si>
  <si>
    <t>C14H18Cl2N4O4</t>
  </si>
  <si>
    <t>InChI=1S/C14H18Cl2N4O4/c1-22-10-8(16)6(9(21)11(23-2)12(10)24-3)7(15)5-4-19-14(18)20-13(5)17/h4,7,14,20-21H,17-18H2,1-3H3</t>
  </si>
  <si>
    <t>QVAJKZSPJWQFQZ-UHFFFAOYSA-N</t>
  </si>
  <si>
    <t>Cl-671</t>
  </si>
  <si>
    <t>2-((6-amino-2-(chloroamino)-1,2-dihydropyrimidin-5-yl)chloromethyl)-3-chloro-4,5,6-trimethoxyphenol</t>
  </si>
  <si>
    <t>OC1=C(C(Cl)C2=C(N)NC(NCl)N=C2)C(Cl)=C(OC)C(OC)=C1OC</t>
  </si>
  <si>
    <t>C14H17Cl3N4O4</t>
  </si>
  <si>
    <t>InChI=1S/C14H17Cl3N4O4/c1-23-10-8(16)6(9(22)11(24-2)12(10)25-3)7(15)5-4-19-14(21-17)20-13(5)18/h4,7,14,20-22H,18H2,1-3H3</t>
  </si>
  <si>
    <t>RBJAETNDDGSSFY-UHFFFAOYSA-N</t>
  </si>
  <si>
    <t>Cl-672</t>
  </si>
  <si>
    <t>(S)-N-((3-(3-fluoro-4-morpholinophenyl)-2-oxooxazolidin-5-yl)methyl)acetamide</t>
  </si>
  <si>
    <t>CC(NC[C@H]1CN(C2=CC=C(N3CCOCC3)C(F)=C2)C(O1)=O)=O</t>
  </si>
  <si>
    <t>C16H20FN3O4</t>
  </si>
  <si>
    <t>InChI=1S/C16H20FN3O4/c1-11(21)18-9-13-10-20(16(22)24-13)12-2-3-15(14(17)8-12)19-4-6-23-7-5-19/h2-3,8,13H,4-7,9-10H2,1H3,(H,18,21)/t13-/m0/s1</t>
  </si>
  <si>
    <t>TYZROVQLWOKYKF-ZDUSSCGKSA-N</t>
  </si>
  <si>
    <t>165800-03-3</t>
  </si>
  <si>
    <t>DTXSID5046489</t>
  </si>
  <si>
    <t>EOC-89</t>
  </si>
  <si>
    <t>Linezolid</t>
  </si>
  <si>
    <t>http://nopr.niscair.res.in/bitstream/123456789/26246/1/IJCT%2021%281%29%2038-43.pdf</t>
  </si>
  <si>
    <t>(R)-N-chloro-N-((3-(3-fluoro-4-morpholinophenyl)-2-oxooxazolidin-5-yl)methyl)acetamide</t>
  </si>
  <si>
    <t>CC(N(Cl)C[C@H]1CN(C2=CC=C(N3CCOCC3)C(F)=C2)C(O1)=O)=O</t>
  </si>
  <si>
    <t>C16H19ClFN3O4</t>
  </si>
  <si>
    <t>InChI=1S/C16H19ClFN3O4/c1-11(22)21(17)10-13-9-20(16(23)25-13)12-2-3-15(14(18)8-12)19-4-6-24-7-5-19/h2-3,8,13H,4-7,9-10H2,1H3/t13-/m1/s1</t>
  </si>
  <si>
    <t>YZNFWYLRJGSOER-CYBMUJFWSA-N</t>
  </si>
  <si>
    <t>Cl-673</t>
  </si>
  <si>
    <t>7-(2-(1H-tetrazol-1-yl)acetamido)-3-(((5-methyl-1,3,4-thiadiazol-2-yl)thio)methyl)-8-oxo-5-thia-1-azabicyclo[4.2.0]oct-2-ene-2-carboxylic acid</t>
  </si>
  <si>
    <t>O=C(C(N12)=C(CSC3=NN=C(C)S3)CSC2([H])C(NC(CN4N=NN=C4)=O)C1=O)O</t>
  </si>
  <si>
    <t>C14H14N8O4S3</t>
  </si>
  <si>
    <t>InChI=1S/C14H14N8O4S3/c1-6-17-18-14(29-6)28-4-7-3-27-12-9(11(24)22(12)10(7)13(25)26)16-8(23)2-21-5-15-19-20-21/h5,9,12H,2-4H2,1H3,(H,16,23)(H,25,26)</t>
  </si>
  <si>
    <t>MLYYVTUWGNIJIB-UHFFFAOYSA-N</t>
  </si>
  <si>
    <t>25953-19-9</t>
  </si>
  <si>
    <t>EOC-90</t>
  </si>
  <si>
    <t>Cefazolin</t>
  </si>
  <si>
    <t>http://dx.doi.org/10.1016/j.jhazmat.2013.08.029</t>
  </si>
  <si>
    <t>7-(2-(1H-tetrazol-1-yl)acetamido)-3-(((5-methyl-1,3,4-thiadiazol-2-yl)thio)methyl)-8-oxo-5-thia-1-azabicyclo[4.2.0]oct-2-ene-2-carboxylic acid 5-oxide</t>
  </si>
  <si>
    <t>O=C(C(N1C2=O)=C(CSC3=NN=C(C)S3)CS(C1([H])C2NC(CN4N=NN=C4)=O)=O)O</t>
  </si>
  <si>
    <t>C14H14N8O5S3</t>
  </si>
  <si>
    <t>InChI=1S/C14H14N8O5S3/c1-6-17-18-14(29-6)28-3-7-4-30(27)12-9(11(24)22(12)10(7)13(25)26)16-8(23)2-21-5-15-19-20-21/h5,9,12H,2-4H2,1H3,(H,16,23)(H,25,26)</t>
  </si>
  <si>
    <t>SHJXVXFMEDPZRZ-UHFFFAOYSA-N</t>
  </si>
  <si>
    <t>Cl-674a</t>
  </si>
  <si>
    <t>471.0328;339.0496;321.0411</t>
  </si>
  <si>
    <t>Detected in chlorinated spiked (1 uM) surface waters</t>
  </si>
  <si>
    <t>7-(2-(1H-tetrazol-1-yl)acetamido)-3-(((5-methyl-1-oxido-1,3,4-thiadiazol-2-yl)thio)methyl)-8-oxo-5-thia-1-azabicyclo[4.2.0]oct-2-ene-2-carboxylic acid</t>
  </si>
  <si>
    <t>O=C(C(N12)=C(CSC3=NN=C(C)S3=O)CSC2([H])C(NC(CN4N=NN=C4)=O)C1=O)O</t>
  </si>
  <si>
    <t>InChI=1S/C14H14N8O5S3/c1-6-17-18-14(30(6)27)29-4-7-3-28-12-9(11(24)22(12)10(7)13(25)26)16-8(23)2-21-5-15-19-20-21/h5,9,12H,2-4H2,1H3,(H,16,23)(H,25,26)</t>
  </si>
  <si>
    <t>CTAMIRVFIYUOOI-UHFFFAOYSA-N</t>
  </si>
  <si>
    <t>Cl-674b</t>
  </si>
  <si>
    <t>7-(2-(1H-tetrazol-1-yl)acetamido)-3-(((5-methyl-1,3,4-thiadiazol-2-yl)sulfinyl)methyl)-8-oxo-5-thia-1-azabicyclo[4.2.0]oct-2-ene-2-carboxylic acid</t>
  </si>
  <si>
    <t>O=C(C(N12)=C(CS(C3=NN=C(C)S3)=O)CSC2([H])C(NC(CN4N=NN=C4)=O)C1=O)O</t>
  </si>
  <si>
    <t>InChI=1S/C14H14N8O5S3/c1-6-17-18-14(29-6)30(27)4-7-3-28-12-9(11(24)22(12)10(7)13(25)26)16-8(23)2-21-5-15-19-20-21/h5,9,12H,2-4H2,1H3,(H,16,23)(H,25,26)</t>
  </si>
  <si>
    <t>WONWHYQVEPZPCF-UHFFFAOYSA-N</t>
  </si>
  <si>
    <t>Cl-674c</t>
  </si>
  <si>
    <t>7-(2-(1H-tetrazol-1-yl)acetamido)-3-(((5-methyl-1,3,4-thiadiazol-2-yl)sulfinyl)methyl)-8-oxo-5-thia-1-azabicyclo[4.2.0]oct-2-ene-2-carboxylic acid 5-oxide</t>
  </si>
  <si>
    <t>O=C(C(N1C2=O)=C(CS(C3=NN=C(C)S3)=O)CS(C1([H])C2NC(CN4N=NN=C4)=O)=O)O</t>
  </si>
  <si>
    <t>C14H14N8O6S3</t>
  </si>
  <si>
    <t>InChI=1S/C14H14N8O6S3/c1-6-17-18-14(29-6)31(28)4-7-3-30(27)12-9(11(24)22(12)10(7)13(25)26)16-8(23)2-21-5-15-19-20-21/h5,9,12H,2-4H2,1H3,(H,16,23)(H,25,26)</t>
  </si>
  <si>
    <t>PRIKPIGBJDBXCV-UHFFFAOYSA-N</t>
  </si>
  <si>
    <t>Cl-675</t>
  </si>
  <si>
    <t>487.0271;339.0498;321.0408</t>
  </si>
  <si>
    <t>7-(2-chloro-2-(1H-tetrazol-1-yl)acetamido)-3-(((5-methyl-1,3,4-thiadiazol-2-yl)thio)methyl)-8-oxo-5-thia-1-azabicyclo[4.2.0]oct-2-ene-2-carboxylic acid 5-oxide</t>
  </si>
  <si>
    <t>O=C(C(N1C2=O)=C(CSC3=NN=C(C)S3)CS(C1([H])C2NC(C(Cl)N4N=NN=C4)=O)=O)O</t>
  </si>
  <si>
    <t>C14H13ClN8O5S3</t>
  </si>
  <si>
    <t>InChI=1S/C14H13ClN8O5S3/c1-5-18-19-14(30-5)29-2-6-3-31(28)12-7(11(25)23(12)8(6)13(26)27)17-10(24)9(15)22-4-16-20-21-22/h4,7,9,12H,2-3H2,1H3,(H,17,24)(H,26,27)</t>
  </si>
  <si>
    <t>YUUZNNVRBAQGDH-UHFFFAOYSA-N</t>
  </si>
  <si>
    <t>Cl-676</t>
  </si>
  <si>
    <t>11-cyclopropyl-4-methyl-5;11-dihydro-6H-dipyrido[3;2-b:2';3'-e][1;4]diazepin-6-one</t>
  </si>
  <si>
    <t>O=C1C2=CC=CN=C2N(C3CC3)C4=NC=CC(C)=C4N1</t>
  </si>
  <si>
    <t>C15H14N4O</t>
  </si>
  <si>
    <t>InChI=1S/C15H14N4O/c1-9-6-8-17-14-12(9)18-15(20)11-3-2-7-16-13(11)19(14)10-4-5-10/h2-3,6-8,10H,4-5H2,1H3,(H,18,20)</t>
  </si>
  <si>
    <t>NQDJXKOVJZTUJA-UHFFFAOYSA-N</t>
  </si>
  <si>
    <t>129618-40-2</t>
  </si>
  <si>
    <t>DTXSID7031797</t>
  </si>
  <si>
    <t>EOC-91</t>
  </si>
  <si>
    <t>Antiviral</t>
  </si>
  <si>
    <t>Nevirapine</t>
  </si>
  <si>
    <t>226.0858;107.0605;161.0712;198.0906</t>
  </si>
  <si>
    <t>WW impacted surface water</t>
  </si>
  <si>
    <t>https://doi.org/10.1016/j.watres.2016.08.038</t>
  </si>
  <si>
    <t>9-methyl-1;5-dihydro-2H-pyrido[2;3-b][1;4]diazepin-2-one</t>
  </si>
  <si>
    <t>O=C1C=CNC2=NC=CC(C)=C2N1</t>
  </si>
  <si>
    <t>C9H9N3O</t>
  </si>
  <si>
    <t>InChI=1S/C9H9N3O/c1-6-2-4-10-9-8(6)12-7(13)3-5-11-9/h2-5H,1H3,(H,10,11)(H,12,13)</t>
  </si>
  <si>
    <t>MZWLNJQMKVQMQM-UHFFFAOYSA-N</t>
  </si>
  <si>
    <t>Cl-677a</t>
  </si>
  <si>
    <t>136.0503;135.0425;148.0509;116.9766;120.0565</t>
  </si>
  <si>
    <t>3-methylene-1,2,3,4-tetrahydro-5H-pyrido[2,3-e][1,4]diazepin-5-one</t>
  </si>
  <si>
    <t>O=C1C2=CC=CN=C2NCC(N1)=C</t>
  </si>
  <si>
    <t>InChI=1S/C9H9N3O/c1-6-5-11-8-7(9(13)12-6)3-2-4-10-8/h2-4H,1,5H2,(H,10,11)(H,12,13)</t>
  </si>
  <si>
    <t>VWWUYXXSBIWEQF-UHFFFAOYSA-N</t>
  </si>
  <si>
    <t>Cl-677b</t>
  </si>
  <si>
    <t>N-(4-(hydroxymethyl)pyridin-3-yl)acrylamide</t>
  </si>
  <si>
    <t>C=CC(NC1=C(CO)C=CN=C1)=O</t>
  </si>
  <si>
    <t>C9H10N2O2</t>
  </si>
  <si>
    <t>InChI=1S/C9H10N2O2/c1-2-9(13)11-8-5-10-4-3-7(8)6-12/h2-5,12H,1,6H2,(H,11,13)</t>
  </si>
  <si>
    <t>ZMLDITWSOZFXCE-UHFFFAOYSA-N</t>
  </si>
  <si>
    <t>Cl-678</t>
  </si>
  <si>
    <t>136.9316;118.9201;56.9641</t>
  </si>
  <si>
    <t>9-methyl-4-(methyleneamino)-1,5-dihydro-2H-pyrido[2,3-b][1,4]diazepin-2-one</t>
  </si>
  <si>
    <t>C=NC1=CC(NC2=C(C)C=CN=C2N1)=O</t>
  </si>
  <si>
    <t>C10H10N4O</t>
  </si>
  <si>
    <t>InChI=1S/C10H10N4O/c1-6-3-4-12-10-9(6)14-8(15)5-7(11-2)13-10/h3-5H,2H2,1H3,(H,12,13)(H,14,15)</t>
  </si>
  <si>
    <t>QHRCFYLJLWEDNR-UHFFFAOYSA-N</t>
  </si>
  <si>
    <t>Cl-679</t>
  </si>
  <si>
    <t xml:space="preserve">163.0616;186.0664;161.0711;121.0391 </t>
  </si>
  <si>
    <t>4-methyl-5,11-dihydro-6H-dipyrido[3,2-b:2',3'-e][1,4]diazepin-6-one</t>
  </si>
  <si>
    <t>O=C1C(C=CC=N2)=C2NC3=NC=CC(C)=C3N1</t>
  </si>
  <si>
    <t>C12H10N4O</t>
  </si>
  <si>
    <t>InChI=1S/C12H10N4O/c1-7-4-6-14-11-9(7)15-12(17)8-3-2-5-13-10(8)16-11/h2-6H,1H3,(H,15,17)(H,13,14,16)</t>
  </si>
  <si>
    <t>RKCRKBSFEVQVSX-UHFFFAOYSA-N</t>
  </si>
  <si>
    <t>287980-84-1</t>
  </si>
  <si>
    <t>Cl-680</t>
  </si>
  <si>
    <t>(E)-4-chloro-2-(vinylimino)-1,2,3,4-tetrahydro-5H-pyrido[2,3-e][1,4]diazepin-5-one</t>
  </si>
  <si>
    <t>C=C/N=C(NC1=C2C=CC=N1)\CN(Cl)C2=O</t>
  </si>
  <si>
    <t>C10H9ClN4O</t>
  </si>
  <si>
    <t>InChI=1S/C10H9ClN4O/c1-2-12-8-6-15(11)10(16)7-4-3-5-13-9(7)14-8/h2-5H,1,6H2,(H,12,13,14)</t>
  </si>
  <si>
    <t>MSQVXIMQXIRVFC-UHFFFAOYSA-N</t>
  </si>
  <si>
    <t>Cl-681a</t>
  </si>
  <si>
    <t>(E)-1-chloro-2-(vinylimino)-1,2,3,4-tetrahydro-5H-pyrido[2,3-e][1,4]diazepin-5-one</t>
  </si>
  <si>
    <t>C=C/N=C(N(Cl)C1=C2C=CC=N1)\CNC2=O</t>
  </si>
  <si>
    <t>InChI=1S/C10H9ClN4O/c1-2-12-8-6-14-10(16)7-4-3-5-13-9(7)15(8)11/h2-5H,1,6H2,(H,14,16)/b12-8+</t>
  </si>
  <si>
    <t>LRVGMYRYMWVKMM-XYOKQWHBSA-N</t>
  </si>
  <si>
    <t>Cl-681b</t>
  </si>
  <si>
    <t>11-cyclopropyl-4-(hydroxymethyl)-5,11-dihydro-6H-dipyrido[3,2-b:2',3'-e][1,4]diazepin-6-one</t>
  </si>
  <si>
    <t>O=C1C2=CC=CN=C2N(C3CC3)C4=NC=CC(CO)=C4N1</t>
  </si>
  <si>
    <t>C15H14N4O2</t>
  </si>
  <si>
    <t>InChI=1S/C15H14N4O2/c20-8-9-5-7-17-14-12(9)18-15(21)11-2-1-6-16-13(11)19(14)10-3-4-10/h1-2,5-7,10,20H,3-4,8H2,(H,18,21)</t>
  </si>
  <si>
    <t>SEBABOMFNCVZGF-UHFFFAOYSA-N</t>
  </si>
  <si>
    <t>133627-24-4</t>
  </si>
  <si>
    <t>DTXSID90158261</t>
  </si>
  <si>
    <t>Cl-682</t>
  </si>
  <si>
    <t>161.0710;242.0793;214.0845;123.05520</t>
  </si>
  <si>
    <t>11-cyclopropyl-8-hydroxy-4-(hydroxymethyl)-5,7,8,11-tetrahydro-6H-dipyrido[3,2-b:2',3'-e][1,4]diazepin-6-one</t>
  </si>
  <si>
    <t>O=C1C(CC(O)C=N2)=C2N(C3CC3)C4=NC=CC(CO)=C4N1</t>
  </si>
  <si>
    <t>C15H16N4O3</t>
  </si>
  <si>
    <t>InChI=1S/C15H16N4O3/c20-7-8-3-4-16-14-12(8)18-15(22)11-5-10(21)6-17-13(11)19(14)9-1-2-9/h3-4,6,9-10,20-21H,1-2,5,7H2,(H,18,22)</t>
  </si>
  <si>
    <t>UFEKKVBZWRBBHW-UHFFFAOYSA-N</t>
  </si>
  <si>
    <t>Cl-683</t>
  </si>
  <si>
    <t>161.0712;133.0764;78.0338;106.0303</t>
  </si>
  <si>
    <t>(S)-2-(6-methoxynaphthalen-2-yl)propanoic acid</t>
  </si>
  <si>
    <t>C[C@@H](C1=CC=C2C=C(OC)C=CC2=C1)C(O)=O</t>
  </si>
  <si>
    <t>C14H14O3</t>
  </si>
  <si>
    <t>InChI=1S/C14H14O3/c1-9(14(15)16)10-3-4-12-8-13(17-2)6-5-11(12)7-10/h3-9H,1-2H3,(H,15,16)/t9-/m0/s1</t>
  </si>
  <si>
    <t>CMWTZPSULFXXJA-VIFPVBQESA-N</t>
  </si>
  <si>
    <t>22204-53-1</t>
  </si>
  <si>
    <t>DTXSID4040686</t>
  </si>
  <si>
    <t>EOC-92</t>
  </si>
  <si>
    <t>Nonsteroidal anti-inflammaory drug (NSAID)</t>
  </si>
  <si>
    <t>Naproxen</t>
  </si>
  <si>
    <t>229.0867;169.0657;206.9500;114.9652;82.9748</t>
  </si>
  <si>
    <t>https://doi.org/10.1016/j.chemosphere.2018.08.036</t>
  </si>
  <si>
    <t>1-(8-chloro-6-hydroxynaphthalen-2-yl)ethan-1-one</t>
  </si>
  <si>
    <t>CC(C1=CC=C2C=C(O)C=C(Cl)C2=C1)=O</t>
  </si>
  <si>
    <t>C12H9ClO2</t>
  </si>
  <si>
    <t>InChI=1S/C12H9ClO2/c1-7(14)8-2-3-9-4-10(15)6-12(13)11(9)5-8/h2-6,15H,1H3</t>
  </si>
  <si>
    <t>WHBSDFHSZAIDAO-UHFFFAOYSA-N</t>
  </si>
  <si>
    <t>Cl-684a</t>
  </si>
  <si>
    <t>219.0218;176.0037;155.0500;140.0268;113.0390</t>
  </si>
  <si>
    <t>1-(7-chloro-6-hydroxynaphthalen-2-yl)ethan-1-one</t>
  </si>
  <si>
    <t>CC(C1=CC=C2C=C(O)C(Cl)=CC2=C1)=O</t>
  </si>
  <si>
    <t>InChI=1S/C12H9ClO2/c1-7(14)8-2-3-9-6-12(15)11(13)5-10(9)4-8/h2-6,15H,1H3</t>
  </si>
  <si>
    <t>LPXUIRQCESHUQZ-UHFFFAOYSA-N</t>
  </si>
  <si>
    <t>Cl-684b</t>
  </si>
  <si>
    <t>1-(5-chloro-6-hydroxynaphthalen-2-yl)ethan-1-one</t>
  </si>
  <si>
    <t>CC(C1=CC=C2C(Cl)=C(O)C=CC2=C1)=O</t>
  </si>
  <si>
    <t>InChI=1S/C12H9ClO2/c1-7(14)8-2-4-10-9(6-8)3-5-11(15)12(10)13/h2-6,15H,1H3</t>
  </si>
  <si>
    <t>INFKLUXBCNTZEU-UHFFFAOYSA-N</t>
  </si>
  <si>
    <t>Cl-684c</t>
  </si>
  <si>
    <t>203.0257;156.9405;148.0534;90.9707</t>
  </si>
  <si>
    <t>1-chloro-7-ethyl-3-methoxynaphthalene</t>
  </si>
  <si>
    <t>CCC1=CC=C2C=C(OC)C=C(Cl)C2=C1</t>
  </si>
  <si>
    <t>C13H13ClO</t>
  </si>
  <si>
    <t>InChI=1S/C13H13ClO/c1-3-9-4-5-10-7-11(15-2)8-13(14)12(10)6-9/h4-8H,3H2,1-2H3</t>
  </si>
  <si>
    <t>CDKJTPGTXMGUME-UHFFFAOYSA-N</t>
  </si>
  <si>
    <t>Cl-685a</t>
  </si>
  <si>
    <t>203.0258;176.0023;167.0497;140.0249</t>
  </si>
  <si>
    <t>3-chloro-6-ethyl-2-methoxynaphthalene</t>
  </si>
  <si>
    <t>CCC1=CC=C2C=C(OC)C(Cl)=CC2=C1</t>
  </si>
  <si>
    <t>InChI=1S/C13H13ClO/c1-3-9-4-5-10-8-13(15-2)12(14)7-11(10)6-9/h4-8H,3H2,1-2H3</t>
  </si>
  <si>
    <t>MZABLLMCIGFJGI-UHFFFAOYSA-N</t>
  </si>
  <si>
    <t>Cl-685b</t>
  </si>
  <si>
    <t>1-chloro-6-ethyl-2-methoxynaphthalene</t>
  </si>
  <si>
    <t>CCC1=CC=C2C(Cl)=C(OC)C=CC2=C1</t>
  </si>
  <si>
    <t>InChI=1S/C13H13ClO/c1-3-9-4-6-11-10(8-9)5-7-12(15-2)13(11)14/h4-8H,3H2,1-2H3</t>
  </si>
  <si>
    <t>JNAYZJZKIJVCGT-UHFFFAOYSA-N</t>
  </si>
  <si>
    <t>Cl-685c</t>
  </si>
  <si>
    <t>203.0257;156.9405;148.0534;116.9523;90.9707</t>
  </si>
  <si>
    <t>4-chloro-6-(1-hydroxyethyl)naphthalen-2-ol</t>
  </si>
  <si>
    <t>CC(C1=CC=C2C=C(O)C=C(Cl)C2=C1)O</t>
  </si>
  <si>
    <t>C12H11ClO2</t>
  </si>
  <si>
    <t>InChI=1S/C12H11ClO2/c1-7(14)8-2-3-9-4-10(15)6-12(13)11(9)5-8/h2-7,14-15H,1H3</t>
  </si>
  <si>
    <t>SRSYECXVUFUNJS-UHFFFAOYSA-N</t>
  </si>
  <si>
    <t>Cl-686a</t>
  </si>
  <si>
    <t>203.0265;167.0499;139.0552</t>
  </si>
  <si>
    <t>3-chloro-6-(1-hydroxyethyl)naphthalen-2-ol</t>
  </si>
  <si>
    <t>CC(C1=CC=C2C=C(O)C(Cl)=CC2=C1)O</t>
  </si>
  <si>
    <t>InChI=1S/C12H11ClO2/c1-7(14)8-2-3-9-6-12(15)11(13)5-10(9)4-8/h2-7,14-15H,1H3</t>
  </si>
  <si>
    <t>PZJPICZGPDNHRO-UHFFFAOYSA-N</t>
  </si>
  <si>
    <t>Cl-686b</t>
  </si>
  <si>
    <t>1-chloro-6-(1-hydroxyethyl)naphthalen-2-ol</t>
  </si>
  <si>
    <t>CC(C1=CC=C2C(Cl)=C(O)C=CC2=C1)O</t>
  </si>
  <si>
    <t>InChI=1S/C12H11ClO2/c1-7(14)8-2-4-10-9(6-8)3-5-11(15)12(10)13/h2-7,14-15H,1H3</t>
  </si>
  <si>
    <t>QIAKOUJBQJKHBQ-UHFFFAOYSA-N</t>
  </si>
  <si>
    <t>Cl-686c</t>
  </si>
  <si>
    <t>203.0278;167.0500;139.0547;90.9716</t>
  </si>
  <si>
    <t>1-(8-chloro-6-methoxynaphthalen-2-yl)ethan-1-one</t>
  </si>
  <si>
    <t>CC(C1=CC=C2C=C(OC)C=C(Cl)C2=C1)=O</t>
  </si>
  <si>
    <t>InChI=1S/C13H11ClO2/c1-8(15)9-3-4-10-5-11(16-2)7-13(14)12(10)6-9/h3-7H,1-2H3</t>
  </si>
  <si>
    <t>RVMXPAZUTPLXQC-UHFFFAOYSA-N</t>
  </si>
  <si>
    <t>Cl-687a</t>
  </si>
  <si>
    <t>203.0258;156.9427;167.0503;184.0548</t>
  </si>
  <si>
    <t>1-(7-chloro-6-methoxynaphthalen-2-yl)ethan-1-one</t>
  </si>
  <si>
    <t>CC(C1=CC=C2C=C(OC)C(Cl)=CC2=C1)=O</t>
  </si>
  <si>
    <t>InChI=1S/C13H11ClO2/c1-8(15)9-3-4-10-7-13(16-2)12(14)6-11(10)5-9/h3-7H,1-2H3</t>
  </si>
  <si>
    <t>LFRXXYMUXHAYDV-UHFFFAOYSA-N</t>
  </si>
  <si>
    <t>Cl-687b</t>
  </si>
  <si>
    <t>1-(5-chloro-6-methoxynaphthalen-2-yl)ethan-1-one</t>
  </si>
  <si>
    <t>CC(C1=CC=C2C(Cl)=C(OC)C=CC2=C1)=O</t>
  </si>
  <si>
    <t>InChI=1S/C13H11ClO2/c1-8(15)9-3-5-11-10(7-9)4-6-12(16-2)13(11)14/h3-7H,1-2H3</t>
  </si>
  <si>
    <t>HZZKQNQXGHJQRF-UHFFFAOYSA-N</t>
  </si>
  <si>
    <t>Cl-687c</t>
  </si>
  <si>
    <t>191.0264;176.0034;100.9727</t>
  </si>
  <si>
    <t>1-(8-chloro-6-methoxynaphthalen-2-yl)ethan-1-ol</t>
  </si>
  <si>
    <t>CC(C1=CC=C2C=C(OC)C=C(Cl)C2=C1)O</t>
  </si>
  <si>
    <t>C13H13ClO2</t>
  </si>
  <si>
    <t>InChI=1S/C13H13ClO2/c1-8(15)9-3-4-10-5-11(16-2)7-13(14)12(10)6-9/h3-8,15H,1-2H3</t>
  </si>
  <si>
    <t>SNGPXUXXHMWNQR-UHFFFAOYSA-N</t>
  </si>
  <si>
    <t>Cl-688a</t>
  </si>
  <si>
    <t>203.0262;167.0497;139.0549</t>
  </si>
  <si>
    <t>1-(7-chloro-6-methoxynaphthalen-2-yl)ethan-1-ol</t>
  </si>
  <si>
    <t>CC(C1=CC=C2C=C(OC)C(Cl)=CC2=C1)O</t>
  </si>
  <si>
    <t>InChI=1S/C13H13ClO2/c1-8(15)9-3-4-10-7-13(16-2)12(14)6-11(10)5-9/h3-8,15H,1-2H3</t>
  </si>
  <si>
    <t>SPXLXWSFDJIKSD-UHFFFAOYSA-N</t>
  </si>
  <si>
    <t>Cl-688b</t>
  </si>
  <si>
    <t>1-(5-chloro-6-methoxynaphthalen-2-yl)ethan-1-ol</t>
  </si>
  <si>
    <t>CC(C1=CC=C2C(Cl)=C(OC)C=CC2=C1)O</t>
  </si>
  <si>
    <t>InChI=1S/C13H13ClO2/c1-8(15)9-3-5-11-10(7-9)4-6-12(16-2)13(11)14/h3-8,15H,1-2H3</t>
  </si>
  <si>
    <t>PEXSXKNRFFBLAP-UHFFFAOYSA-N</t>
  </si>
  <si>
    <t>Cl-688c</t>
  </si>
  <si>
    <t>191.0264;203.0265;143.0507</t>
  </si>
  <si>
    <t>(S)-2-(8-chloro-6-hydroxynaphthalen-2-yl)propanoic acid</t>
  </si>
  <si>
    <t>C[C@@H](C1=CC=C2C=C(O)C=C(Cl)C2=C1)C(O)=O</t>
  </si>
  <si>
    <t>C13H11ClO3</t>
  </si>
  <si>
    <t>InChI=1S/C13H11ClO3/c1-7(13(16)17)8-2-3-9-4-10(15)6-12(14)11(9)5-8/h2-7,15H,1H3,(H,16,17)/t7-/m0/s1</t>
  </si>
  <si>
    <t>XPAPFDXLJOSWML-ZETCQYMHSA-N</t>
  </si>
  <si>
    <t>Cl-689a</t>
  </si>
  <si>
    <t>185.0605;171.0450</t>
  </si>
  <si>
    <t>(S)-2-(7-chloro-6-hydroxynaphthalen-2-yl)propanoic acid</t>
  </si>
  <si>
    <t>C[C@@H](C1=CC=C2C=C(O)C(Cl)=CC2=C1)C(O)=O</t>
  </si>
  <si>
    <t>InChI=1S/C13H11ClO3/c1-7(13(16)17)8-2-3-9-6-12(15)11(14)5-10(9)4-8/h2-7,15H,1H3,(H,16,17)/t7-/m0/s1</t>
  </si>
  <si>
    <t>NQDLKNHDQMJHBC-ZETCQYMHSA-N</t>
  </si>
  <si>
    <t>Cl-689b</t>
  </si>
  <si>
    <t>(S)-2-(5-chloro-6-hydroxynaphthalen-2-yl)propanoic acid</t>
  </si>
  <si>
    <t>C[C@@H](C1=CC=C2C(Cl)=C(O)C=CC2=C1)C(O)=O</t>
  </si>
  <si>
    <t>InChI=1S/C13H11ClO3/c1-7(13(16)17)8-2-4-10-9(6-8)3-5-11(15)12(10)14/h2-7,15H,1H3,(H,16,17)/t7-/m0/s1</t>
  </si>
  <si>
    <t>QJUFFTKRAGDCDP-ZETCQYMHSA-N</t>
  </si>
  <si>
    <t>Cl-689c</t>
  </si>
  <si>
    <t>203.0263;190.0187;177.0108</t>
  </si>
  <si>
    <t>(S)-2-(8-chloro-6-methoxynaphthalen-2-yl)propanoic acid</t>
  </si>
  <si>
    <t>C[C@@H](C1=CC=C2C=C(OC)C=C(Cl)C2=C1)C(O)=O</t>
  </si>
  <si>
    <t>C14H13ClO3</t>
  </si>
  <si>
    <t>InChI=1S/C14H13ClO3/c1-8(14(16)17)9-3-4-10-5-11(18-2)7-13(15)12(10)6-9/h3-8H,1-2H3,(H,16,17)/t8-/m0/s1</t>
  </si>
  <si>
    <t>IHGBDFKIHGNFSS-QMMMGPOBSA-N</t>
  </si>
  <si>
    <t>Cl-690a</t>
  </si>
  <si>
    <t>263.0480;203.0268;153.0694</t>
  </si>
  <si>
    <t>(S)-2-(7-chloro-6-methoxynaphthalen-2-yl)propanoic acid</t>
  </si>
  <si>
    <t>C[C@@H](C1=CC=C2C=C(OC)C(Cl)=CC2=C1)C(O)=O</t>
  </si>
  <si>
    <t>InChI=1S/C14H13ClO3/c1-8(14(16)17)9-3-4-10-7-13(18-2)12(15)6-11(10)5-9/h3-8H,1-2H3,(H,16,17)/t8-/m0/s1</t>
  </si>
  <si>
    <t>AHQRTLMKKDBTOI-QMMMGPOBSA-N</t>
  </si>
  <si>
    <t>Cl-690b</t>
  </si>
  <si>
    <t>(S)-2-(5-chloro-6-methoxynaphthalen-2-yl)propanoic acid</t>
  </si>
  <si>
    <t>C[C@@H](C1=CC=C2C(Cl)=C(OC)C=CC2=C1)C(O)=O</t>
  </si>
  <si>
    <t>InChI=1S/C14H13ClO3/c1-8(14(16)17)9-3-5-11-10(7-9)4-6-12(18-2)13(11)15/h3-8H,1-2H3,(H,16,17)/t8-/m0/s1</t>
  </si>
  <si>
    <t>RVVAYDHIVLCPBC-QMMMGPOBSA-N</t>
  </si>
  <si>
    <t>89617-86-7</t>
  </si>
  <si>
    <t>Cl-690c</t>
  </si>
  <si>
    <t>263.0480;203.0268;189.0110</t>
  </si>
  <si>
    <t>N-(4-hydroxyphenyl)acetamide</t>
  </si>
  <si>
    <t>OC1=CC=C(NC(C)=O)C=C1</t>
  </si>
  <si>
    <t>C8H9NO2</t>
  </si>
  <si>
    <t>InChI=1S/C8H9NO2/c1-6(10)9-7-2-4-8(11)5-3-7/h2-5,11H,1H3,(H,9,10)</t>
  </si>
  <si>
    <t>RZVAJINKPMORJF-UHFFFAOYSA-N</t>
  </si>
  <si>
    <t>103-90-2</t>
  </si>
  <si>
    <t>DTXSID2020006</t>
  </si>
  <si>
    <t>EOC-93</t>
  </si>
  <si>
    <t>Paracetamol/Acetaminophen</t>
  </si>
  <si>
    <t>https://doi.org/10.3390/ijerph15122637;https://doi.org/10.1021/es0509073</t>
  </si>
  <si>
    <t>carbonochloridic acid</t>
  </si>
  <si>
    <t>ClC(O)=O</t>
  </si>
  <si>
    <t>CHClO2</t>
  </si>
  <si>
    <t>InChI=1S/CHClO2/c2-1(3)4/h(H,3,4)</t>
  </si>
  <si>
    <t>AOGYCOYQMAVAFD-UHFFFAOYSA-N</t>
  </si>
  <si>
    <t>463-73-0</t>
  </si>
  <si>
    <t>DTXSID10196802</t>
  </si>
  <si>
    <t>Cl-691</t>
  </si>
  <si>
    <t>UV/chlorine</t>
  </si>
  <si>
    <t>https://doi.org/10.3390/ijerph15122639</t>
  </si>
  <si>
    <t>benzoquinone</t>
  </si>
  <si>
    <t>O=C(C=C1)C=CC1=O</t>
  </si>
  <si>
    <t>C6H4O2</t>
  </si>
  <si>
    <t>InChI=1S/C6H4O2/c7-5-1-2-6(8)4-3-5/h1-4H</t>
  </si>
  <si>
    <t>AZQWKYJCGOJGHM-UHFFFAOYSA-N</t>
  </si>
  <si>
    <t>106-51-4</t>
  </si>
  <si>
    <t>DTXSID6020145</t>
  </si>
  <si>
    <t>Cl-692</t>
  </si>
  <si>
    <t>hydroquinone</t>
  </si>
  <si>
    <t>OC1=CC=C(O)C=C1</t>
  </si>
  <si>
    <t>C6H6O2</t>
  </si>
  <si>
    <t>InChI=1S/C6H6O2/c7-5-1-2-6(8)4-3-5/h1-4,7-8H</t>
  </si>
  <si>
    <t>QIGBRXMKCJKVMJ-UHFFFAOYSA-N</t>
  </si>
  <si>
    <t>123-31-9</t>
  </si>
  <si>
    <t>DTXSID7020716</t>
  </si>
  <si>
    <t>Cl-693</t>
  </si>
  <si>
    <t>BTFSA derivatized for detection</t>
  </si>
  <si>
    <t xml:space="preserve">https://doi.org/10.1007/s11356-016-6341-x </t>
  </si>
  <si>
    <t>2-chlorocyclohexa-2;5-diene-1;4-dione</t>
  </si>
  <si>
    <t>O=C(C=C1)C(Cl)=CC1=O</t>
  </si>
  <si>
    <t>C6H3ClO2</t>
  </si>
  <si>
    <t>InChI=1S/C6H3ClO2/c7-5-3-4(8)1-2-6(5)9/h1-3H</t>
  </si>
  <si>
    <t>WOGWYSWDBYCVDY-UHFFFAOYSA-N</t>
  </si>
  <si>
    <t>695-99-8</t>
  </si>
  <si>
    <t>DTXSID50878857</t>
  </si>
  <si>
    <t>Cl-694</t>
  </si>
  <si>
    <t>https://doi.org/10.3390/ijerph15122637</t>
  </si>
  <si>
    <t>4-amino-2-chlorophenol</t>
  </si>
  <si>
    <t>OC1=C(Cl)C=C(N)C=C1</t>
  </si>
  <si>
    <t>InChI=1S/C6H6ClNO/c7-5-3-4(8)1-2-6(5)9/h1-3,9H,8H2</t>
  </si>
  <si>
    <t>ZYZQSCWSPFLAFM-UHFFFAOYSA-N</t>
  </si>
  <si>
    <t>3964-52-1</t>
  </si>
  <si>
    <t>DTXSID10192743</t>
  </si>
  <si>
    <t>Cl-695a</t>
  </si>
  <si>
    <t>4-amino-6-chlorocyclohexa-2;4-dien-1-one</t>
  </si>
  <si>
    <t>O=C1C=CC(N)=CC1Cl</t>
  </si>
  <si>
    <t>InChI=1S/C6H6ClNO/c7-5-3-4(8)1-2-6(5)9/h1-3,5H,8H2</t>
  </si>
  <si>
    <t>VASKPJUPZZDUMB-UHFFFAOYSA-N</t>
  </si>
  <si>
    <t>Cl-695b</t>
  </si>
  <si>
    <t>https://doi.org/10.3390/ijerph15122638</t>
  </si>
  <si>
    <t>2-chloro-4-iminocyclohexa-2;5-dien-1-ol</t>
  </si>
  <si>
    <t>OC(C(Cl)=C1)C=CC1=N</t>
  </si>
  <si>
    <t>InChI=1S/C6H6ClNO/c7-5-3-4(8)1-2-6(5)9/h1-3,6,8-9H</t>
  </si>
  <si>
    <t>YZRZAVDKJJEVOK-UHFFFAOYSA-N</t>
  </si>
  <si>
    <t>Cl-695c</t>
  </si>
  <si>
    <t>N-(4-oxocyclohexa-2,5-dien-1-ylidene)acetamide</t>
  </si>
  <si>
    <t>CC(/N=C1C=CC(C=C\1)=O)=O</t>
  </si>
  <si>
    <t>C8H7NO2</t>
  </si>
  <si>
    <t>InChI=1S/C8H7NO2/c1-6(10)9-7-2-4-8(11)5-3-7/h2-5H,1H3</t>
  </si>
  <si>
    <t>URNSECGXFRDEDC-UHFFFAOYSA-N</t>
  </si>
  <si>
    <t>Cl-696</t>
  </si>
  <si>
    <t>ttps://doi.org/10.1021/es0509073</t>
  </si>
  <si>
    <t>2;2;2-trichloroacetic acid</t>
  </si>
  <si>
    <t>O=C(C(Cl)(Cl)Cl)O</t>
  </si>
  <si>
    <t>C2HCl3O2</t>
  </si>
  <si>
    <t>InChI=1S/C2HCl3O2/c3-2(4,5)1(6)7/h(H,6,7)</t>
  </si>
  <si>
    <t>YNJBWRMUSHSURL-UHFFFAOYSA-N</t>
  </si>
  <si>
    <t>650-51-1</t>
  </si>
  <si>
    <t>Cl-697</t>
  </si>
  <si>
    <t>2;6-dichlorocyclohexa-2;5-diene-1;4-dione</t>
  </si>
  <si>
    <t>Cl-698</t>
  </si>
  <si>
    <t>N-(3-chloro-4-hydroxyphenyl)acetamide</t>
  </si>
  <si>
    <t>OC1=C(Cl)C=C(NC(C)=O)C=C1</t>
  </si>
  <si>
    <t>C8H8ClNO2</t>
  </si>
  <si>
    <t>InChI=1S/C8H8ClNO2/c1-5(11)10-6-2-3-8(12)7(9)4-6/h2-4,12H,1H3,(H,10,11)</t>
  </si>
  <si>
    <t>JULKJDRBSRRBHT-UHFFFAOYSA-N</t>
  </si>
  <si>
    <t>3964-54-3</t>
  </si>
  <si>
    <t>DTXSID70192744</t>
  </si>
  <si>
    <t>Cl-699</t>
  </si>
  <si>
    <t>https://doi.org/10.3390/ijerph15122637;https://doi.org/10.1007/s11356-016-6341-x</t>
  </si>
  <si>
    <t>N-(3;5-dichloro-4-hydroxyphenyl)acetamide</t>
  </si>
  <si>
    <t>OC1=C(Cl)C=C(NC(C)=O)C=C1Cl</t>
  </si>
  <si>
    <t>C8H7Cl2NO2</t>
  </si>
  <si>
    <t>InChI=1S/C8H7Cl2NO2/c1-4(12)11-5-2-6(9)8(13)7(10)3-5/h2-3,13H,1H3,(H,11,12)</t>
  </si>
  <si>
    <t>METFEORCOGUCCZ-UHFFFAOYSA-N</t>
  </si>
  <si>
    <t>79694-26-1</t>
  </si>
  <si>
    <t>DTXSID20435335</t>
  </si>
  <si>
    <t>Cl-700</t>
  </si>
  <si>
    <t xml:space="preserve">https://doi.org/10.3390/ijerph15122637;https://doi.org/10.1016/j.scitotenv.2018.05.011;https://doi.org/10.1007/s11356-016-6341-x </t>
  </si>
  <si>
    <t>Cl-701</t>
  </si>
  <si>
    <t>{2-[(2;6-Dichlorophenyl)amino]phenyl}acetic acid</t>
  </si>
  <si>
    <t>O=C(O)CC1=CC=CC=C1NC2=C(Cl)C=CC=C2Cl</t>
  </si>
  <si>
    <t>C14H11Cl2NO2</t>
  </si>
  <si>
    <t>InChI=1S/C14H11Cl2NO2/c15-10-5-3-6-11(16)14(10)17-12-7-2-1-4-9(12)8-13(18)19/h1-7,17H,8H2,(H,18,19)</t>
  </si>
  <si>
    <t>DCOPUUMXTXDBNB-UHFFFAOYSA-N</t>
  </si>
  <si>
    <t>15307-86-5</t>
  </si>
  <si>
    <t>DTXSID6022923</t>
  </si>
  <si>
    <t>EOC-94</t>
  </si>
  <si>
    <t>Diclofenac</t>
  </si>
  <si>
    <t>Positive/Negative</t>
  </si>
  <si>
    <t>(2-((2;6-dichlorophenyl)amino)phenyl)methanol</t>
  </si>
  <si>
    <t>OCC1=CC=CC=C1NC2=C(Cl)C=CC=C2Cl</t>
  </si>
  <si>
    <t>C13H11Cl2NO</t>
  </si>
  <si>
    <t>InChI=1S/C13H11Cl2NO/c14-10-5-3-6-11(15)13(10)16-12-7-2-1-4-9(12)8-17/h1-7,16-17H,8H2</t>
  </si>
  <si>
    <t>HFLGAAAKRFLWLN-UHFFFAOYSA-N</t>
  </si>
  <si>
    <t>27204-57-5</t>
  </si>
  <si>
    <t>DTXSID10181677</t>
  </si>
  <si>
    <t>Cl-702</t>
  </si>
  <si>
    <t>268;270;250;215</t>
  </si>
  <si>
    <t>https://doi.org/10.1016/j.seppur.2017.09.068;doi:10.1016/j.watres.2012.03.056</t>
  </si>
  <si>
    <t>2-((2;6-dichlorophenyl)amino)-5-hydroxybenzaldehyde</t>
  </si>
  <si>
    <t>O=CC1=C(NC2=C(Cl)C=CC=C2Cl)C=CC(O)=C1</t>
  </si>
  <si>
    <t>C13H9Cl2NO2</t>
  </si>
  <si>
    <t>InChI=1S/C13H9Cl2NO2/c14-10-2-1-3-11(15)13(10)16-12-5-4-9(18)6-8(12)7-17/h1-7,16,18H</t>
  </si>
  <si>
    <t>QNQQZDOTSQBNRZ-UHFFFAOYSA-N</t>
  </si>
  <si>
    <t>Cl-703a</t>
  </si>
  <si>
    <t>282;264;266;205;236;238</t>
  </si>
  <si>
    <t>2-((2;6-dichlorophenyl)amino)-5-oxocyclohexa-1;3-diene-1-carbaldehyde</t>
  </si>
  <si>
    <t>O=CC1=C(NC2=C(Cl)C=CC=C2Cl)C=CC(C1)=O</t>
  </si>
  <si>
    <t>InChI=1S/C13H9Cl2NO2/c14-10-2-1-3-11(15)13(10)16-12-5-4-9(18)6-8(12)7-17/h1-5,7,16H,6H2</t>
  </si>
  <si>
    <t>OJFJHBWFVONBJZ-UHFFFAOYSA-N</t>
  </si>
  <si>
    <t>Cl-703b</t>
  </si>
  <si>
    <t>2-((2;6-dichlorophenyl)amino)-4-hydroxybenzaldehyde</t>
  </si>
  <si>
    <t>O=CC1=C(NC2=C(Cl)C=CC=C2Cl)C=C(O)C=C1</t>
  </si>
  <si>
    <t>InChI=1S/C13H9Cl2NO2/c14-10-2-1-3-11(15)13(10)16-12-6-9(18)5-4-8(12)7-17/h1-7,16,18H</t>
  </si>
  <si>
    <t>ZEOHXMSHTXENAX-UHFFFAOYSA-N</t>
  </si>
  <si>
    <t>Cl-703c</t>
  </si>
  <si>
    <t>https://doi.org/10.1016/j.seppur.2017.09.068</t>
  </si>
  <si>
    <t>4-((2;6-dichlorophenyl)amino)-3-(hydroxymethyl)phenol</t>
  </si>
  <si>
    <t>OCC1=CC(O)=CC=C1NC2=C(Cl)C=CC=C2Cl</t>
  </si>
  <si>
    <t>C13H11Cl2NO2</t>
  </si>
  <si>
    <t>InChI=1S/C13H11Cl2NO2/c14-10-2-1-3-11(15)13(10)16-12-5-4-9(18)6-8(12)7-17/h1-6,16-18H,7H2</t>
  </si>
  <si>
    <t>RYNXIHMANHXDPU-UHFFFAOYSA-N</t>
  </si>
  <si>
    <t>Cl-704a</t>
  </si>
  <si>
    <t>3-((2;6-dichlorophenyl)amino)-4-(hydroxymethyl)phenol</t>
  </si>
  <si>
    <t>OCC1=CC=C(O)C=C1NC2=C(Cl)C=CC=C2Cl</t>
  </si>
  <si>
    <t>InChI=1S/C13H11Cl2NO2/c14-10-2-1-3-11(15)13(10)16-12-6-9(18)5-4-8(12)7-17/h1-6,16-18H,7H2</t>
  </si>
  <si>
    <t>ULHQNFMXIUGGEC-UHFFFAOYSA-N</t>
  </si>
  <si>
    <t>Cl-704b</t>
  </si>
  <si>
    <t>2-(5-chloro-2-((2;6-dichlorophenyl)amino)phenyl)acetic acid</t>
  </si>
  <si>
    <t>O=C(O)CC1=CC(Cl)=CC=C1NC2=C(Cl)C=CC=C2Cl</t>
  </si>
  <si>
    <t>C14H10Cl3NO2</t>
  </si>
  <si>
    <t>InChI=1S/C14H10Cl3NO2/c15-9-4-5-12(8(6-9)7-13(19)20)18-14-10(16)2-1-3-11(14)17/h1-6,18H,7H2,(H,19,20)</t>
  </si>
  <si>
    <t>NWTKDJYRLPOOFM-UHFFFAOYSA-N</t>
  </si>
  <si>
    <t>Cl-705a</t>
  </si>
  <si>
    <t>https://doi.org/10.1016/j.seppur.2017.09.068;https://doi.org/10.1016/j.scitotenv.2018.05.011</t>
  </si>
  <si>
    <t>2-(4-chloro-2-((2;6-dichlorophenyl)amino)phenyl)acetic acid</t>
  </si>
  <si>
    <t>O=C(O)CC1=CC=C(Cl)C=C1NC2=C(Cl)C=CC=C2Cl</t>
  </si>
  <si>
    <t>InChI=1S/C14H10Cl3NO2/c15-9-5-4-8(6-13(19)20)12(7-9)18-14-10(16)2-1-3-11(14)17/h1-5,7,18H,6H2,(H,19,20)</t>
  </si>
  <si>
    <t>BZXUNGHGDCYUER-UHFFFAOYSA-N</t>
  </si>
  <si>
    <t>Cl-705b</t>
  </si>
  <si>
    <t>(5-chloro-2-((2;6-dichlorophenyl)amino)phenyl)methanol</t>
  </si>
  <si>
    <t>OCC1=CC(Cl)=CC=C1NC2=C(Cl)C=CC=C2Cl</t>
  </si>
  <si>
    <t>C13H10Cl3NO</t>
  </si>
  <si>
    <t>InChI=1S/C13H10Cl3NO/c14-9-4-5-12(8(6-9)7-18)17-13-10(15)2-1-3-11(13)16/h1-6,17-18H,7H2</t>
  </si>
  <si>
    <t>JHZQPQDISJGJKO-UHFFFAOYSA-N</t>
  </si>
  <si>
    <t>Cl-706a</t>
  </si>
  <si>
    <t>316;284;302;248</t>
  </si>
  <si>
    <t>(4-chloro-2-((2;6-dichlorophenyl)amino)phenyl)methanol</t>
  </si>
  <si>
    <t>OCC1=CC=C(Cl)C=C1NC2=C(Cl)C=CC=C2Cl</t>
  </si>
  <si>
    <t>InChI=1S/C13H10Cl3NO/c14-9-5-4-8(7-18)12(6-9)17-13-10(15)2-1-3-11(13)16/h1-6,17-18H,7H2</t>
  </si>
  <si>
    <t>YXFBEZIROYLTCX-UHFFFAOYSA-N</t>
  </si>
  <si>
    <t>Cl-706b</t>
  </si>
  <si>
    <t>2-(2-((2;6-dichloro-4-hydroxyphenyl)amino)phenyl)acetic acid</t>
  </si>
  <si>
    <t>O=C(O)CC1=CC=CC=C1NC2=C(Cl)C=C(O)C=C2Cl</t>
  </si>
  <si>
    <t>C14H11Cl2NO3</t>
  </si>
  <si>
    <t>InChI=1S/C14H11Cl2NO3/c15-10-6-9(18)7-11(16)14(10)17-12-4-2-1-3-8(12)5-13(19)20/h1-4,6-7,17-18H,5H2,(H,19,20)</t>
  </si>
  <si>
    <t>KGVXVPRLBMWZLG-UHFFFAOYSA-N</t>
  </si>
  <si>
    <t>64118-84-9</t>
  </si>
  <si>
    <t>DTXSID40214326</t>
  </si>
  <si>
    <t>Cl-707a</t>
  </si>
  <si>
    <t>2-(2-((2;6-dichloro-3-hydroxyphenyl)amino)-4-hydroxyphenyl)acetaldehyde</t>
  </si>
  <si>
    <t>O=CCC1=CC=C(O)C=C1NC2=C(Cl)C=CC(O)=C2Cl</t>
  </si>
  <si>
    <t>InChI=1S/C14H11Cl2NO3/c15-10-3-4-12(20)13(16)14(10)17-11-7-9(19)2-1-8(11)5-6-18/h1-4,6-7,17,19-20H,5H2</t>
  </si>
  <si>
    <t>OVEKEHJFNJILGO-UHFFFAOYSA-N</t>
  </si>
  <si>
    <t>Cl-707b</t>
  </si>
  <si>
    <t>N-(4-bromophenyl)-2;6-dichloroaniline</t>
  </si>
  <si>
    <t>ClC1=C(NC2=CC=C(Br)C=C2)C(Cl)=CC=C1</t>
  </si>
  <si>
    <t>C12H8BrCl2N</t>
  </si>
  <si>
    <t>InChI=1S/C12H8BrCl2N/c13-8-4-6-9(7-5-8)16-12-10(14)2-1-3-11(12)15/h1-7,16H</t>
  </si>
  <si>
    <t>XDZZRRHFVLRSAQ-UHFFFAOYSA-N</t>
  </si>
  <si>
    <t>Cl-708a</t>
  </si>
  <si>
    <t>N-(3-bromophenyl)-2;6-dichloroaniline</t>
  </si>
  <si>
    <t>ClC1=C(NC2=CC(Br)=CC=C2)C(Cl)=CC=C1</t>
  </si>
  <si>
    <t>InChI=1S/C12H8BrCl2N/c13-8-3-1-4-9(7-8)16-12-10(14)5-2-6-11(12)15/h1-7,16H</t>
  </si>
  <si>
    <t>SROZOYOJPWNRNR-UHFFFAOYSA-N</t>
  </si>
  <si>
    <t>Cl-708b</t>
  </si>
  <si>
    <t>2-(4-chloro-2-((2,6-dichlorophenyl)amino)phenyl)acetic acid</t>
  </si>
  <si>
    <t>Cl-709</t>
  </si>
  <si>
    <t>330;312;314;284;249;251</t>
  </si>
  <si>
    <t>https://doi.org/10.1016/j.scitotenv.2018.05.011;doi:10.1016/j.watres.2012.03.056</t>
  </si>
  <si>
    <t>2-(2-((4-bromo-2;6-dichloro-3-hydroxyphenyl)amino)-4-hydroxyphenyl)acetaldehyde</t>
  </si>
  <si>
    <t>O=CCC1=CC=C(O)C=C1NC2=C(Cl)C=C(Br)C(O)=C2Cl</t>
  </si>
  <si>
    <t>C14H10BrCl2NO3</t>
  </si>
  <si>
    <t>InChI=1S/C14H10BrCl2NO3/c15-9-6-10(16)13(12(17)14(9)21)18-11-5-8(20)2-1-7(11)3-4-19/h1-2,4-6,18,20-21H,3H2</t>
  </si>
  <si>
    <t>LIRZINGNHSJQBS-UHFFFAOYSA-N</t>
  </si>
  <si>
    <t>Cl-710</t>
  </si>
  <si>
    <t>(2-((2;6-dichlorophenyl)amino)-5-iodophenyl)methanol</t>
  </si>
  <si>
    <t>OCC1=CC(I)=CC=C1NC2=C(Cl)C=CC=C2Cl</t>
  </si>
  <si>
    <t>C13H10Cl2INO</t>
  </si>
  <si>
    <t>InChI=1S/C13H10Cl2INO/c14-10-2-1-3-11(15)13(10)17-12-5-4-9(16)6-8(12)7-18/h1-6,17-18H,7H2</t>
  </si>
  <si>
    <t>QOAKHVUZBJHMOW-UHFFFAOYSA-N</t>
  </si>
  <si>
    <t>Cl-711a</t>
  </si>
  <si>
    <t>(2-((2;6-dichlorophenyl)amino)-4-iodophenyl)methanol</t>
  </si>
  <si>
    <t>OCC1=CC=C(I)C=C1NC2=C(Cl)C=CC=C2Cl</t>
  </si>
  <si>
    <t>InChI=1S/C13H10Cl2INO/c14-10-2-1-3-11(15)13(10)17-12-6-9(16)5-4-8(12)7-18/h1-6,17-18H,7H2</t>
  </si>
  <si>
    <t>XOHRIZVINMQQDY-UHFFFAOYSA-N</t>
  </si>
  <si>
    <t>Cl-711b</t>
  </si>
  <si>
    <t>2-(2-bromo-6-((4-bromo-2;6-dichlorophenyl)amino)-4-hydroxyphenyl)acetic acid</t>
  </si>
  <si>
    <t>O=C(O)CC1=C(Br)C=C(O)C=C1NC2=C(Cl)C=C(Br)C=C2Cl</t>
  </si>
  <si>
    <t>C14H9Br2Cl2NO3</t>
  </si>
  <si>
    <t>InChI=1S/C14H9Br2Cl2NO3/c15-6-1-10(17)14(11(18)2-6)19-12-4-7(20)3-9(16)8(12)5-13(21)22/h1-4,19-20H,5H2,(H,21,22)</t>
  </si>
  <si>
    <t>OYNJBDPTYPGGRU-UHFFFAOYSA-N</t>
  </si>
  <si>
    <t>Cl-712</t>
  </si>
  <si>
    <t>2-(2;3-dibromo-6-((4-bromo-2;6-dichlorophenyl)amino)-4-hydroxyphenyl)acetic acid</t>
  </si>
  <si>
    <t>O=C(O)CC1=C(Br)C(Br)=C(O)C=C1NC2=C(Cl)C=C(Br)C=C2Cl</t>
  </si>
  <si>
    <t>C14H8Br3Cl2NO3</t>
  </si>
  <si>
    <t>InChI=1S/C14H8Br3Cl2NO3/c15-5-1-7(18)14(8(19)2-5)20-9-4-10(21)13(17)12(16)6(9)3-11(22)23/h1-2,4,20-21H,3H2,(H,22,23)</t>
  </si>
  <si>
    <t>JBOMWTDXHPIJSG-UHFFFAOYSA-N</t>
  </si>
  <si>
    <t>Cl-713</t>
  </si>
  <si>
    <t>2-methoxybenzoic acid</t>
  </si>
  <si>
    <t>COC1=C(C(O)=O)C=CC=C1</t>
  </si>
  <si>
    <t>InChI=1S/C8H8O3/c1-11-7-5-3-2-4-6(7)8(9)10/h2-5H,1H3,(H,9,10)</t>
  </si>
  <si>
    <t>ILUJQPXNXACGAN-UHFFFAOYSA-N</t>
  </si>
  <si>
    <t>579-75-9</t>
  </si>
  <si>
    <t>DTXSID3060376</t>
  </si>
  <si>
    <t>EOC-95</t>
  </si>
  <si>
    <t xml:space="preserve">Ortho-methoxybenzoic acid </t>
  </si>
  <si>
    <t>https://doi.org/10.1007/s10311-005-0103-1;https://doi.org/10.1016/j.watres.2004.06.007</t>
  </si>
  <si>
    <t>3-chloro-2-methoxybezoic acid</t>
  </si>
  <si>
    <t>ClC1=CC=CC(C(O)=O)=C1OC</t>
  </si>
  <si>
    <t>InChI=1S/C8H7ClO3/c1-12-7-5(8(10)11)3-2-4-6(7)9/h2-4H,1H3,(H,10,11)</t>
  </si>
  <si>
    <t>NKVUYEGKHRDEBB-UHFFFAOYSA-N</t>
  </si>
  <si>
    <t>3260-93-3</t>
  </si>
  <si>
    <t>DTXSID40423678</t>
  </si>
  <si>
    <t>Cl-714</t>
  </si>
  <si>
    <t>5-bromo-2-methoxybenzoic acid</t>
  </si>
  <si>
    <t>BrC1=CC(C(O)=O)=C(OC)C=C1</t>
  </si>
  <si>
    <t>InChI=1S/C8H7BrO3/c1-12-7-3-2-5(9)4-6(7)8(10)11/h2-4H,1H3,(H,10,11)</t>
  </si>
  <si>
    <t>JFDUXZIRWBYBAQ-UHFFFAOYSA-N</t>
  </si>
  <si>
    <t>2476-35-9</t>
  </si>
  <si>
    <t>DTXSID40358219</t>
  </si>
  <si>
    <t>Cl-715</t>
  </si>
  <si>
    <t>https://doi.org/10.1007/s10311-005-0103-1</t>
  </si>
  <si>
    <t>4-bromo-2-chloro-1-methoxybenzene</t>
  </si>
  <si>
    <t>ClC1=C(OC)C=CC(Br)=C1</t>
  </si>
  <si>
    <t>C7H6BrClO</t>
  </si>
  <si>
    <t>InChI=1S/C7H6BrClO/c1-10-7-3-2-5(8)4-6(7)9/h2-4H,1H3</t>
  </si>
  <si>
    <t>FPIQNBOUYZLESW-UHFFFAOYSA-N</t>
  </si>
  <si>
    <t>50638-47-6</t>
  </si>
  <si>
    <t>DTXSID70198680</t>
  </si>
  <si>
    <t>Cl-716</t>
  </si>
  <si>
    <t>ClC1=C(OC)C=CC=C1</t>
  </si>
  <si>
    <t>Cl-717</t>
  </si>
  <si>
    <t>ClC1=CC=CC(Cl)=C1OC</t>
  </si>
  <si>
    <t>Cl-718</t>
  </si>
  <si>
    <t>2,4-dichloro-1-methoxybenzene</t>
  </si>
  <si>
    <t>ClC1=C(OC)C=CC(Cl)=C1</t>
  </si>
  <si>
    <t>Cl-719</t>
  </si>
  <si>
    <t>1,3,5-trichloro-2-methoxybenzene</t>
  </si>
  <si>
    <t>ClC1=CC(Cl)=CC(Cl)=C1OC</t>
  </si>
  <si>
    <t>Cl-720</t>
  </si>
  <si>
    <t>5-chloro-2-methoxybenzoic acid</t>
  </si>
  <si>
    <t>ClC1=CC(C(O)=O)=C(OC)C=C1</t>
  </si>
  <si>
    <t>InChI=1S/C8H7ClO3/c1-12-7-3-2-5(9)4-6(7)8(10)11/h2-4H,1H3,(H,10,11)</t>
  </si>
  <si>
    <t>HULDRQRKKXRXBI-UHFFFAOYSA-N</t>
  </si>
  <si>
    <t>3438-16-2</t>
  </si>
  <si>
    <t>DTXSID80187949</t>
  </si>
  <si>
    <t>Cl-721</t>
  </si>
  <si>
    <t>3,5-dichloro-2-methoxybenzoic acid</t>
  </si>
  <si>
    <t>ClC1=CC(C(O)=O)=C(OC)C(Cl)=C1</t>
  </si>
  <si>
    <t>InChI=1S/C8H6Cl2O3/c1-13-7-5(8(11)12)2-4(9)3-6(7)10/h2-3H,1H3,(H,11,12)</t>
  </si>
  <si>
    <t>AUVSCSCAPKFMEK-UHFFFAOYSA-N</t>
  </si>
  <si>
    <t>22775-37-7</t>
  </si>
  <si>
    <t>DTXSID90177316</t>
  </si>
  <si>
    <t>Cl-722</t>
  </si>
  <si>
    <t>1,5-dimethyl-2-phenyl-1,2-dihydro-3H-pyrazol-3-one</t>
  </si>
  <si>
    <t>O=C1N(C2=CC=CC=C2)N(C)C(C)=C1</t>
  </si>
  <si>
    <t>C11H12N2O</t>
  </si>
  <si>
    <t>InChI=1S/C11H12N2O/c1-9-8-11(14)13(12(9)2)10-6-4-3-5-7-10/h3-8H,1-2H3</t>
  </si>
  <si>
    <t>VEQOALNAAJBPNY-UHFFFAOYSA-N</t>
  </si>
  <si>
    <t>60-80-0</t>
  </si>
  <si>
    <t>DTXSID6021117</t>
  </si>
  <si>
    <t>EOC-96</t>
  </si>
  <si>
    <t>Analgesic</t>
  </si>
  <si>
    <t>Phenazone</t>
  </si>
  <si>
    <t>189;147;131;104;174</t>
  </si>
  <si>
    <t>https://doi.org/10.1016/j.watres.2013.02.047;https://doi.org/10.1016/j.watres.2012.02.018</t>
  </si>
  <si>
    <t>aniline</t>
  </si>
  <si>
    <t>NC1=CC=CC=C1</t>
  </si>
  <si>
    <t>C6H7N</t>
  </si>
  <si>
    <t>InChI=1S/C6H7N/c7-6-4-2-1-3-5-6/h1-5H,7H2</t>
  </si>
  <si>
    <t>PAYRUJLWNCNPSJ-UHFFFAOYSA-N</t>
  </si>
  <si>
    <t>62-53-3</t>
  </si>
  <si>
    <t>DTXSID8020090</t>
  </si>
  <si>
    <t>Cl-723</t>
  </si>
  <si>
    <t>https://doi.org/10.1016/j.watres.2013.02.047</t>
  </si>
  <si>
    <t xml:space="preserve">benzonitrile </t>
  </si>
  <si>
    <t>N#CC1=CC=CC=C1</t>
  </si>
  <si>
    <t>C7H5N</t>
  </si>
  <si>
    <t>InChI=1S/C7H5N/c8-6-7-4-2-1-3-5-7/h1-5H</t>
  </si>
  <si>
    <t>JFDZBHWFFUWGJE-UHFFFAOYSA-N</t>
  </si>
  <si>
    <t>100-47-0</t>
  </si>
  <si>
    <t>DTXSID7021491</t>
  </si>
  <si>
    <t>Cl-724</t>
  </si>
  <si>
    <t>isocyanatobenzene</t>
  </si>
  <si>
    <t>O=C=NC1=CC=CC=C1</t>
  </si>
  <si>
    <t>C7H5NO</t>
  </si>
  <si>
    <t>InChI=1S/C7H5NO/c9-6-8-7-4-2-1-3-5-7/h1-5H</t>
  </si>
  <si>
    <t>DGTNSSLYPYDJGL-UHFFFAOYSA-N</t>
  </si>
  <si>
    <t>103-71-9</t>
  </si>
  <si>
    <t>DTXSID5051521</t>
  </si>
  <si>
    <t>Cl-725</t>
  </si>
  <si>
    <t>(E)-1-ethylidene-2-phenylhydrazine</t>
  </si>
  <si>
    <t>C/C=N/NC1=CC=CC=C1</t>
  </si>
  <si>
    <t>C8H10N2</t>
  </si>
  <si>
    <t>InChI=1S/C8H10N2/c1-2-9-10-8-6-4-3-5-7-8/h2-7,10H,1H3/b9-2+</t>
  </si>
  <si>
    <t>KURBTRNHGDQKOS-XNWCZRBMSA-N</t>
  </si>
  <si>
    <t>20488-38-4</t>
  </si>
  <si>
    <t>Cl-726</t>
  </si>
  <si>
    <t>1-phenyl-2-(propan-2-ylidene)hydrazine</t>
  </si>
  <si>
    <t>C/C(C)=N/NC1=CC=CC=C1</t>
  </si>
  <si>
    <t>C9H12N2</t>
  </si>
  <si>
    <t>InChI=1S/C9H12N2/c1-8(2)10-11-9-6-4-3-5-7-9/h3-7,11H,1-2H3</t>
  </si>
  <si>
    <t>JQLKSEQEILIJEG-UHFFFAOYSA-N</t>
  </si>
  <si>
    <t>103-02-6</t>
  </si>
  <si>
    <t>DTXSID3059266</t>
  </si>
  <si>
    <t>Cl-727</t>
  </si>
  <si>
    <t>methyl phenylcarbamate</t>
  </si>
  <si>
    <t>COC(NC1=CC=CC=C1)=O</t>
  </si>
  <si>
    <t>InChI=1S/C8H9NO2/c1-11-8(10)9-7-5-3-2-4-6-7/h2-6H,1H3,(H,9,10)</t>
  </si>
  <si>
    <t>IAGUPODHENSJEZ-UHFFFAOYSA-N</t>
  </si>
  <si>
    <t>DTXSID00180674</t>
  </si>
  <si>
    <t>Cl-728</t>
  </si>
  <si>
    <t>(E)-1,2-diphenyldiazene</t>
  </si>
  <si>
    <t>C1(/N=N/C2=CC=CC=C2)=CC=CC=C1</t>
  </si>
  <si>
    <t>C12H10N2</t>
  </si>
  <si>
    <t>InChI=1S/C12H10N2/c1-3-7-11(8-4-1)13-14-12-9-5-2-6-10-12/h1-10H/b14-13+</t>
  </si>
  <si>
    <t>DMLAVOWQYNRWNQ-BUHFOSPRSA-N</t>
  </si>
  <si>
    <t>103-33-3</t>
  </si>
  <si>
    <t>Cl-729</t>
  </si>
  <si>
    <t>Cl-730</t>
  </si>
  <si>
    <t>4-hydroxy-5-(hydroxymethyl)-2-phenyl-1,2-dihydro-3H-pyrazol-3-one</t>
  </si>
  <si>
    <t>O=C1N(C2=CC=CC=C2)NC(CO)=C1O</t>
  </si>
  <si>
    <t>C10H10N2O3</t>
  </si>
  <si>
    <t>InChI=1S/C10H10N2O3/c13-6-8-9(14)10(15)12(11-8)7-4-2-1-3-5-7/h1-5,11,13-14H,6H2</t>
  </si>
  <si>
    <t>KXXJUGCBDFYMHM-UHFFFAOYSA-N</t>
  </si>
  <si>
    <t>Cl-731</t>
  </si>
  <si>
    <t>207;179;138;115;105</t>
  </si>
  <si>
    <t>1-(2-hydroxyphenyl)-2-methyl-5-oxo-2,5-dihydro-1H-pyrazole-3-carbaldehyde</t>
  </si>
  <si>
    <t>O=CC1=CC(N(C2=CC=CC=C2O)N1C)=O</t>
  </si>
  <si>
    <t>C11H10N2O3</t>
  </si>
  <si>
    <t>InChI=1S/C11H10N2O3/c1-12-8(7-14)6-11(16)13(12)9-4-2-3-5-10(9)15/h2-7,15H,1H3</t>
  </si>
  <si>
    <t>DHAXBIIOGPIPQX-UHFFFAOYSA-N</t>
  </si>
  <si>
    <t>Cl-732</t>
  </si>
  <si>
    <t>207;189;161;145;133;120</t>
  </si>
  <si>
    <t>4-chloro-1,5-dimethyl-2-phenyl-1,2-dihydro-3H-pyrazol-3-one</t>
  </si>
  <si>
    <t>O=C1N(C2=CC=CC=C2)N(C)C(C)=C1Cl</t>
  </si>
  <si>
    <t>C11H11ClN2O</t>
  </si>
  <si>
    <t>InChI=1S/C11H11ClN2O/c1-8-10(12)11(15)14(13(8)2)9-6-4-3-5-7-9/h3-7H,1-2H3</t>
  </si>
  <si>
    <t>QCUJRLKNQGXLCW-UHFFFAOYSA-N</t>
  </si>
  <si>
    <t>43068-92-4</t>
  </si>
  <si>
    <t>Cl-733</t>
  </si>
  <si>
    <t>223;208;179;144;130;115;104</t>
  </si>
  <si>
    <t>4-chloro-5-(hydroxymethyl)-2-phenyl-1,2-dihydro-3H-pyrazol-3-one</t>
  </si>
  <si>
    <t>O=C1N(C2=CC=CC=C2)NC(CO)=C1Cl</t>
  </si>
  <si>
    <t>C10H9ClN2O2</t>
  </si>
  <si>
    <t>InChI=1S/C10H9ClN2O2/c11-9-8(6-14)12-13(10(9)15)7-4-2-1-3-5-7/h1-5,12,14H,6H2</t>
  </si>
  <si>
    <t>YUEINDSNLNGRNK-UHFFFAOYSA-N</t>
  </si>
  <si>
    <t>Cl-734</t>
  </si>
  <si>
    <t>225;208;184;179;143;138;104</t>
  </si>
  <si>
    <t>4-chloro-2-methyl-5-oxo-1-phenyl-2,5-dihydro-1H-pyrazole-3-carbaldehyde</t>
  </si>
  <si>
    <t>O=C1N(C2=CC=CC=C2)N(C)C(C=O)=C1Cl</t>
  </si>
  <si>
    <t>C11H9ClN2O2</t>
  </si>
  <si>
    <t>InChI=1S/C11H9ClN2O2/c1-13-9(7-15)10(12)11(16)14(13)8-5-3-2-4-6-8/h2-7H,1H3</t>
  </si>
  <si>
    <t>KUTNYIFYGNZSFI-UHFFFAOYSA-N</t>
  </si>
  <si>
    <t>Cl-735a</t>
  </si>
  <si>
    <t>237;219;163;151;123;108</t>
  </si>
  <si>
    <t>1-(2-chlorophenyl)-2-methyl-5-oxo-2,5-dihydro-1H-pyrazole-3-carbaldehyde</t>
  </si>
  <si>
    <t>O=CC1=CC(N(C2=CC=CC=C2Cl)N1C)=O</t>
  </si>
  <si>
    <t>InChI=1S/C11H9ClN2O2/c1-13-8(7-15)6-11(16)14(13)10-5-3-2-4-9(10)12/h2-7H,1H3</t>
  </si>
  <si>
    <t>UCGXNUIFRQWLTN-UHFFFAOYSA-N</t>
  </si>
  <si>
    <t>Cl-735b</t>
  </si>
  <si>
    <t>237;163;149;133;121</t>
  </si>
  <si>
    <t>4-chloro-5-(hydroxymethyl)-1-methyl-2-phenyl-1,2-dihydro-3H-pyrazol-3-one</t>
  </si>
  <si>
    <t>O=C1N(C2=CC=CC=C2)N(C)C(CO)=C1Cl</t>
  </si>
  <si>
    <t>C11H11ClN2O2</t>
  </si>
  <si>
    <t>InChI=1S/C11H11ClN2O2/c1-13-9(7-15)10(12)11(16)14(13)8-5-3-2-4-6-8/h2-6,15H,7H2,1H3</t>
  </si>
  <si>
    <t>GMVCZZCMIVVMSE-UHFFFAOYSA-N</t>
  </si>
  <si>
    <t>827332-98-9</t>
  </si>
  <si>
    <t>Cl-736a</t>
  </si>
  <si>
    <t>239;221;209;171;158;144;132;116;104</t>
  </si>
  <si>
    <t>2-(2-chlorophenyl)-5-(hydroxymethyl)-1-methyl-1,2-dihydro-3H-pyrazol-3-one</t>
  </si>
  <si>
    <t>O=C1N(C2=CC=CC=C2Cl)N(C)C(CO)=C1</t>
  </si>
  <si>
    <t>InChI=1S/C11H11ClN2O2/c1-13-8(7-15)6-11(16)14(13)10-5-3-2-4-9(10)12/h2-6,15H,7H2,1H3</t>
  </si>
  <si>
    <t>KTPDRXUTLJXTEZ-UHFFFAOYSA-N</t>
  </si>
  <si>
    <t>239;221;198;177;154;121</t>
  </si>
  <si>
    <t>(Z)-4-chloro-4-hydroxy-5-(hydroxymethylene)-2-phenylpyrazolidin-3-one</t>
  </si>
  <si>
    <t>O=C(C/1(O)Cl)N(C2=CC=CC=C2)NC1=C/O</t>
  </si>
  <si>
    <t>C10H9ClN2O3</t>
  </si>
  <si>
    <t>InChI=1S/C10H9ClN2O3/c11-10(16)8(6-14)12-13(9(10)15)7-4-2-1-3-5-7/h1-6,12,14,16H/b8-6-</t>
  </si>
  <si>
    <t>CXEFRGUPKDGHBW-VURMDHGXSA-N</t>
  </si>
  <si>
    <t>Cl-737</t>
  </si>
  <si>
    <t>241;223;167;144;139;132;119;106</t>
  </si>
  <si>
    <t>4-bromo-1,5-dimethyl-2-phenyl-1,2-dihydro-3H-pyrazol</t>
  </si>
  <si>
    <t>CN(C(C)C1Br)N(C2=CC=CC=C2)C1=O</t>
  </si>
  <si>
    <t>C11H13BrN2O</t>
  </si>
  <si>
    <t>InChI=1S/C11H13BrN2O/c1-8-10(12)11(15)14(13(8)2)9-6-4-3-5-7-9/h3-8,10H,1-2H3</t>
  </si>
  <si>
    <t>XVUQHCYMFOJYDU-UHFFFAOYSA-N</t>
  </si>
  <si>
    <t>Cl-738</t>
  </si>
  <si>
    <t>Analgesic/antipyretic</t>
  </si>
  <si>
    <t>267,0108;251,9890;188,0932;173,0707;73,0634;56,0501</t>
  </si>
  <si>
    <t>Not detected in tap water, nor surface water</t>
  </si>
  <si>
    <t>https://doi.org/10.1016/j.watres.2012.02.018</t>
  </si>
  <si>
    <t>2-(2,3-dichloro-5-hydroxyphenyl)-1,5-dimethylpyrazolidin-3-one</t>
  </si>
  <si>
    <t>O=C1N(C2=CC(O)=CC(Cl)=C2Cl)N(C)C(C)C1</t>
  </si>
  <si>
    <t>C11H12Cl2N2O2</t>
  </si>
  <si>
    <t>InChI=1S/C11H12Cl2N2O2/c1-6-3-10(17)15(14(6)2)9-5-7(16)4-8(12)11(9)13/h4-6,16H,3H2,1-2H3</t>
  </si>
  <si>
    <t>BHTRDIDIAMDHFC-UHFFFAOYSA-N</t>
  </si>
  <si>
    <t>Cl-739</t>
  </si>
  <si>
    <t>Detected in chlorinated spiked (0,4 mg/L) tap water and (5 mg/L) surface water (low anthropogenic impact)</t>
  </si>
  <si>
    <t>2-(2,3-dichloro-5-hydroxyphenyl)-1-methyl-2,3-dihydro-1H-pyrazol-3-ol</t>
  </si>
  <si>
    <t>OC1N(C2=CC(O)=CC(Cl)=C2Cl)N(C)C=C1</t>
  </si>
  <si>
    <t>C10H10Cl2N2O2</t>
  </si>
  <si>
    <t>InChI=1S/C10H10Cl2N2O2/c1-13-3-2-9(16)14(13)8-5-6(15)4-7(11)10(8)12/h2-5,9,15-16H,1H3</t>
  </si>
  <si>
    <t>DDSQLSFWHXKRIP-UHFFFAOYSA-N</t>
  </si>
  <si>
    <t>Cl-740</t>
  </si>
  <si>
    <t>Detected in chlorinated spiked (0,4 mg/L) tap water and (5 mg/L) surface water (low &amp; high anthropogenic impact)</t>
  </si>
  <si>
    <t>4-isoproyl-1,5-dimethyl-2-phenyl-1,2-dihydro-3H-pyrazol-3-one</t>
  </si>
  <si>
    <t>CN(C(C)=C1C(C)C)N(C2=CC=CC=C2)C1=O</t>
  </si>
  <si>
    <t>C14H18N2O</t>
  </si>
  <si>
    <t>InChI=1S/C14H18N2O/c1-10(2)13-11(3)15(4)16(14(13)17)12-8-6-5-7-9-12/h5-10H,1-4H3</t>
  </si>
  <si>
    <t>PXWLVJLKJGVOKE-UHFFFAOYSA-N</t>
  </si>
  <si>
    <t>479-92-5</t>
  </si>
  <si>
    <t>DTXSID6023529</t>
  </si>
  <si>
    <t>EOC-97</t>
  </si>
  <si>
    <t>Propyphenazone</t>
  </si>
  <si>
    <t>231,1484;216,1247;201,1019;189,1017;161,1060;146,0927;144,0799;131,0724;112,117;96,0789;77,0388;56,0501</t>
  </si>
  <si>
    <t>Tap water &amp; surface  water (low &amp; high anthropogenic impact)</t>
  </si>
  <si>
    <t>5-(hydroxymethyl)-4-(isopropyl)-1-methyl-2-phenyl-1,2-dihydro-3H-pyrazol-3-one</t>
  </si>
  <si>
    <t>CN(C(CO)=C1C(C)C)N(C2=CC=CC=C2)C1=O</t>
  </si>
  <si>
    <t>C14H18N2O2</t>
  </si>
  <si>
    <t>InChI=1S/C14H18N2O2/c1-10(2)13-12(9-17)15(3)16(14(13)18)11-7-5-4-6-8-11/h4-8,10,17H,9H2,1-3H3</t>
  </si>
  <si>
    <t>DGXFYROLSAYIBJ-UHFFFAOYSA-N</t>
  </si>
  <si>
    <t>Cl-741</t>
  </si>
  <si>
    <t>247,1434;217,1329;205,0963;187,0859;175,0860</t>
  </si>
  <si>
    <t>Detected in chlorinated spiked (0,4 mg/L) tap water and (5 mg/L) surface water  (high anthropogenic impact)</t>
  </si>
  <si>
    <t>4-hydroxy-5-(hydroxymethyl)-4-isopropyl-1-methyl-2-phenylpyrazolin-3-one</t>
  </si>
  <si>
    <t>OC1(C(C)C)C(CO)N(C)N(C2=CC=CC=C2)C1=O</t>
  </si>
  <si>
    <t>C14H20N2O3</t>
  </si>
  <si>
    <t>InChI=1S/C14H20N2O3/c1-10(2)14(19)12(9-17)15(3)16(13(14)18)11-7-5-4-6-8-11/h4-8,10,12,17,19H,9H2,1-3H3</t>
  </si>
  <si>
    <t>LRFNKNHWPPPBBF-UHFFFAOYSA-N</t>
  </si>
  <si>
    <t>Cl-742</t>
  </si>
  <si>
    <t>4-hydroxy-5-(hydroxymethyl)-4-(1-hydroxypropan-2-yl)-1-methyl-2-phenylpyrazolidin-3-one</t>
  </si>
  <si>
    <t>CN(C(CO)C1(O)C(CO)C)N(C2=CC=CC=C2)C1=O</t>
  </si>
  <si>
    <t>C14H20N2O4</t>
  </si>
  <si>
    <t>InChI=1S/C14H20N2O4/c1-10(8-17)14(20)12(9-18)15(2)16(13(14)19)11-6-4-3-5-7-11/h3-7,10,12,17-18,20H,8-9H2,1-2H3</t>
  </si>
  <si>
    <t>YKUKPNGFYBYNMA-UHFFFAOYSA-N</t>
  </si>
  <si>
    <t>Cl-743</t>
  </si>
  <si>
    <t>281,1500;263,1395;245,1258;221,0857;203,0778;184,1726;162,0522;144,1020;123,0916;92,0493;85,0631;73,0646;65,0385;55,0549</t>
  </si>
  <si>
    <t>Detected in chlorinated spiked surface water (low &amp; high anthropogenic impact)</t>
  </si>
  <si>
    <t>5-(hydroxymethyl)-4-isopropyl-2-phenyl-1,2-dihydro-3H-pyrazol-3-one</t>
  </si>
  <si>
    <t>CC(C)C1=C(CO)NN(C2=CC=CC=C2)C1=O</t>
  </si>
  <si>
    <t>C13H16N2O2</t>
  </si>
  <si>
    <t>InChI=1S/C13H16N2O2/c1-9(2)12-11(8-16)14-15(13(12)17)10-6-4-3-5-7-10/h3-7,9,14,16H,8H2,1-2H3</t>
  </si>
  <si>
    <t>APBUFPJNDZGVLI-UHFFFAOYSA-N</t>
  </si>
  <si>
    <t>Cl-744</t>
  </si>
  <si>
    <t>233,1260;215,1168;191,0812;187,1221;130,0652;104,0498;94,0647;77,0393;65,0385;55,0539;42,0347</t>
  </si>
  <si>
    <t>(E)-4-chloro-5-(chloromethylene)-4-isopropyl-1-methyl-2-phenylpyrazolidin-3-one (several positional isomers possible)</t>
  </si>
  <si>
    <t>CN(/C(C1(Cl)C(C)C)=C/Cl)N(C2=CC=CC=C2)C1=O</t>
  </si>
  <si>
    <t>C14H16Cl2N2O</t>
  </si>
  <si>
    <t>InChI=1S/C14H16Cl2N2O/c1-10(2)14(16)12(9-15)17(3)18(13(14)19)11-7-5-4-6-8-11/h4-10H,1-3H3/b12-9+</t>
  </si>
  <si>
    <t>HPGYANOVOBQSIC-FMIVXFBMSA-N</t>
  </si>
  <si>
    <t>Cl-745</t>
  </si>
  <si>
    <t>299,0703;257,0238;249,0782;221,0476;201,1018</t>
  </si>
  <si>
    <t>(E)-4-bromo-5-(chloromethylene)-4-isopropyl-1-methyl-2-phenylpyrazolidin-3-one (several positional isomers possible)</t>
  </si>
  <si>
    <t>CN(/C(C1(Br)C(C)C)=C/Cl)N(C2=CC=CC=C2)C1=O</t>
  </si>
  <si>
    <t>C14H16BrClN2O</t>
  </si>
  <si>
    <t>InChI=1S/C14H16BrClN2O/c1-10(2)14(15)12(9-16)17(3)18(13(14)19)11-7-5-4-6-8-11/h4-10H,1-3H3/b12-9+</t>
  </si>
  <si>
    <t>WVFOBPKZDWZWJJ-FMIVXFBMSA-N</t>
  </si>
  <si>
    <t>Cl-746a</t>
  </si>
  <si>
    <t>343,0205;264,0999;249,0791;235,0581;215,1201;200,0926;171,0928;144,0722;116,1051;90,0074;59,0307</t>
  </si>
  <si>
    <t>(Z)-5-(bromomethylene)-4-chloro-4-isopropyl-1-methyl-2-phenylpyrazolidin-3-one</t>
  </si>
  <si>
    <t>CN(/C(C1(C(C)C)Cl)=C\Br)N(C2=CC=CC=C2)C1=O</t>
  </si>
  <si>
    <t>InChI=1S/C14H16BrClN2O/c1-10(2)14(16)12(9-15)17(3)18(13(14)19)11-7-5-4-6-8-11/h4-10H,1-3H3/b12-9-</t>
  </si>
  <si>
    <t>VTTJSCYTNFPOEN-XFXZXTDPSA-N</t>
  </si>
  <si>
    <t>Cl-746b</t>
  </si>
  <si>
    <t>(E)-4-chloro-5-(hydroxymethylene)-4-isopropyl-2-phenylpyrazolidin-3-one</t>
  </si>
  <si>
    <t>O/C=C1C(C(C)C)(Cl)C(N(C2=CC=CC=C2)N\1)=O</t>
  </si>
  <si>
    <t>C13H15ClN2O2</t>
  </si>
  <si>
    <t>InChI=1S/C13H15ClN2O2/c1-9(2)13(14)11(8-17)15-16(12(13)18)10-6-4-3-5-7-10/h3-9,15,17H,1-2H3/b11-8+</t>
  </si>
  <si>
    <t>WXMKFDQWFHXRDZ-DHZHZOJOSA-N</t>
  </si>
  <si>
    <t>Cl-747</t>
  </si>
  <si>
    <t>267,0893;249,0774;225,0425;213,0969;189,0649;170,1543;162,1250;138,1265;112,1104;98,0956;84,0792;73,0648;65,0380</t>
  </si>
  <si>
    <t>Detected in chlorinated spiked surface water (low anthropogenic impact)</t>
  </si>
  <si>
    <t>4-(dimethylamino)-1;5-dimethyl-2-phenyl-1;2-dihydro-3H-pyrazol-3-one</t>
  </si>
  <si>
    <t>O=C1N(C2=CC=CC=C2)N(C)C(C)=C1N(C)C</t>
  </si>
  <si>
    <t>C13H17N3O</t>
  </si>
  <si>
    <t>InChI=1S/C13H17N3O/c1-10-12(14(2)3)13(17)16(15(10)4)11-8-6-5-7-9-11/h5-9H,1-4H3</t>
  </si>
  <si>
    <t>RMMXTBMQSGEXHJ-UHFFFAOYSA-N</t>
  </si>
  <si>
    <t>58-15-1</t>
  </si>
  <si>
    <t>DTXSID7020504</t>
  </si>
  <si>
    <t>EOC-98</t>
  </si>
  <si>
    <t>Aminopyrine</t>
  </si>
  <si>
    <t>217;204;187;175;159;149;139;113</t>
  </si>
  <si>
    <t>https://doi.org/10.1016/j.chemosphere.2016.12.033</t>
  </si>
  <si>
    <t>5-(hydroxymethyl)-2-(2-hydroxyphenyl)-1,2-dihydro-3H-pyrazol-3-one</t>
  </si>
  <si>
    <t>O=C1N(C2=CC=CC=C2O)NC(CO)=C1</t>
  </si>
  <si>
    <t>InChI=1S/C10H10N2O3/c13-6-7-5-10(15)12(11-7)8-3-1-2-4-9(8)14/h1-5,11,13-14H,6H2</t>
  </si>
  <si>
    <t>UYKFBLPKRIHSGD-UHFFFAOYSA-N</t>
  </si>
  <si>
    <t>Cl-748</t>
  </si>
  <si>
    <t>189;161;145;133;120</t>
  </si>
  <si>
    <t>2-(2-acetyl-2-methyl-1-phenylhydrazineyl)-2-oxoacetic acid</t>
  </si>
  <si>
    <t>O=C(C)N(C)N(C1=CC=CC=C1)C(C(O)=O)=O</t>
  </si>
  <si>
    <t>C11H12N2O4</t>
  </si>
  <si>
    <t>InChI=1S/C11H12N2O4/c1-8(14)12(2)13(10(15)11(16)17)9-6-4-3-5-7-9/h3-7H,1-2H3,(H,16,17)</t>
  </si>
  <si>
    <t>KHSFDWLKYABAGT-UHFFFAOYSA-N</t>
  </si>
  <si>
    <t>Cl-749</t>
  </si>
  <si>
    <t>195;165;151;123;108</t>
  </si>
  <si>
    <t>2-(2-acetyl-2-methyl-1-phenylhydrazineyl)-N;N-dimethyl-2-oxoacetamide</t>
  </si>
  <si>
    <t>O=C(C)N(C)N(C1=CC=CC=C1)C(C(N(C)C)=O)=O</t>
  </si>
  <si>
    <t>C13H17N3O3</t>
  </si>
  <si>
    <t>InChI=1S/C13H17N3O3/c1-10(17)15(4)16(11-8-6-5-7-9-11)13(19)12(18)14(2)3/h5-9H,1-4H3</t>
  </si>
  <si>
    <t>IRTZMJWVZQYURE-UHFFFAOYSA-N</t>
  </si>
  <si>
    <t>Cl-750</t>
  </si>
  <si>
    <t>236;222;191</t>
  </si>
  <si>
    <t>4-chloro-4-(dimethylamino)-5-oxo-1-phenyl-4;5-dihydro-1H-pyrazole-3-carbaldehyde</t>
  </si>
  <si>
    <t>O=C1N(C2=CC=CC=C2)N=C(C([H])=O)C1(Cl)N(C)C</t>
  </si>
  <si>
    <t>C12H12ClN3O2</t>
  </si>
  <si>
    <t>InChI=1S/C12H12ClN3O2/c1-15(2)12(13)10(8-17)14-16(11(12)18)9-6-4-3-5-7-9/h3-8H,1-2H3</t>
  </si>
  <si>
    <t>NYETYQHSRKBLBD-UHFFFAOYSA-N</t>
  </si>
  <si>
    <t>Cl-751</t>
  </si>
  <si>
    <t>221;194;177;165;149;133</t>
  </si>
  <si>
    <t>4-chloro-1,5-bis(hydroxymethyl)-2-(2-hydroxyphenyl)-1,2-dihydro-3H-pyrazol-3-one</t>
  </si>
  <si>
    <t>O=C1N(C2=CC=CC=C2O)N(CO)C(CO)=C1Cl</t>
  </si>
  <si>
    <t>C11H11ClN2O4</t>
  </si>
  <si>
    <t>InChI=1S/C11H11ClN2O4/c12-10-8(5-15)13(6-16)14(11(10)18)7-3-1-2-4-9(7)17/h1-4,15-17H,5-6H2</t>
  </si>
  <si>
    <t>CSVOBPYEEUOHHO-UHFFFAOYSA-N</t>
  </si>
  <si>
    <t>Cl-752</t>
  </si>
  <si>
    <t>240;225;209;199;168;145;120;108</t>
  </si>
  <si>
    <t>N'-(1-chloro-2-hydroxyethyl)-N-(chlorophenyl)-2-(dimethylamino)-2-hydroxyacetohydrazide</t>
  </si>
  <si>
    <t>O=C(N(C1=CC=CC=C1Cl)NC(Cl)CO)C(N(C)C)O</t>
  </si>
  <si>
    <t>C12H17Cl2N3O3</t>
  </si>
  <si>
    <t>InChI=1S/C12H17Cl2N3O3/c1-16(2)11(19)12(20)17(15-10(14)7-18)9-6-4-3-5-8(9)13/h3-6,10-11,15,18-19H,7H2,1-2H3</t>
  </si>
  <si>
    <t>STRWXUVZXBUIGN-UHFFFAOYSA-N</t>
  </si>
  <si>
    <t>Cl-753</t>
  </si>
  <si>
    <t>305;261;233;164;142</t>
  </si>
  <si>
    <t>2-((2;3-dimethylphenyl)amino)benzoic acid</t>
  </si>
  <si>
    <t>O=C(O)C1=C(NC2=C(C)C(C)=CC=C2)C=CC=C1</t>
  </si>
  <si>
    <t>C15H15NO2</t>
  </si>
  <si>
    <t>InChI=1S/C15H15NO2/c1-10-6-5-9-13(11(10)2)16-14-8-4-3-7-12(14)15(17)18/h3-9,16H,1-2H3,(H,17,18)</t>
  </si>
  <si>
    <t>HYYBABOKPJLUIN-UHFFFAOYSA-N</t>
  </si>
  <si>
    <t>61-68-7</t>
  </si>
  <si>
    <t>DTXSID5023243</t>
  </si>
  <si>
    <t>EOC-99</t>
  </si>
  <si>
    <t>Analgesic/NSAID</t>
  </si>
  <si>
    <t>Mefenamic acid</t>
  </si>
  <si>
    <t>https://doi.org/10.1016/j.chemosphere.2017.02.045</t>
  </si>
  <si>
    <t>2-aminobenzoic acid</t>
  </si>
  <si>
    <t>OC(C1=CC=CC=C1N)=O</t>
  </si>
  <si>
    <t>C7H7NO2</t>
  </si>
  <si>
    <t>InChI=1S/C7H7NO2/c8-6-4-2-1-3-5(6)7(9)10/h1-4H,8H2,(H,9,10)</t>
  </si>
  <si>
    <t>RWZYAGGXGHYGMB-UHFFFAOYSA-N</t>
  </si>
  <si>
    <t>104809-47-4</t>
  </si>
  <si>
    <t>Cl-754</t>
  </si>
  <si>
    <t>https://doi.org/10.1039/c6em00017g</t>
  </si>
  <si>
    <t>(E)-2-((2;3-dimethyl-4-oxocyclohexa-2;5-dien-1-ylidene)amino)benzoic acid</t>
  </si>
  <si>
    <t>OC(C1=CC=CC=C1/N=C2C=CC(C(C)=C\2C)=O)=O</t>
  </si>
  <si>
    <t>C15H13NO3</t>
  </si>
  <si>
    <t>InChI=1S/C15H13NO3/c1-9-10(2)14(17)8-7-12(9)16-13-6-4-3-5-11(13)15(18)19/h3-8H,1-2H3,(H,18,19)/b16-12+</t>
  </si>
  <si>
    <t>RXNYMUIFCRXBJM-FOWTUZBSSA-N</t>
  </si>
  <si>
    <t>Cl-755</t>
  </si>
  <si>
    <t>2-((6-hydroxy-2,3-dimethylphenyl)amino)benzoic acid</t>
  </si>
  <si>
    <t>O=C(O)C1=CC=CC=C1NC2=C(O)C=CC(C)=C2C</t>
  </si>
  <si>
    <t>C15H15NO3</t>
  </si>
  <si>
    <t>InChI=1S/C15H15NO3/c1-9-7-8-13(17)14(10(9)2)16-12-6-4-3-5-11(12)15(18)19/h3-8,16-17H,1-2H3,(H,18,19)</t>
  </si>
  <si>
    <t>OXGJQQVQRXZJOO-UHFFFAOYSA-N</t>
  </si>
  <si>
    <t>Cl-756</t>
  </si>
  <si>
    <t>https://doi.org/10.1016/j.chemosphere.2017.02.045;https://doi.org/10.1039/c6em00017g</t>
  </si>
  <si>
    <t>2-((6-chloro-2,3-dimethylphenyl)amino)benzoic acid</t>
  </si>
  <si>
    <t>O=C(O)C1=CC=CC=C1NC2=C(Cl)C=CC(C)=C2C</t>
  </si>
  <si>
    <t>C15H14ClNO2</t>
  </si>
  <si>
    <t>InChI=1S/C15H14ClNO2/c1-9-7-8-12(16)14(10(9)2)17-13-6-4-3-5-11(13)15(18)19/h3-8,17H,1-2H3,(H,18,19)</t>
  </si>
  <si>
    <t>ATORTVIOVVKMMC-UHFFFAOYSA-N</t>
  </si>
  <si>
    <t>Cl-757</t>
  </si>
  <si>
    <t>(E)-3-chloro-2-((2,3-dimethyl-4-oxocyclohexa-2,5-dien-1-ylidene)amino)benzoic acid</t>
  </si>
  <si>
    <t>O=C(O)C1=CC=CC(Cl)=C1/N=C2C(C)=C(C)C(C=C/2)=O</t>
  </si>
  <si>
    <t>InChI=1S/C15H12ClNO3/c1-8-9(2)13(18)7-6-12(8)17-14-10(15(19)20)4-3-5-11(14)16/h3-7H,1-2H3,(H,19,20)/b17-12+</t>
  </si>
  <si>
    <t>BUVAFUXCAKUPCM-SFQUDFHCSA-N</t>
  </si>
  <si>
    <t>Cl-758</t>
  </si>
  <si>
    <t>2-((4-chloro-6-hydroxy-2,3-dimethylphenyl)amino)benzoic acid</t>
  </si>
  <si>
    <t>O=C(O)C1=CC=CC=C1NC2=C(O)C=C(Cl)C(C)=C2C</t>
  </si>
  <si>
    <t>C15H14ClNO3</t>
  </si>
  <si>
    <t>InChI=1S/C15H14ClNO3/c1-8-9(2)14(13(18)7-11(8)16)17-12-6-4-3-5-10(12)15(19)20/h3-7,17-18H,1-2H3,(H,19,20)</t>
  </si>
  <si>
    <t>FDRORRAPILJAGM-UHFFFAOYSA-N</t>
  </si>
  <si>
    <t>Cl-759</t>
  </si>
  <si>
    <t>2-((2,3-dichloro-5,6-dimethylphenyl)amino)benzoic acid</t>
  </si>
  <si>
    <t>O=C(O)C1=CC=CC=C1NC2=C(Cl)C(Cl)=CC(C)=C2C</t>
  </si>
  <si>
    <t>C15H13Cl2NO2</t>
  </si>
  <si>
    <t>InChI=1S/C15H13Cl2NO2/c1-8-7-11(16)13(17)14(9(8)2)18-12-6-4-3-5-10(12)15(19)20/h3-7,18H,1-2H3,(H,19,20)</t>
  </si>
  <si>
    <t>PHRDVNMGIPJEAA-UHFFFAOYSA-N</t>
  </si>
  <si>
    <t>Cl-760</t>
  </si>
  <si>
    <t>2-((3-chloro-2-methylphenyl)amino)benzoic acid</t>
  </si>
  <si>
    <t>O=C(O)C1=C(NC2=C(C)C(Cl)=CC=C2)C=CC=C1</t>
  </si>
  <si>
    <t>C14H12ClNO2</t>
  </si>
  <si>
    <t>InChI=1S/C14H12ClNO2/c1-9-11(15)6-4-8-12(9)16-13-7-3-2-5-10(13)14(17)18/h2-8,16H,1H3,(H,17,18)</t>
  </si>
  <si>
    <t>YEZNLOUZAIOMLT-UHFFFAOYSA-N</t>
  </si>
  <si>
    <t>13710-19-5</t>
  </si>
  <si>
    <t>DTXSID1045409</t>
  </si>
  <si>
    <t>EOC-100</t>
  </si>
  <si>
    <t>Tolfenamic acid</t>
  </si>
  <si>
    <t>2-((3-chloro-4-hydroxy-2-methylphenyl)amino)benzoic acid</t>
  </si>
  <si>
    <t>O=C(O)C1=CC=CC=C1NC2=CC=C(O)C(Cl)=C2C</t>
  </si>
  <si>
    <t>C14H12ClNO3</t>
  </si>
  <si>
    <t>InChI=1S/C14H12ClNO3/c1-8-10(6-7-12(17)13(8)15)16-11-5-3-2-4-9(11)14(18)19/h2-7,16-17H,1H3,(H,18,19)</t>
  </si>
  <si>
    <t>VRNDVGVAHVCCCU-UHFFFAOYSA-N</t>
  </si>
  <si>
    <t>Cl-761</t>
  </si>
  <si>
    <t>2-((3,4-dichloro-2-methylphenyl)amino)benzoic acid</t>
  </si>
  <si>
    <t>O=C(O)C1=CC=CC=C1NC2=CC=C(Cl)C(Cl)=C2C</t>
  </si>
  <si>
    <t>InChI=1S/C14H11Cl2NO2/c1-8-11(7-6-10(15)13(8)16)17-12-5-3-2-4-9(12)14(18)19/h2-7,17H,1H3,(H,18,19)</t>
  </si>
  <si>
    <t>RCPUNOGBSWRWBA-UHFFFAOYSA-N</t>
  </si>
  <si>
    <t>Cl-762</t>
  </si>
  <si>
    <t>2-((3,4-dichloro-6-hydroxy-2-methylphenyl)amino)benzoic acid</t>
  </si>
  <si>
    <t>O=C(O)C1=CC=CC=C1NC2=C(O)C=C(Cl)C(Cl)=C2C</t>
  </si>
  <si>
    <t>InChI=1S/C14H11Cl2NO3/c1-7-12(16)9(15)6-11(18)13(7)17-10-5-3-2-4-8(10)14(19)20/h2-6,17-18H,1H3,(H,19,20)</t>
  </si>
  <si>
    <t>KHFRDZNVXNZOBW-UHFFFAOYSA-N</t>
  </si>
  <si>
    <t>Cl-763</t>
  </si>
  <si>
    <t>5-chloro-2-((3,4-dichloro-2-methylphenyl)amino)benzoic acid</t>
  </si>
  <si>
    <t>O=C(O)C1=CC(Cl)=CC=C1NC2=CC=C(Cl)C(Cl)=C2C</t>
  </si>
  <si>
    <t>InChI=1S/C14H10Cl3NO2/c1-7-11(5-3-10(16)13(7)17)18-12-4-2-8(15)6-9(12)14(19)20/h2-6,18H,1H3,(H,19,20)</t>
  </si>
  <si>
    <t>FEFXYTKUOUKSHV-UHFFFAOYSA-N</t>
  </si>
  <si>
    <t>Cl-764</t>
  </si>
  <si>
    <t>2-((3-chlorophenyl)amino)benzoic acid</t>
  </si>
  <si>
    <t>O=C(O)C1=C(NC2=CC(Cl)=CC=C2)C=CC=C1</t>
  </si>
  <si>
    <t>C13H10ClNO2</t>
  </si>
  <si>
    <t>InChI=1S/C13H10ClNO2/c14-9-4-3-5-10(8-9)15-12-7-2-1-6-11(12)13(16)17/h1-8,15H,(H,16,17)</t>
  </si>
  <si>
    <t>OVMWPVYEBVFZHM-UHFFFAOYSA-N</t>
  </si>
  <si>
    <t>13278-36-9</t>
  </si>
  <si>
    <t>DTXSID70157792</t>
  </si>
  <si>
    <t>EOC-101</t>
  </si>
  <si>
    <t>Clofenamic acid</t>
  </si>
  <si>
    <t>2-((3-chloro-4-hydroxyphenyl)amino)benzoic acid</t>
  </si>
  <si>
    <t>O=C(O)C1=CC=CC=C1NC2=CC=C(O)C(Cl)=C2</t>
  </si>
  <si>
    <t>C13H10ClNO3</t>
  </si>
  <si>
    <t>InChI=1S/C13H10ClNO3/c14-10-7-8(5-6-12(10)16)15-11-4-2-1-3-9(11)13(17)18/h1-7,15-16H,(H,17,18)</t>
  </si>
  <si>
    <t>XKKJKLNOCOBOPQ-UHFFFAOYSA-N</t>
  </si>
  <si>
    <t>Cl-765</t>
  </si>
  <si>
    <t>2-((3,4-dichlorophenyl)amino)benzoic acid</t>
  </si>
  <si>
    <t>O=C(O)C1=CC=CC=C1NC2=CC=C(Cl)C(Cl)=C2</t>
  </si>
  <si>
    <t>InChI=1S/C13H9Cl2NO2/c14-10-6-5-8(7-11(10)15)16-12-4-2-1-3-9(12)13(17)18/h1-7,16H,(H,17,18)</t>
  </si>
  <si>
    <t>GAQNKCAJXIRASZ-UHFFFAOYSA-N</t>
  </si>
  <si>
    <t>Cl-766</t>
  </si>
  <si>
    <t>2-((2,3-dichloro-4-hydroxyphenyl)amino)benzoic acid</t>
  </si>
  <si>
    <t>O=C(O)C1=CC=CC=C1NC2=CC=C(O)C(Cl)=C2Cl</t>
  </si>
  <si>
    <t>C13H9Cl2NO3</t>
  </si>
  <si>
    <t>InChI=1S/C13H9Cl2NO3/c14-11-9(5-6-10(17)12(11)15)16-8-4-2-1-3-7(8)13(18)19/h1-6,16-17H,(H,18,19)</t>
  </si>
  <si>
    <t>PVBYKPBJNQYMNJ-UHFFFAOYSA-N</t>
  </si>
  <si>
    <t>Cl-767</t>
  </si>
  <si>
    <t>5-chloro-2-((2,3-dichlorophenyl)amino)benzoic acid</t>
  </si>
  <si>
    <t>O=C(O)C1=CC(Cl)=CC=C1NC2=CC=CC(Cl)=C2Cl</t>
  </si>
  <si>
    <t>C13H8Cl3NO2</t>
  </si>
  <si>
    <t>InChI=1S/C13H8Cl3NO2/c14-7-4-5-10(8(6-7)13(18)19)17-11-3-1-2-9(15)12(11)16/h1-6,17H,(H,18,19)</t>
  </si>
  <si>
    <t>XUSUITAPEVFJRL-UHFFFAOYSA-N</t>
  </si>
  <si>
    <t>Cl-768</t>
  </si>
  <si>
    <t>5-(2;5-dimethylphenoxy)-2;2-dimethylpentanoic acid</t>
  </si>
  <si>
    <t>O=C(O)C(C)(C)CCCOC1=CC(C)=CC=C1C</t>
  </si>
  <si>
    <t>C15H22O3</t>
  </si>
  <si>
    <t>InChI=1S/C15H22O3/c1-11-6-7-12(2)13(10-11)18-9-5-8-15(3,4)14(16)17/h6-7,10H,5,8-9H2,1-4H3,(H,16,17)</t>
  </si>
  <si>
    <t>HEMJJKBWTPKOJG-UHFFFAOYSA-N</t>
  </si>
  <si>
    <t>25812-30-0</t>
  </si>
  <si>
    <t>DTXSID0020652</t>
  </si>
  <si>
    <t>EOC-102</t>
  </si>
  <si>
    <t>Lipid-regulator</t>
  </si>
  <si>
    <t>Gemfibrozil</t>
  </si>
  <si>
    <t>UV chlorine</t>
  </si>
  <si>
    <t>https://doi.org/10.1016/j.watres.2018.03.004</t>
  </si>
  <si>
    <t>5-hydroxy-2;2-dimethylpentanoic acid</t>
  </si>
  <si>
    <t>O=C(O)C(C)(C)CCCO</t>
  </si>
  <si>
    <t>C7H14O3</t>
  </si>
  <si>
    <t>InChI=1S/C7H14O3/c1-7(2,6(9)10)4-3-5-8/h8H,3-5H2,1-2H3,(H,9,10)</t>
  </si>
  <si>
    <t>SIHUIIZGFVJQFX-UHFFFAOYSA-N</t>
  </si>
  <si>
    <t>Cl-769</t>
  </si>
  <si>
    <t>(E)-5-(4-hydroxy-2,5-dimethylphenoxy)-2,2-dimethylpent-4-enoic acid</t>
  </si>
  <si>
    <t>O=C(O)C(C)(C)C/C=C/OC1=CC(C)=C(O)C=C1C</t>
  </si>
  <si>
    <t>C15H20O4</t>
  </si>
  <si>
    <t>InChI=1S/C15H20O4/c1-10-9-13(11(2)8-12(10)16)19-7-5-6-15(3,4)14(17)18/h5,7-9,16H,6H2,1-4H3,(H,17,18)/b7-5+</t>
  </si>
  <si>
    <t>ANAHFEIWLINUTG-FNORWQNLSA-N</t>
  </si>
  <si>
    <t>Cl-770</t>
  </si>
  <si>
    <t>5-(4-hydroxy-2,5-dimethylphenoxy)-2,2-dimethylpentanoic acid</t>
  </si>
  <si>
    <t>O=C(O)C(C)(C)CCCOC1=CC(C)=C(O)C=C1C</t>
  </si>
  <si>
    <t>C15H22O4</t>
  </si>
  <si>
    <t>InChI=1S/C15H22O4/c1-10-9-13(11(2)8-12(10)16)19-7-5-6-15(3,4)14(17)18/h8-9,16H,5-7H2,1-4H3,(H,17,18)</t>
  </si>
  <si>
    <t>VJICDPYDJADQNH-UHFFFAOYSA-N</t>
  </si>
  <si>
    <t>Cl-771</t>
  </si>
  <si>
    <t>UV chlorine, several positional isomers possible</t>
  </si>
  <si>
    <t>5-(4-hydroxy-2,5-dimethylphenoxy)-2,2-dimethyl-4-oxopentanoic acid</t>
  </si>
  <si>
    <t>O=C(O)C(C)(C)CC(COC1=CC(C)=C(O)C=C1C)=O</t>
  </si>
  <si>
    <t>C15H20O5</t>
  </si>
  <si>
    <t>InChI=1S/C15H20O5/c1-9-6-13(10(2)5-12(9)17)20-8-11(16)7-15(3,4)14(18)19/h5-6,17H,7-8H2,1-4H3,(H,18,19)</t>
  </si>
  <si>
    <t>QFMHGBFEXPMRSB-UHFFFAOYSA-N</t>
  </si>
  <si>
    <t>Cl-772</t>
  </si>
  <si>
    <t>4-hydroxy-5-(4-hydroxy-2,5-dimethylphenoxy)-2,2-dimethylpentanoic acid</t>
  </si>
  <si>
    <t>O=C(O)C(C)(C)CC(O)COC1=CC(C)=C(O)C=C1C</t>
  </si>
  <si>
    <t>C15H22O5</t>
  </si>
  <si>
    <t>InChI=1S/C15H22O5/c1-9-6-13(10(2)5-12(9)17)20-8-11(16)7-15(3,4)14(18)19/h5-6,11,16-17H,7-8H2,1-4H3,(H,18,19)</t>
  </si>
  <si>
    <t>PYKYMJQLAHENFY-UHFFFAOYSA-N</t>
  </si>
  <si>
    <t>Cl-773</t>
  </si>
  <si>
    <t>5-(4-chloro-2,5-dimethylphenoxy)-2,2-dimethylpentanoic acid</t>
  </si>
  <si>
    <t>O=C(O)C(C)(C)CCCOC1=CC(C)=C(Cl)C=C1C</t>
  </si>
  <si>
    <t>C15H21ClO3</t>
  </si>
  <si>
    <t>InChI=1S/C15H21ClO3/c1-10-9-13(11(2)8-12(10)16)19-7-5-6-15(3,4)14(17)18/h8-9H,5-7H2,1-4H3,(H,17,18)</t>
  </si>
  <si>
    <t>KQHMXTXPFNYEFF-UHFFFAOYSA-N</t>
  </si>
  <si>
    <t>Cl-774</t>
  </si>
  <si>
    <t>2;2-dimethyl-5-(2;4;5-trihydroxy-3;6-dimethylphenoxy)pentanoic acid</t>
  </si>
  <si>
    <t>O=C(O)C(C)(C)CCCOC1=C(O)C(C)=C(O)C(O)=C1C</t>
  </si>
  <si>
    <t>C15H22O6</t>
  </si>
  <si>
    <t>InChI=1S/C15H22O6/c1-8-10(16)11(17)9(2)13(12(8)18)21-7-5-6-15(3,4)14(19)20/h16-18H,5-7H2,1-4H3,(H,19,20)</t>
  </si>
  <si>
    <t>GHCGTNFJCMBIJN-UHFFFAOYSA-N</t>
  </si>
  <si>
    <t>Cl-775</t>
  </si>
  <si>
    <t>2-amino-1-methyl-1H-imidazol-4-ol</t>
  </si>
  <si>
    <t>CN1C(N)=NC(O)=C1</t>
  </si>
  <si>
    <t>C4H7N3O</t>
  </si>
  <si>
    <t>InChI=1S/C4H7N3O/c1-7-2-3(8)6-4(7)5/h2,8H,1H3,(H2,5,6)</t>
  </si>
  <si>
    <t>BTXYOFGSUFEOLA-UHFFFAOYSA-N</t>
  </si>
  <si>
    <t>616875-85-5</t>
  </si>
  <si>
    <t>EOC-103a</t>
  </si>
  <si>
    <t>Metabolism byproduct</t>
  </si>
  <si>
    <t>Creatinine</t>
  </si>
  <si>
    <t>https://doi.org/10.1016/j.chemosphere.2017.12.113</t>
  </si>
  <si>
    <t>2-imino-1-methyl-2;5-dihydro-1H-imidazol-4-ol</t>
  </si>
  <si>
    <t>CN(CC(O)=N1)C1=N</t>
  </si>
  <si>
    <t>InChI=1S/C4H7N3O/c1-7-2-3(8)6-4(7)5/h2H2,1H3,(H2,5,6,8)</t>
  </si>
  <si>
    <t>DDRJAANPRJIHGJ-UHFFFAOYSA-N</t>
  </si>
  <si>
    <t>60-27-5</t>
  </si>
  <si>
    <t>DTXSID8045987</t>
  </si>
  <si>
    <t>EOC-103b</t>
  </si>
  <si>
    <t>2-(chloroamino)-1-methyl-1;5-dihydro-4H-imidazol-4-one</t>
  </si>
  <si>
    <t>CN1C(NCl)=NC(C1)=O</t>
  </si>
  <si>
    <t>C4H6ClN3O</t>
  </si>
  <si>
    <t>InChI=1S/C4H6ClN3O/c1-8-2-3(9)6-4(8)7-5/h2H2,1H3,(H,6,7,9)</t>
  </si>
  <si>
    <t>DRYAGAKBBXCLIH-UHFFFAOYSA-N</t>
  </si>
  <si>
    <t>119789-91-2</t>
  </si>
  <si>
    <t>Cl-776</t>
  </si>
  <si>
    <t>N-(4-(1-hydroxy-2-(isopropylamino)ethyl)phenyl)methanesulfonamide</t>
  </si>
  <si>
    <t>CS(=O)(NC1=CC=C(C(O)CNC(C)C)C=C1)=O</t>
  </si>
  <si>
    <t>C12H20N2O3S</t>
  </si>
  <si>
    <t>InChI=1S/C12H20N2O3S/c1-9(2)13-8-12(15)10-4-6-11(7-5-10)14-18(3,16)17/h4-7,9,12-15H,8H2,1-3H3</t>
  </si>
  <si>
    <t>ZBMZVLHSJCTVON-UHFFFAOYSA-N</t>
  </si>
  <si>
    <t>3930-20-9</t>
  </si>
  <si>
    <t>DTXSID0023589</t>
  </si>
  <si>
    <t>EOC-104</t>
  </si>
  <si>
    <t>Antihipertensive</t>
  </si>
  <si>
    <t>Sotalol</t>
  </si>
  <si>
    <t>273.1267;255.1154;213.0684;133.0754</t>
  </si>
  <si>
    <t>https://doi.org/10.1016/j.ecoenv.2017.07.020</t>
  </si>
  <si>
    <t>(E)-N-(4-(2-(isopropylamino)vinyl)phenyl)methanesulfonamide</t>
  </si>
  <si>
    <t>CS(=O)(NC1=CC=C(/C=C/NC(C)C)C=C1)=O</t>
  </si>
  <si>
    <t>C12H18N2O2S</t>
  </si>
  <si>
    <t>InChI=1S/C12H18N2O2S/c1-10(2)13-9-8-11-4-6-12(7-5-11)14-17(3,15)16/h4-10,13-14H,1-3H3/b9-8+</t>
  </si>
  <si>
    <t>FNYJGUSIZBJFKE-CMDGGOBGSA-N</t>
  </si>
  <si>
    <t>Cl-777</t>
  </si>
  <si>
    <t>255.1190;213.0699;133.0792</t>
  </si>
  <si>
    <t>N-(2-chloro-4-(1-hydroxy-2-(isopropylamino)ethyl)phenyl)methanesulfonamide</t>
  </si>
  <si>
    <t>CS(=O)(NC1=C(Cl)C=C(C(O)CNC(C)C)C=C1)=O</t>
  </si>
  <si>
    <t>C12H19ClN2O3S</t>
  </si>
  <si>
    <t>InChI=1S/C12H19ClN2O3S/c1-8(2)14-7-12(16)9-4-5-11(10(13)6-9)15-19(3,17)18/h4-6,8,12,14-16H,7H2,1-3H3</t>
  </si>
  <si>
    <t>GFLNEYSEGMKZOG-UHFFFAOYSA-N</t>
  </si>
  <si>
    <t>Cl-778a</t>
  </si>
  <si>
    <t>307.0878;289.0762;247.0295;167.0371;133.0748</t>
  </si>
  <si>
    <t>N-(3-chloro-4-(1-hydroxy-2-(isopropylamino)ethyl)phenyl)methanesulfonamide</t>
  </si>
  <si>
    <t>CS(=O)(NC1=CC(Cl)=C(C(O)CNC(C)C)C=C1)=O</t>
  </si>
  <si>
    <t>InChI=1S/C12H19ClN2O3S/c1-8(2)14-7-12(16)10-5-4-9(6-11(10)13)15-19(3,17)18/h4-6,8,12,14-16H,7H2,1-3H3</t>
  </si>
  <si>
    <t>CJDGTVBVYZSYSG-UHFFFAOYSA-N</t>
  </si>
  <si>
    <t>Cl-778b</t>
  </si>
  <si>
    <t>N-(2;3-dichloro-4-(1-hydroxy-2-(isopropylamino)ethyl)phenyl)methanesulfonamide</t>
  </si>
  <si>
    <t>CS(=O)(NC1=C(Cl)C(Cl)=C(C(O)CNC(C)C)C=C1)=O</t>
  </si>
  <si>
    <t>C12H18Cl2N2O3S</t>
  </si>
  <si>
    <t>InChI=1S/C12H18Cl2N2O3S/c1-7(2)15-6-10(17)8-4-5-9(12(14)11(8)13)16-20(3,18)19/h4-5,7,10,15-17H,6H2,1-3H3</t>
  </si>
  <si>
    <t>YHKILLJNSBXWSY-UHFFFAOYSA-N</t>
  </si>
  <si>
    <t>Cl-779a</t>
  </si>
  <si>
    <t>341.0488;323.0365;280.9914;244.0514;202.0068;167.0357</t>
  </si>
  <si>
    <t>N-(2;5-dichloro-4-(1-hydroxy-2-(isopropylamino)ethyl)phenyl)methanesulfonamide</t>
  </si>
  <si>
    <t>CS(=O)(NC1=C(Cl)C=C(C(O)CNC(C)C)C(Cl)=C1)=O</t>
  </si>
  <si>
    <t>InChI=1S/C12H18Cl2N2O3S/c1-7(2)15-6-12(17)8-4-10(14)11(5-9(8)13)16-20(3,18)19/h4-5,7,12,15-17H,6H2,1-3H3</t>
  </si>
  <si>
    <t>UYOOYMLQCUPBKQ-UHFFFAOYSA-N</t>
  </si>
  <si>
    <t>Cl-779b</t>
  </si>
  <si>
    <t>N-(2;6-dichloro-4-(1-hydroxy-2-(isopropylamino)ethyl)phenyl)methanesulfonamide</t>
  </si>
  <si>
    <t>CS(=O)(NC1=C(Cl)C=C(C(O)CNC(C)C)C=C1Cl)=O</t>
  </si>
  <si>
    <t>InChI=1S/C12H18Cl2N2O3S/c1-7(2)15-6-11(17)8-4-9(13)12(10(14)5-8)16-20(3,18)19/h4-5,7,11,15-17H,6H2,1-3H3</t>
  </si>
  <si>
    <t>JPTVABKLWBQZCV-UHFFFAOYSA-N</t>
  </si>
  <si>
    <t>Cl-779c</t>
  </si>
  <si>
    <t>(4-(((2;4-diaminopteridin-6-yl)methyl)(methyl)amino)benzoyl)-L-glutamic acid</t>
  </si>
  <si>
    <t>O=C(O)CC[C@@H](C(O)=O)NC(C1=CC=C(N(CC2=NC3=C(N)N=C(N)N=C3N=C2)C)C=C1)=O</t>
  </si>
  <si>
    <t>C20H22N8O5</t>
  </si>
  <si>
    <t>InChI=1S/C20H22N8O5/c1-28(9-11-8-23-17-15(24-11)16(21)26-20(22)27-17)12-4-2-10(3-5-12)18(31)25-13(19(32)33)6-7-14(29)30/h2-5,8,13H,6-7,9H2,1H3,(H,25,31)(H,29,30)(H,32,33)(H4,21,22,23,26,27)/t13-/m0/s1</t>
  </si>
  <si>
    <t>FBOZXECLQNJBKD-ZDUSSCGKSA-N</t>
  </si>
  <si>
    <t>59-05-2</t>
  </si>
  <si>
    <t>DTXSID4020822</t>
  </si>
  <si>
    <t>EOC-105</t>
  </si>
  <si>
    <t>Cytotoxic/Folic acid antagonist</t>
  </si>
  <si>
    <t>Methotrexate</t>
  </si>
  <si>
    <t>308;175;134</t>
  </si>
  <si>
    <t>1 sample of hospital effluent wastewater</t>
  </si>
  <si>
    <t xml:space="preserve">https://doi.org/10.1016/j.jes.2016.06.024;http://dx.doi.org/10.1016/j.watres.2014.03.008 </t>
  </si>
  <si>
    <t>(2-chloro-4-(((2;4-diaminopteridin-6-yl)methyl)(methyl)amino)benzoyl)-L-glutamic acid</t>
  </si>
  <si>
    <t>O=C(O)CC[C@@H](C(O)=O)NC(C1=CC=C(N(CC2=NC3=C(N)N=C(N)N=C3N=C2)C)C=C1Cl)=O</t>
  </si>
  <si>
    <t>C20H21ClN8O5</t>
  </si>
  <si>
    <t>InChI=1S/C20H21ClN8O5/c1-29(8-9-7-24-17-15(25-9)16(22)27-20(23)28-17)10-2-3-11(12(21)6-10)18(32)26-13(19(33)34)4-5-14(30)31/h2-3,6-7,13H,4-5,8H2,1H3,(H,26,32)(H,30,31)(H,33,34)(H4,22,23,24,27,28)/t13-/m0/s1</t>
  </si>
  <si>
    <t>HEIKUPBGYGRQAK-ZDUSSCGKSA-N</t>
  </si>
  <si>
    <t>Cl-780a</t>
  </si>
  <si>
    <t>489;472;342;175;168;306</t>
  </si>
  <si>
    <t>https://doi.org/10.1016/j.jes.2016.06.024</t>
  </si>
  <si>
    <t>(4-((chloro(2,4-diaminopteridin-6-yl)methyl)(methyl)amino)benzoyl)-L-glutamic acid</t>
  </si>
  <si>
    <t>O=C(O)CC[C@@H](C(O)=O)NC(C1=CC=C(N(C(Cl)C2=NC3=C(N)N=C(N)N=C3N=C2)C)C=C1)=O</t>
  </si>
  <si>
    <t>InChI=1S/C20H21ClN8O5/c1-29(15(21)12-8-24-17-14(25-12)16(22)27-20(23)28-17)10-4-2-9(3-5-10)18(32)26-11(19(33)34)6-7-13(30)31/h2-5,8,11,15H,6-7H2,1H3,(H,26,32)(H,30,31)(H,33,34)(H4,22,23,24,27,28)/t11-,15?/m0/s1</t>
  </si>
  <si>
    <t>RIEVIWXEINWJAA-VPHXOMNUSA-N</t>
  </si>
  <si>
    <t>Cl-780b</t>
  </si>
  <si>
    <t xml:space="preserve">http://dx.doi.org/10.1016/j.watres.2014.03.008 </t>
  </si>
  <si>
    <t>(2;6-dichloro-4-(((2;4-diaminopteridin-6-yl)methyl)(methyl)amino)benzoyl)-L-glutamic acid</t>
  </si>
  <si>
    <t>O=C(O)CC[C@@H](C(O)=O)NC(C1=C(Cl)C=C(N(CC2=NC3=C(N)N=C(N)N=C3N=C2)C)C=C1Cl)=O</t>
  </si>
  <si>
    <t>C20H20Cl2N8O5</t>
  </si>
  <si>
    <t>InChI=1S/C20H20Cl2N8O5/c1-30(7-8-6-25-17-15(26-8)16(23)28-20(24)29-17)9-4-10(21)14(11(22)5-9)18(33)27-12(19(34)35)2-3-13(31)32/h4-6,12H,2-3,7H2,1H3,(H,27,33)(H,31,32)(H,34,35)(H4,23,24,25,28,29)/t12-/m0/s1</t>
  </si>
  <si>
    <t>WTRBJWCGFNGLNY-LBPRGKRZSA-N</t>
  </si>
  <si>
    <t>Cl-781</t>
  </si>
  <si>
    <t>523;394;175</t>
  </si>
  <si>
    <t>(8S;9S;10R;11S;13S;14S;17R)-11;17-dihydroxy-17-(2-hydroxyacetyl)-10;13-dimethyl-6;7;8;9;10;11;12;13;14;15;16;17-dodecahydro-3H-cyclopenta[a]phenanthren-3-one</t>
  </si>
  <si>
    <t>C[C@@]12[C@](C(CO)=O)(O)CC[C@@]1([H])[C@]3([H])CCC4=CC(C=C[C@]4(C)[C@@]3([H])[C@@H](O)C2)=O</t>
  </si>
  <si>
    <t>C21H28O5</t>
  </si>
  <si>
    <t>InChI=1S/C21H28O5/c1-19-7-5-13(23)9-12(19)3-4-14-15-6-8-21(26,17(25)11-22)20(15,2)10-16(24)18(14)19/h5,7,9,14-16,18,22,24,26H,3-4,6,8,10-11H2,1-2H3/t14-,15-,16-,18+,19-,20-,21-/m0/s1</t>
  </si>
  <si>
    <t>OIGNJSKKLXVSLS-VWUMJDOOSA-N</t>
  </si>
  <si>
    <t>50-24-8</t>
  </si>
  <si>
    <t>DTXSID9021184</t>
  </si>
  <si>
    <t>EOC-106</t>
  </si>
  <si>
    <t>Antineoplastic/Glucocorticoid</t>
  </si>
  <si>
    <t>Prednisolone</t>
  </si>
  <si>
    <t>https://doi.org/10.1016/j.chemosphere.2018.08.032</t>
  </si>
  <si>
    <t>(8S;9S;10R;13S;14S)-10;13-dimethyl-6;7;8;9;10;12;13;14;15;16-decahydro-3H-cyclopenta[a]phenanthrene-3;11;17-trione</t>
  </si>
  <si>
    <t>C[C@@]([C@](CC1)([H])[C@]2([H])CCC3=CC(C=C[C@]3(C)[C@@]2([H])C4=O)=O)(C4)C1=O</t>
  </si>
  <si>
    <t>C19H22O3</t>
  </si>
  <si>
    <t>InChI=1S/C19H22O3/c1-18-8-7-12(20)9-11(18)3-4-13-14-5-6-16(22)19(14,2)10-15(21)17(13)18/h7-9,13-14,17H,3-6,10H2,1-2H3/t13-,14-,17+,18-,19-/m0/s1</t>
  </si>
  <si>
    <t>RZACPWSZIQKVDY-IRIMSJTPSA-N</t>
  </si>
  <si>
    <t>7738-93-4</t>
  </si>
  <si>
    <t>DTXSID70228097</t>
  </si>
  <si>
    <t>Cl-782</t>
  </si>
  <si>
    <t>Also during uv chlorine</t>
  </si>
  <si>
    <t>https://doi.org/10.1016/j.chemosphere.2018.08.033;https://doi.org/10.1039/C7EW00033B</t>
  </si>
  <si>
    <t>(8S;9S;10R;13S;14S)-11-hydroxy-10;13-dimethyl-7;8;9;10;11;12;13;14;15;16-decahydro-3H-cyclopenta[a]phenanthrene-3;17(6H)-dione</t>
  </si>
  <si>
    <t>C[C@]1([C@](CC2)([H])[C@]3([H])CCC4=CC(C=C[C@]4(C)[C@@]3([H])C(O)C1)=O)C2=O</t>
  </si>
  <si>
    <t>C19H24O3</t>
  </si>
  <si>
    <t>InChI=1S/C19H24O3/c1-18-8-7-12(20)9-11(18)3-4-13-14-5-6-16(22)19(14,2)10-15(21)17(13)18/h7-9,13-15,17,21H,3-6,10H2,1-2H3/t13-,14-,15?,17+,18-,19-/m0/s1</t>
  </si>
  <si>
    <t>ZHOLUHXKCIXGSR-CRIVMUBDSA-N</t>
  </si>
  <si>
    <t>Cl-783a</t>
  </si>
  <si>
    <t>uv chlorine</t>
  </si>
  <si>
    <t>(3bS;3cS;5aS;8aS;8bS)-4-hydroxy-3b;5a-dimethyl-3a;3b;3c;4;5;5a;7;8;8a;8b;9;10-dodecahydrocyclopenta[2;3]cyclopropa[1;2-a]cyclopenta[f]naphthalene-3;6-dione</t>
  </si>
  <si>
    <t>C[C@]1([C@](CC2)([H])[C@]3([H])CCC45C=CC(C4[C@]5(C)[C@@]3([H])C(O)C1)=O)C2=O</t>
  </si>
  <si>
    <t>InChI=1S/C19H24O3/c1-17-9-13(21)15-10(11(17)3-4-14(17)22)5-7-19-8-6-12(20)16(19)18(15,19)2/h6,8,10-11,13,15-16,21H,3-5,7,9H2,1-2H3/t10-,11-,13?,15+,16?,17-,18-,19?/m0/s1</t>
  </si>
  <si>
    <t>IERLXJSARJOSLJ-PTVPNIJXSA-N</t>
  </si>
  <si>
    <t>Cl-783b</t>
  </si>
  <si>
    <t>https://doi.org/10.1016/j.chemosphere.2018.08.033</t>
  </si>
  <si>
    <t>(8S;9S;10R;13S;14S)-1-hydroxy-10;13-dimethyl-6;7;8;9;10;12;13;14;15;16-decahydro-1H-cyclopenta[a]phenanthrene-3;11;17(2H)-trione</t>
  </si>
  <si>
    <t>C[C@@]([C@](CC1)([H])[C@]2([H])CCC3=CC(CC(O)[C@]3(C)[C@@]2([H])C4=O)=O)(C4)C1=O</t>
  </si>
  <si>
    <t>C19H24O4</t>
  </si>
  <si>
    <t>InChI=1S/C19H24O4/c1-18-9-14(21)17-12(13(18)5-6-15(18)22)4-3-10-7-11(20)8-16(23)19(10,17)2/h7,12-13,16-17,23H,3-6,8-9H2,1-2H3/t12-,13-,16?,17+,18-,19+/m0/s1</t>
  </si>
  <si>
    <t>BPSJHKDMRYQPLU-BRSXJKDESA-N</t>
  </si>
  <si>
    <t>Cl-784a</t>
  </si>
  <si>
    <t>(8S;9S;10R;13S;14S)-5-hydroxy-10;13-dimethyl-6;7;8;9;10;12;13;14;15;16-decahydro-1H-5l5-cyclopenta[a]phenanthrene-3;11;17(2H)-trione</t>
  </si>
  <si>
    <t>C[C@@]([C@](CC1)([H])[C@]2([H])CCC3(O)=CC(CC[C@]3(C)[C@@]2([H])C4=O)=O)(C4)C1=O</t>
  </si>
  <si>
    <t>C19H25O4</t>
  </si>
  <si>
    <t>InChI=1S/C19H25O4/c1-17-10-14(21)16-12(13(17)3-4-15(17)22)6-8-19(23)9-11(20)5-7-18(16,19)2/h9,12-13,16,23H,3-8,10H2,1-2H3/t12-,13-,16+,17-,18+/m0/s1</t>
  </si>
  <si>
    <t>KASMGECCDMMRJQ-RGYORQFESA-N</t>
  </si>
  <si>
    <t>Cl-784b</t>
  </si>
  <si>
    <t>(8S;9R;10S;13S;14S)-9;11-dihydroxy-10;13-dimethyl-7;8;9;10;11;12;13;14;15;16-decahydro-3H-cyclopenta[a]phenanthrene-3;17(6H)-dione</t>
  </si>
  <si>
    <t>C[C@]1([C@](CC2)([H])[C@]3([H])CCC4=CC(C=C[C@]4(C)[C@@]3(O)C(O)C1)=O)C2=O</t>
  </si>
  <si>
    <t>InChI=1S/C19H24O4/c1-17-10-16(22)19(23)14(13(17)5-6-15(17)21)4-3-11-9-12(20)7-8-18(11,19)2/h7-9,13-14,16,22-23H,3-6,10H2,1-2H3/t13-,14-,16?,17-,18-,19-/m0/s1</t>
  </si>
  <si>
    <t>JBVLLWLJSYGHMY-XRMIONRASA-N</t>
  </si>
  <si>
    <t>Cl-784c</t>
  </si>
  <si>
    <t>(8S;9S;10R;13S;14S)-1;11-dihydroxy-10;13-dimethyl-1;6;7;8;9;10;11;12;13;14;15;16-dodecahydro-3H-cyclopenta[a]phenanthrene-3;17(2H)-dione</t>
  </si>
  <si>
    <t>C[C@]1([C@](CC2)([H])[C@]3([H])CCC4=CC(CC(O)[C@]4(C)[C@@]3([H])C(O)C1)=O)C2=O</t>
  </si>
  <si>
    <t>C19H26O4</t>
  </si>
  <si>
    <t>InChI=1S/C19H26O4/c1-18-9-14(21)17-12(13(18)5-6-15(18)22)4-3-10-7-11(20)8-16(23)19(10,17)2/h7,12-14,16-17,21,23H,3-6,8-9H2,1-2H3/t12-,13-,14?,16?,17+,18-,19+/m0/s1</t>
  </si>
  <si>
    <t>YTPGPELDCKQSMJ-PMPCPMHYSA-N</t>
  </si>
  <si>
    <t>Cl-785a</t>
  </si>
  <si>
    <t>(8S;9S;10R;13S;14S)-5;11-dihydroxy-10;13-dimethyl-5;6;7;8;9;10;11;12;13;14;15;16-dodecahydro-3H-cyclopenta[a]phenanthrene-3;17(4H)-dione</t>
  </si>
  <si>
    <t>C[C@]1([C@](CC2)([H])[C@]3([H])CCC4(O)CC(C=C[C@]4(C)[C@@]3([H])C(O)C1)=O)C2=O</t>
  </si>
  <si>
    <t>InChI=1S/C19H26O4/c1-17-10-14(21)16-12(13(17)3-4-15(17)22)6-8-19(23)9-11(20)5-7-18(16,19)2/h5,7,12-14,16,21,23H,3-4,6,8-10H2,1-2H3/t12-,13-,14?,16+,17-,18+,19?/m0/s1</t>
  </si>
  <si>
    <t>VMUVNVZONGINPU-QVKSESGFSA-N</t>
  </si>
  <si>
    <t>Cl-785b</t>
  </si>
  <si>
    <t>5;6-dihydroxy-3a;6-dimethyl-1;2;4;5;5a;6;6a;7;10;11;11a;11b-dodecahydro-3H-indeno[5;4-f]azulene-3;8(3aH)-dione</t>
  </si>
  <si>
    <t>O=C1CC2C(C)(O)C3C(C(CCC4=O)C4(C)CC3O)CCC2=C1</t>
  </si>
  <si>
    <t>InChI=1S/C19H26O4/c1-18-9-15(21)17-12(13(18)5-6-16(18)22)4-3-10-7-11(20)8-14(10)19(17,2)23/h7,12-15,17,21,23H,3-6,8-9H2,1-2H3</t>
  </si>
  <si>
    <t>JVBNGIUSCPSMSK-UHFFFAOYSA-N</t>
  </si>
  <si>
    <t>Cl-785c</t>
  </si>
  <si>
    <t>(8S,9S,10R,13S,14S)-6-chloro-10,13-dimethyl-6,7,8,9,10,12,13,14,15,16-decahydro-3H-cyclopenta[a]phenanthrene-3,11,17-trione</t>
  </si>
  <si>
    <t>C[C@@](C(C(Cl)C1)=CC2=O)(C=C2)[C@](C(C3)=O)([H])[C@]1([H])[C@@](CCC4=O)([H])[C@]34C</t>
  </si>
  <si>
    <t>C19H21ClO3</t>
  </si>
  <si>
    <t>InChI=1S/C19H21ClO3/c1-18-6-5-10(21)7-13(18)14(20)8-11-12-3-4-16(23)19(12,2)9-15(22)17(11)18/h5-7,11-12,14,17H,3-4,8-9H2,1-2H3/t11-,12-,14?,17+,18-,19-/m0/s1</t>
  </si>
  <si>
    <t>XQPNBRRABIMGPC-ZSOGFZRLSA-N</t>
  </si>
  <si>
    <t>Cl-786</t>
  </si>
  <si>
    <t>https://doi.org/10.1039/C7EW00033B</t>
  </si>
  <si>
    <t>(8S;9R;10S;13S;14S)-9-chloro-11-hydroxy-10;13-dimethyl-7;8;9;10;11;12;13;14;15;16-decahydro-3H-cyclopenta[a]phenanthrene-3;17(6H)-dione</t>
  </si>
  <si>
    <t>C[C@]1([C@](CC2)([H])[C@]3([H])CCC4=CC(C=C[C@]4(C)[C@@]3(Cl)C(O)C1)=O)C2=O</t>
  </si>
  <si>
    <t>C19H23ClO3</t>
  </si>
  <si>
    <t>InChI=1S/C19H23ClO3/c1-17-10-16(23)19(20)14(13(17)5-6-15(17)22)4-3-11-9-12(21)7-8-18(11,19)2/h7-9,13-14,16,23H,3-6,10H2,1-2H3/t13-,14-,16?,17-,18-,19-/m0/s1</t>
  </si>
  <si>
    <t>FWFDIRFDOLGPTB-XRMIONRASA-N</t>
  </si>
  <si>
    <t>Cl-787a</t>
  </si>
  <si>
    <t>(8S;9R;10R;13S;14S)-1;9;11-trihydroxy-10;13-dimethyl-1;6;7;8;9;10;11;12;13;14;15;16-dodecahydro-3H-cyclopenta[a]phenanthrene-3;17(2H)-dione</t>
  </si>
  <si>
    <t>C[C@]1([C@](CC2)([H])[C@]3([H])CCC4=CC(CC(O)[C@]4(C)[C@@]3(O)C(O)C1)=O)C2=O</t>
  </si>
  <si>
    <t>C19H26O5</t>
  </si>
  <si>
    <t>InChI=1S/C19H26O5/c1-17-9-16(23)19(24)13(12(17)5-6-14(17)21)4-3-10-7-11(20)8-15(22)18(10,19)2/h7,12-13,15-16,22-24H,3-6,8-9H2,1-2H3/t12-,13-,15?,16?,17-,18+,19-/m0/s1</t>
  </si>
  <si>
    <t>GEIBLNHAHRHKOK-HKITWSHVSA-N</t>
  </si>
  <si>
    <t>Cl-787b</t>
  </si>
  <si>
    <t>(8S;9R;10S;13S;14S)-5;9;11-trihydroxy-10;13-dimethyl-5;6;7;8;9;10;11;12;13;14;15;16-dodecahydro-3H-cyclopenta[a]phenanthrene-3;17(4H)-dione</t>
  </si>
  <si>
    <t>C[C@]1([C@](CC2)([H])[C@]3([H])CCC4(O)CC(C=C[C@]4(C)[C@@]3(O)C(O)C1)=O)C2=O</t>
  </si>
  <si>
    <t>InChI=1S/C19H26O5/c1-16-10-15(22)19(24)13(12(16)3-4-14(16)21)6-8-18(23)9-11(20)5-7-17(18,19)2/h5,7,12-13,15,22-24H,3-4,6,8-10H2,1-2H3/t12-,13-,15?,16-,17-,18?,19-/m0/s1</t>
  </si>
  <si>
    <t>BJLCUEVSVJNKMW-XOWPTOFJSA-N</t>
  </si>
  <si>
    <t>Cl-787c</t>
  </si>
  <si>
    <t>(8S;9S;10S;13S;14S)-1;5;11-trihydroxy-10;13-dimethyltetradecahydro-3H-cyclopenta[a]phenanthrene-3;17(2H)-dione</t>
  </si>
  <si>
    <t>C[C@]1([C@](CC2)([H])[C@]3([H])CCC4(O)CC(CC(O)[C@]4(C)[C@@]3([H])C(O)C1)=O)C2=O</t>
  </si>
  <si>
    <t>C19H28O5</t>
  </si>
  <si>
    <t>InChI=1S/C19H28O5/c1-17-9-13(21)16-11(12(17)3-4-14(17)22)5-6-19(24)8-10(20)7-15(23)18(16,19)2/h11-13,15-16,21,23-24H,3-9H2,1-2H3/t11-,12-,13?,15?,16+,17-,18+,19?/m0/s1</t>
  </si>
  <si>
    <t>SCZDOMHSMVJRGU-OJHQRQERSA-N</t>
  </si>
  <si>
    <t>Cl-788</t>
  </si>
  <si>
    <t>(8S;9S;10R;13S;14S)-1-chloro-11-hydroxy-10;13-dimethyl-1;6;7;8;9;10;11;12;13;14;15;16-dodecahydro-3H-cyclopenta[a]phenanthrene-3;17(2H)-dione</t>
  </si>
  <si>
    <t>C[C@]1([C@](CC2)([H])[C@]3([H])CCC4=CC(CC(Cl)[C@]4(C)[C@@]3([H])C(O)C1)=O)C2=O</t>
  </si>
  <si>
    <t>C19H25ClO3</t>
  </si>
  <si>
    <t>InChI=1S/C19H25ClO3/c1-18-9-14(22)17-12(13(18)5-6-16(18)23)4-3-10-7-11(21)8-15(20)19(10,17)2/h7,12-15,17,22H,3-6,8-9H2,1-2H3/t12-,13-,14?,15?,17+,18-,19+/m0/s1</t>
  </si>
  <si>
    <t>WAAAKWBZNKMMHX-UETZWZNOSA-N</t>
  </si>
  <si>
    <t>Cl-789a</t>
  </si>
  <si>
    <t>(8S;9S;10R;13S;14S)-5-chloro-11-hydroxy-10;13-dimethyl-5;6;7;8;9;10;11;12;13;14;15;16-dodecahydro-3H-cyclopenta[a]phenanthrene-3;17(4H)-dione</t>
  </si>
  <si>
    <t>C[C@]1([C@](CC2)([H])[C@]3([H])CCC4(Cl)CC(C=C[C@]4(C)[C@@]3([H])C(O)C1)=O)C2=O</t>
  </si>
  <si>
    <t>InChI=1S/C19H25ClO3/c1-17-10-14(22)16-12(13(17)3-4-15(17)23)6-8-19(20)9-11(21)5-7-18(16,19)2/h5,7,12-14,16,22H,3-4,6,8-10H2,1-2H3/t12-,13-,14?,16+,17-,18+,19?/m0/s1</t>
  </si>
  <si>
    <t>YSHBEOQUUPOSGT-QVKSESGFSA-N</t>
  </si>
  <si>
    <t>Cl-789b</t>
  </si>
  <si>
    <t>(8S;9S;10S;13S;14S)-5-chloro-1-hydroxy-10;13-dimethyldodecahydro-1H-cyclopenta[a]phenanthrene-3;11;17(2H)-trione</t>
  </si>
  <si>
    <t>C[C@@]([C@](CC1)([H])[C@]2([H])CCC3(Cl)CC(CC(O)[C@]3(C)[C@@]2([H])C4=O)=O)(C4)C1=O</t>
  </si>
  <si>
    <t>C19H25ClO4</t>
  </si>
  <si>
    <t>InChI=1S/C19H25ClO4/c1-17-9-13(22)16-11(12(17)3-4-14(17)23)5-6-19(20)8-10(21)7-15(24)18(16,19)2/h11-12,15-16,24H,3-9H2,1-2H3/t11-,12-,15?,16+,17-,18+,19?/m0/s1</t>
  </si>
  <si>
    <t>AIGPNECIGYZACX-GJPUNCAPSA-N</t>
  </si>
  <si>
    <t>Cl-790a</t>
  </si>
  <si>
    <t>(8S;9S;10R;13S;14S)-1-chloro-5-hydroxy-10;13-dimethyldodecahydro-1H-cyclopenta[a]phenanthrene-3;11;17(2H)-trione</t>
  </si>
  <si>
    <t>C[C@@]([C@](CC1)([H])[C@]2([H])CCC3(O)CC(CC(Cl)[C@]3(C)[C@@]2([H])C4=O)=O)(C4)C1=O</t>
  </si>
  <si>
    <t>InChI=1S/C19H25ClO4/c1-17-9-13(22)16-11(12(17)3-4-15(17)23)5-6-19(24)8-10(21)7-14(20)18(16,19)2/h11-12,14,16,24H,3-9H2,1-2H3/t11-,12-,14?,16+,17-,18+,19?/m0/s1</t>
  </si>
  <si>
    <t>HLYSFPDCELYRNM-YBLYUIDISA-N</t>
  </si>
  <si>
    <t>Cl-790b</t>
  </si>
  <si>
    <t>(8S;9R;10R;13S;14S)-9-chloro-1;11-dihydroxy-10;13-dimethyl-1;6;7;8;9;10;11;12;13;14;15;16-dodecahydro-3H-cyclopenta[a]phenanthrene-3;17(2H)-dione</t>
  </si>
  <si>
    <t>C[C@]1([C@](CC2)([H])[C@]3([H])CCC4=CC(CC(O)[C@]4(C)[C@@]3(Cl)C(O)C1)=O)C2=O</t>
  </si>
  <si>
    <t>InChI=1S/C19H25ClO4/c1-17-9-16(24)19(20)13(12(17)5-6-14(17)22)4-3-10-7-11(21)8-15(23)18(10,19)2/h7,12-13,15-16,23-24H,3-6,8-9H2,1-2H3/t12-,13-,15?,16?,17-,18+,19-/m0/s1</t>
  </si>
  <si>
    <t>OKKPMAWQGKJELJ-HKITWSHVSA-N</t>
  </si>
  <si>
    <t>Cl-790c</t>
  </si>
  <si>
    <t>(8S;9R;10S;13S;14S)-9-chloro-5;11-dihydroxy-10;13-dimethyl-5;6;7;8;9;10;11;12;13;14;15;16-dodecahydro-3H-cyclopenta[a]phenanthrene-3;17(4H)-dione</t>
  </si>
  <si>
    <t>C[C@]1([C@](CC2)([H])[C@]3([H])CCC4(O)CC(C=C[C@]4(C)[C@@]3(Cl)C(O)C1)=O)C2=O</t>
  </si>
  <si>
    <t>InChI=1S/C19H25ClO4/c1-16-10-15(23)19(20)13(12(16)3-4-14(16)22)6-8-18(24)9-11(21)5-7-17(18,19)2/h5,7,12-13,15,23-24H,3-4,6,8-10H2,1-2H3/t12-,13-,15?,16-,17-,18?,19-/m0/s1</t>
  </si>
  <si>
    <t>SSNNMUGTXHBGOL-XOWPTOFJSA-N</t>
  </si>
  <si>
    <t>Cl-790d</t>
  </si>
  <si>
    <t>(8S;9R;10R;13S;14S)-5-chloro-9;11-dihydroxy-10;13-dimethyl-5;6;7;8;9;10;11;12;13;14;15;16-dodecahydro-3H-cyclopenta[a]phenanthrene-3;17(4H)-dione</t>
  </si>
  <si>
    <t>C[C@]1([C@](CC2)([H])[C@]3([H])CCC4(Cl)CC(C=C[C@]4(C)[C@@]3(O)C(O)C1)=O)C2=O</t>
  </si>
  <si>
    <t>InChI=1S/C19H25ClO4/c1-16-10-15(23)19(24)13(12(16)3-4-14(16)22)6-8-18(20)9-11(21)5-7-17(18,19)2/h5,7,12-13,15,23-24H,3-4,6,8-10H2,1-2H3/t12-,13-,15?,16-,17-,18?,19-/m0/s1</t>
  </si>
  <si>
    <t>DPCKOMXPDJFXIT-XOWPTOFJSA-N</t>
  </si>
  <si>
    <t>Cl-790e</t>
  </si>
  <si>
    <t>(8S;9R;10S;13S;14S)-1-chloro-9;11-dihydroxy-10;13-dimethyl-1;6;7;8;9;10;11;12;13;14;15;16-dodecahydro-3H-cyclopenta[a]phenanthrene-3;17(2H)-dione</t>
  </si>
  <si>
    <t>C[C@]1([C@](CC2)([H])[C@]3([H])CCC4=CC(CC(Cl)[C@]4(C)[C@@]3(O)C(O)C1)=O)C2=O</t>
  </si>
  <si>
    <t>InChI=1S/C19H25ClO4/c1-17-9-16(23)19(24)13(12(17)5-6-15(17)22)4-3-10-7-11(21)8-14(20)18(10,19)2/h7,12-14,16,23-24H,3-6,8-9H2,1-2H3/t12-,13-,14?,16?,17-,18+,19-/m0/s1</t>
  </si>
  <si>
    <t>HHHYVZCEVIZBON-HHTCWYALSA-N</t>
  </si>
  <si>
    <t>Cl-790f</t>
  </si>
  <si>
    <t>(8S;9R;10S;13S;14S)-1;5;9;11-tetrahydroxy-10;13-dimethyltetradecahydro-3H-cyclopenta[a]phenanthrene-3;17(2H)-dione</t>
  </si>
  <si>
    <t>C[C@]1([C@](CC2)([H])[C@]3([H])CCC4(O)CC(CC(O)[C@]4(C)[C@@]3(O)C(O)C1)=O)C2=O</t>
  </si>
  <si>
    <t>C19H28O6</t>
  </si>
  <si>
    <t>InChI=1S/C19H28O6/c1-16-9-15(23)19(25)12(11(16)3-4-13(16)21)5-6-18(24)8-10(20)7-14(22)17(18,19)2/h11-12,14-15,22-25H,3-9H2,1-2H3/t11-,12-,14?,15?,16-,17-,18?,19-/m0/s1</t>
  </si>
  <si>
    <t>KHMKCNJNIIHIFE-GXCVJRBSSA-N</t>
  </si>
  <si>
    <t>Cl-791</t>
  </si>
  <si>
    <t>(8S;9S;10R;13S;14S;17R)-17-hydroxy-17-(2-hydroxyacetyl)-10;13-dimethyl-7;8;9;10;12;13;14;15;16;17-decahydro-3H-cyclopenta[a]phenanthrene-3;11(6H)-dione</t>
  </si>
  <si>
    <t>C[C@@]1(C2)[C@](C(CO)=O)(O)CC[C@@]1([H])[C@]3([H])CCC4=CC(C=C[C@]4(C)[C@@]3([H])C2=O)=O</t>
  </si>
  <si>
    <t>C21H26O5</t>
  </si>
  <si>
    <t>InChI=1S/C21H26O5/c1-19-7-5-13(23)9-12(19)3-4-14-15-6-8-21(26,17(25)11-22)20(15,2)10-16(24)18(14)19/h5,7,9,14-15,18,22,26H,3-4,6,8,10-11H2,1-2H3/t14-,15-,18+,19-,20-,21-/m0/s1</t>
  </si>
  <si>
    <t>XOFYZVNMUHMLCC-ZPOLXVRWSA-N</t>
  </si>
  <si>
    <t>53-03-2</t>
  </si>
  <si>
    <t>DTXSID4021185</t>
  </si>
  <si>
    <t>Cl-792</t>
  </si>
  <si>
    <t>(8S;9R;10S;13S;14S)-5;9-dichloro-1-hydroxy-10;13-dimethyldodecahydro-1H-cyclopenta[a]phenanthrene-3;11;17(2H)-trione</t>
  </si>
  <si>
    <t>C[C@@]([C@](CC1)([H])[C@]2([H])CCC3(Cl)CC(CC(O)[C@]3(C)[C@@]2(Cl)C4=O)=O)(C4)C1=O</t>
  </si>
  <si>
    <t>C19H24Cl2O4</t>
  </si>
  <si>
    <t>InChI=1S/C19H24Cl2O4/c1-16-9-15(25)19(21)12(11(16)3-4-13(16)23)5-6-18(20)8-10(22)7-14(24)17(18,19)2/h11-12,14,24H,3-9H2,1-2H3/t11-,12-,14?,16-,17-,18?,19-/m0/s1</t>
  </si>
  <si>
    <t>QCKNZEMHQKAOEX-VRKCZGBESA-N</t>
  </si>
  <si>
    <t>Cl-793a</t>
  </si>
  <si>
    <t>(8S;9R;10R;13S;14S)-1;9-dichloro-5-hydroxy-10;13-dimethyldodecahydro-1H-cyclopenta[a]phenanthrene-3;11;17(2H)-trione</t>
  </si>
  <si>
    <t>C[C@@]([C@](CC1)([H])[C@]2([H])CCC3(O)CC(CC(Cl)[C@]3(C)[C@@]2(Cl)C4=O)=O)(C4)C1=O</t>
  </si>
  <si>
    <t>InChI=1S/C19H24Cl2O4/c1-16-9-15(24)19(21)12(11(16)3-4-14(16)23)5-6-18(25)8-10(22)7-13(20)17(18,19)2/h11-13,25H,3-9H2,1-2H3/t11-,12-,13?,16-,17-,18?,19-/m0/s1</t>
  </si>
  <si>
    <t>CCCAGTGLZRFZCH-GTIMGTIBSA-N</t>
  </si>
  <si>
    <t>Cl-793b</t>
  </si>
  <si>
    <t>(8S,9S,10R,13S,14S,17R)-6-chloro-17-hydroxy-17-(2-hydroxyacetyl)-10,13-dimethyl-7,8,9,10,12,13,14,15,16,17-decahydro-3H-cyclopenta[a]phenanthrene-3,11(6H)-dione</t>
  </si>
  <si>
    <t>O=C(C=C1C(Cl)C[C@@]2([H])[C@]3([H])CC[C@@](O)([C@]3(C4)C)C(CO)=O)C=C[C@]1(C)[C@@]2([H])C4=O</t>
  </si>
  <si>
    <t>C21H25ClO5</t>
  </si>
  <si>
    <t>InChI=1S/C21H25ClO5/c1-19-5-3-11(24)7-14(19)15(22)8-12-13-4-6-21(27,17(26)10-23)20(13,2)9-16(25)18(12)19/h3,5,7,12-13,15,18,23,27H,4,6,8-10H2,1-2H3/t12-,13-,15?,18+,19-,20-,21-/m0/s1</t>
  </si>
  <si>
    <t>NPSLCOWKFFNQKK-LYEULXFPSA-N</t>
  </si>
  <si>
    <t>Cl-794</t>
  </si>
  <si>
    <t>(8S,9S,10R,11S,13S,14S,17R)-6-chloro-11,17-dihydroxy-17-(2-hydroxyacetyl)-10,13-dimethyl-6,7,8,9,10,11,12,13,14,15,16,17-dodecahydro-3H-cyclopenta[a]phenanthren-3-one</t>
  </si>
  <si>
    <t>O=C1C=C[C@]2(C)[C@@]3([H])[C@@H](O)C[C@]4(C)[C@](C(CO)=O)(O)CC[C@@]4([H])[C@]3([H])CC(Cl)C2=C1</t>
  </si>
  <si>
    <t>C21H27ClO5</t>
  </si>
  <si>
    <t>InChI=1S/C21H27ClO5/c1-19-5-3-11(24)7-14(19)15(22)8-12-13-4-6-21(27,17(26)10-23)20(13,2)9-16(25)18(12)19/h3,5,7,12-13,15-16,18,23,25,27H,4,6,8-10H2,1-2H3/t12-,13-,15?,16-,18+,19-,20-,21-/m0/s1</t>
  </si>
  <si>
    <t>YPALCUPIOICVHI-ZHAFKKQJSA-N</t>
  </si>
  <si>
    <t>Cl-795</t>
  </si>
  <si>
    <t>(8S;9S;10R;11S;13S;14S;17R)-5-chloro-11;17-dihydroxy-17-(2-hydroxyacetyl)-10;13-dimethyl-6;7;8;9;10;11;12;13;14;15;16;17-dodecahydro-3H-5l5-cyclopenta[a]phenanthren-3-one</t>
  </si>
  <si>
    <t>C[C@@]12[C@](C(CO)=O)(O)CC[C@@]1([H])[C@]3([H])CCC4(Cl)CC(C=C[C@]4(C)[C@@]3([H])[C@@H](O)C2)=O</t>
  </si>
  <si>
    <t>C21H29ClO5</t>
  </si>
  <si>
    <t>InChI=1S/C21H29ClO5/c1-18-6-3-12(24)9-20(18,22)7-4-13-14-5-8-21(27,16(26)11-23)19(14,2)10-15(25)17(13)18/h3,6,13-15,17,23,25,27H,4-5,7-11H2,1-2H3/t13-,14-,15-,17+,18+,19-,20?,21-/m0/s1</t>
  </si>
  <si>
    <t>YYTPLNGNSHRABV-CZIYQZIESA-N</t>
  </si>
  <si>
    <t>Cl-796a</t>
  </si>
  <si>
    <t>(8S;9S;10R;11S;13S;14S;17R)-1-chloro-11;17-dihydroxy-17-(2-hydroxyacetyl)-10;13-dimethyl-1;2;6;7;8;9;10;11;12;13;14;15;16;17-tetradecahydro-3H-cyclopenta[a]phenanthren-3-one</t>
  </si>
  <si>
    <t>C[C@@]12[C@](C(CO)=O)(O)CC[C@@]1([H])[C@]3([H])CCC4=CC(CC(Cl)[C@]4(C)[C@@]3([H])[C@@H](O)C2)=O</t>
  </si>
  <si>
    <t>InChI=1S/C21H29ClO5/c1-19-9-15(25)18-13(14(19)5-6-21(19,27)17(26)10-23)4-3-11-7-12(24)8-16(22)20(11,18)2/h7,13-16,18,23,25,27H,3-6,8-10H2,1-2H3/t13-,14-,15-,16?,18+,19-,20+,21-/m0/s1</t>
  </si>
  <si>
    <t>RDGOXJZWUYIADF-XADNVLJLSA-N</t>
  </si>
  <si>
    <t>Cl-796b</t>
  </si>
  <si>
    <t>(8S;9R;10S;13S;14S)-1;5;9-trichloro-11-hydroxy-10;13-dimethyltetradecahydro-3H-cyclopenta[a]phenanthrene-3;17(2H)-dione</t>
  </si>
  <si>
    <t>C[C@]1([C@](CC2)([H])[C@]3([H])CCC4(Cl)CC(CC(Cl)[C@]4(C)[C@@]3(Cl)C(O)C1)=O)C2=O</t>
  </si>
  <si>
    <t>C19H25Cl3O3</t>
  </si>
  <si>
    <t>InChI=1S/C19H25Cl3O3/c1-16-9-15(25)19(22)12(11(16)3-4-14(16)24)5-6-18(21)8-10(23)7-13(20)17(18,19)2/h11-13,15,25H,3-9H2,1-2H3/t11-,12-,13?,15?,16-,17-,18?,19-/m0/s1</t>
  </si>
  <si>
    <t>ORUQUSZOBFHQBN-CKTXPIITSA-N</t>
  </si>
  <si>
    <t>Cl-797</t>
  </si>
  <si>
    <t>(8S;9S;10R;11S;13S;14S;17R)-1-chloro-5;11;17-trihydroxy-17-(2-hydroxyacetyl)-10;13-dimethylhexadecahydro-3H-cyclopenta[a]phenanthren-3-one</t>
  </si>
  <si>
    <t>C[C@@]12[C@](C(CO)=O)(O)CC[C@@]1([H])[C@]3([H])CCC4(O)CC(CC(Cl)[C@]4(C)[C@@]3([H])[C@@H](O)C2)=O</t>
  </si>
  <si>
    <t>C21H31ClO6</t>
  </si>
  <si>
    <t>InChI=1S/C21H31ClO6/c1-18-9-14(25)17-12(13(18)4-6-21(18,28)16(26)10-23)3-5-20(27)8-11(24)7-15(22)19(17,20)2/h12-15,17,23,25,27-28H,3-10H2,1-2H3/t12-,13-,14-,15?,17+,18-,19+,20?,21-/m0/s1</t>
  </si>
  <si>
    <t>UMPIGSPMWHCMJI-QAKHPMAGSA-N</t>
  </si>
  <si>
    <t>Cl-798a</t>
  </si>
  <si>
    <t>(8S;9S;10S;11S;13S;14S;17R)-5-chloro-1;11;17-trihydroxy-17-(2-hydroxyacetyl)-10;13-dimethylhexadecahydro-3H-cyclopenta[a]phenanthren-3-one</t>
  </si>
  <si>
    <t>C[C@@]12[C@](C(CO)=O)(O)CC[C@@]1([H])[C@]3([H])CCC4(Cl)CC(CC(O)[C@]4(C)[C@@]3([H])[C@@H](O)C2)=O</t>
  </si>
  <si>
    <t>InChI=1S/C21H31ClO6/c1-18-9-14(25)17-12(13(18)4-6-21(18,28)16(27)10-23)3-5-20(22)8-11(24)7-15(26)19(17,20)2/h12-15,17,23,25-26,28H,3-10H2,1-2H3/t12-,13-,14-,15?,17+,18-,19+,20?,21-/m0/s1</t>
  </si>
  <si>
    <t>XVSOVILCOWLZGL-QAKHPMAGSA-N</t>
  </si>
  <si>
    <t>Cl-798b</t>
  </si>
  <si>
    <t>EOC-107</t>
  </si>
  <si>
    <t>Prednisone</t>
  </si>
  <si>
    <t>Cl-799</t>
  </si>
  <si>
    <t>Cl-800</t>
  </si>
  <si>
    <t>(8S,9S,10R,13S,14S,17R)-6,17-dihydroxy-17-(2-hydroxyacetyl)-10,13-dimethyl-7,8,9,10,12,13,14,15,16,17-decahydro-3H-cyclopenta[a]phenanthrene-3,11(6H)-dione</t>
  </si>
  <si>
    <t>O=C(C=C1C(O)C[C@@]2([H])[C@]3([H])CC[C@@](C(CO)=O)(O)[C@@]3(C)C4)C=C[C@]1(C)[C@@]2([H])C4=O</t>
  </si>
  <si>
    <t>C21H26O6</t>
  </si>
  <si>
    <t>InChI=1S/C21H26O6/c1-19-5-3-11(23)7-14(19)15(24)8-12-13-4-6-21(27,17(26)10-22)20(13,2)9-16(25)18(12)19/h3,5,7,12-13,15,18,22,24,27H,4,6,8-10H2,1-2H3/t12-,13-,15?,18+,19-,20-,21-/m0/s1</t>
  </si>
  <si>
    <t>RBABUXAIODUPQG-LYEULXFPSA-N</t>
  </si>
  <si>
    <t>Cl-801</t>
  </si>
  <si>
    <t>(8S;9R;10S;13S;14S;17R)-9-chloro-17-hydroxy-17-(2-hydroxyacetyl)-10;13-dimethyl-7;8;9;10;12;13;14;15;16;17-decahydro-3H-cyclopenta[a]phenanthrene-3;11(6H)-dione</t>
  </si>
  <si>
    <t>C[C@@]1(C2)[C@](C(CO)=O)(O)CC[C@@]1([H])[C@]3([H])CCC4=CC(C=C[C@]4(C)[C@@]3(Cl)C2=O)=O</t>
  </si>
  <si>
    <t>InChI=1S/C21H25ClO5/c1-18-7-5-13(24)9-12(18)3-4-15-14-6-8-20(27,17(26)11-23)19(14,2)10-16(25)21(15,18)22/h5,7,9,14-15,23,27H,3-4,6,8,10-11H2,1-2H3/t14-,15-,18-,19-,20-,21-/m0/s1</t>
  </si>
  <si>
    <t>YUIHYDNLLBPYFK-XRYUJSLGSA-N</t>
  </si>
  <si>
    <t>Cl-802</t>
  </si>
  <si>
    <t>(8S;9S;10R;13S;14S;17R)-17-hydroxy-17-(2-hydroxyacetyl)-10;13-dimethyl-1;6;7;8;9;10;12;13;14;15;16;17-dodecahydro-3H-cyclopenta[a]phenanthrene-3;11(2H)-dione</t>
  </si>
  <si>
    <t>C[C@@]1(C2)[C@](C(CO)=O)(O)CC[C@H]1[C@@H]3CCC4=CC(CC[C@]4(C)[C@H]3C2=O)=O</t>
  </si>
  <si>
    <t>InChI=1S/C21H28O5/c1-19-7-5-13(23)9-12(19)3-4-14-15-6-8-21(26,17(25)11-22)20(15,2)10-16(24)18(14)19/h9,14-15,18,22,26H,3-8,10-11H2,1-2H3/t14-,15-,18+,19-,20-,21-/m0/s1</t>
  </si>
  <si>
    <t>MFYSYFVPBJMHGN-ZPOLXVRWSA-N</t>
  </si>
  <si>
    <t>53-06-5</t>
  </si>
  <si>
    <t>DTXSID5022857</t>
  </si>
  <si>
    <t>EOC-108</t>
  </si>
  <si>
    <t>Glucocorticoid</t>
  </si>
  <si>
    <t>Cortisone</t>
  </si>
  <si>
    <t>Cl-803</t>
  </si>
  <si>
    <t>(8S;9S;10R;13S;14S)-10;13-dimethyl-6;7;8;9;10;12;13;14;15;16-decahydro-1H-cyclopenta[a]phenanthrene-3;11;17(2H)-trione</t>
  </si>
  <si>
    <t>C[C@@]([C@](CC1)([H])[C@]2([H])CCC3=CC(CC[C@]3(C)[C@@]2([H])C4=O)=O)(C4)C1=O</t>
  </si>
  <si>
    <t>InChI=1S/C19H24O3/c1-18-8-7-12(20)9-11(18)3-4-13-14-5-6-16(22)19(14,2)10-15(21)17(13)18/h9,13-14,17H,3-8,10H2,1-2H3/t13-,14-,17+,18-,19-/m0/s1</t>
  </si>
  <si>
    <t>RZRPTBIGEANTGU-IRIMSJTPSA-N</t>
  </si>
  <si>
    <t>382-45-6</t>
  </si>
  <si>
    <t>DTXSID801019311</t>
  </si>
  <si>
    <t>Cl-804</t>
  </si>
  <si>
    <t>Cl-805</t>
  </si>
  <si>
    <t>Cl-806</t>
  </si>
  <si>
    <t>(8S;9S;10R;11S;13S;14S;17R)-11;17-dihydroxy-17-(2-hydroxyacetyl)-10;13-dimethyl-1;2;6;7;8;9;10;11;12;13;14;15;16;17-tetradecahydro-3H-cyclopenta[a]phenanthren-3-one</t>
  </si>
  <si>
    <t>C[C@@]12[C@](C(CO)=O)(O)CC[C@H]1[C@@H]3CCC4=CC(CC[C@]4(C)[C@H]3[C@@H](O)C2)=O</t>
  </si>
  <si>
    <t>C21H30O5</t>
  </si>
  <si>
    <t>InChI=1S/C21H30O5/c1-19-7-5-13(23)9-12(19)3-4-14-15-6-8-21(26,17(25)11-22)20(15,2)10-16(24)18(14)19/h9,14-16,18,22,24,26H,3-8,10-11H2,1-2H3/t14-,15-,16-,18+,19-,20-,21-/m0/s1</t>
  </si>
  <si>
    <t>JYGXADMDTFJGBT-VWUMJDOOSA-N</t>
  </si>
  <si>
    <t>50-23-7</t>
  </si>
  <si>
    <t>DTXSID7020714</t>
  </si>
  <si>
    <t>EOC-109</t>
  </si>
  <si>
    <t>Cortisol</t>
  </si>
  <si>
    <t>Cl-807</t>
  </si>
  <si>
    <t>Cl-808</t>
  </si>
  <si>
    <t>Cl-809</t>
  </si>
  <si>
    <t>(8S;9R;10S;11S;13S;14S;16R;17R)-9-fluoro-11;17-dihydroxy-17-(2-hydroxyacetyl)-10;13;16-trimethyl-6;7;8;9;10;11;12;13;14;15;16;17-dodecahydro-3H-cyclopenta[a]phenanthren-3-one</t>
  </si>
  <si>
    <t>C[C@@]12[C@](C(CO)=O)(O)[C@H](C)C[C@@]1([H])[C@]3([H])CCC4=CC(C=C[C@]4(C)[C@@]3(F)[C@@H](O)C2)=O</t>
  </si>
  <si>
    <t>C22H29FO5</t>
  </si>
  <si>
    <t>InChI=1S/C22H29FO5/c1-12-8-16-15-5-4-13-9-14(25)6-7-19(13,2)21(15,23)17(26)10-20(16,3)22(12,28)18(27)11-24/h6-7,9,12,15-17,24,26,28H,4-5,8,10-11H2,1-3H3/t12-,15+,16+,17+,19+,20+,21+,22+/m1/s1</t>
  </si>
  <si>
    <t>UREBDLICKHMUKA-CXSFZGCWSA-N</t>
  </si>
  <si>
    <t>50-02-2</t>
  </si>
  <si>
    <t>DTXSID3020384</t>
  </si>
  <si>
    <t>EOC-110</t>
  </si>
  <si>
    <t>Dexamethasone</t>
  </si>
  <si>
    <t>(8S;9R;10S;13S;14S;16R)-9-fluoro-11-hydroxy-10;13;16-trimethyl-7;8;9;10;11;12;13;14;15;16-decahydro-3H-cyclopenta[a]phenanthrene-3;17(6H)-dione</t>
  </si>
  <si>
    <t>C[C@]1([C@](C[C@H]2C)([H])[C@]3([H])CCC4=CC(C=C[C@]4(C)[C@@]3(F)C(O)C1)=O)C2=O</t>
  </si>
  <si>
    <t>C20H25FO3</t>
  </si>
  <si>
    <t>InChI=1S/C20H25FO3/c1-11-8-15-14-5-4-12-9-13(22)6-7-19(12,3)20(14,21)16(23)10-18(15,2)17(11)24/h6-7,9,11,14-16,23H,4-5,8,10H2,1-3H3/t11-,14+,15+,16?,18+,19+,20+/m1/s1</t>
  </si>
  <si>
    <t>IZLVPOBNINIXJM-ATWPHTDISA-N</t>
  </si>
  <si>
    <t>Cl-810</t>
  </si>
  <si>
    <t>(8S;9R;10S;13S;14S;16R;17R)-9-fluoro-17-hydroxy-17-(2-hydroxyacetyl)-10;13;16-trimethyl-7;8;9;10;12;13;14;15;16;17-decahydro-3H-cyclopenta[a]phenanthrene-3;11(6H)-dione</t>
  </si>
  <si>
    <t>C[C@@]1(C2)[C@](C(CO)=O)(O)[C@H](C)C[C@@]1([H])[C@]3([H])CCC4=CC(C=C[C@]4(C)[C@@]3(F)C2=O)=O</t>
  </si>
  <si>
    <t>C22H27FO5</t>
  </si>
  <si>
    <t>InChI=1S/C22H27FO5/c1-12-8-16-15-5-4-13-9-14(25)6-7-19(13,2)21(15,23)17(26)10-20(16,3)22(12,28)18(27)11-24/h6-7,9,12,15-16,24,28H,4-5,8,10-11H2,1-3H3/t12-,15+,16+,19+,20+,21+,22+/m1/s1</t>
  </si>
  <si>
    <t>RQGQBZQDYVUXCW-RLMYIHAOSA-N</t>
  </si>
  <si>
    <t>Cl-811</t>
  </si>
  <si>
    <t>methyl (3aR,3a1S,4R,5S,5aR,10bR)-4-acetoxy-3a-ethyl-9-((3S,5S,7S,9S)-5-ethyl-5-hydroxy-9-(methoxycarbonyl)-1,4,5,6,7,8,9,10-octahydro-2H-3,7-methano[1]azacycloundecino[5,4-b]indol-9-yl)-6-formyl-5-hydroxy-8-methoxy-3a,3a1,4,5,5a,6,11,12-octahydro-1H-indolizino[8,1-cd]carbazole-5-carboxylate</t>
  </si>
  <si>
    <t>O=C(C)O[C@H]1[C@](O)(C(OC)=O)[C@@H]([C@@]23[C@@H]([C@@]1(CC)C=CC4)N4CC3)N(C=O)C5=C2C=C(C(OC)=C5)[C@@]6(C(OC)=O)C[C@@H]7C[N@@](C[C@](O)(CC)C7)CCC8=C6NC9=CC=CC=C98</t>
  </si>
  <si>
    <t>C46H56N4O10</t>
  </si>
  <si>
    <t>InChI=1S/C46H56N4O10/c1-7-42(55)22-28-23-45(40(53)58-5,36-30(14-18-48(24-28)25-42)29-12-9-10-13-33(29)47-36)32-20-31-34(21-35(32)57-4)50(26-51)38-44(31)16-19-49-17-11-15-43(8-2,37(44)49)39(60-27(3)52)46(38,56)41(54)59-6/h9-13,15,20-21,26,28,37-39,47,55-56H,7-8,14,16-19,22-25H2,1-6H3/t28-,37-,38-,39-,42+,43-,44-,45+,46+/m1/s1</t>
  </si>
  <si>
    <t>OGWKCGZFUXNPDA-WWYNWVTFSA-N</t>
  </si>
  <si>
    <t>57-22-7</t>
  </si>
  <si>
    <t>EOC-111</t>
  </si>
  <si>
    <t>Vincristine</t>
  </si>
  <si>
    <t>825.4051;413.0260;723.373;353.185;140.107;122.096;108.081</t>
  </si>
  <si>
    <t>https://doi.org/10.1016/j.scitotenv.2015.12.005</t>
  </si>
  <si>
    <t>(7S,9S)-5-ethyl-9-((3aR,3a1S,4S,5aS,10bS)-3a-ethyl-6-formyl-4,8-dihydroxy-5-(methoxycarbonyl)-3a,3a1,4,5,5a,6,11,12-octahydro-1H-indolizino[8,1-cd]carbazol-9-yl)-1,4,7,8,9,10-hexahydro-2H-3,7-methano[1]azacycloundecino[5,4-b]indole-9-carboxylic acid</t>
  </si>
  <si>
    <t>O[C@H]1C(C(OC)=O)[C@@H]([C@@]23[C@@H]([C@@]1(CC)C=CC4)N4CC3)N(C=O)C5=C2C=C(C(O)=C5)[C@@]6(C(O)=O)C[C@@H]7CN(CC(CC)=C7)CCC8=C6NC9=CC=CC=C98</t>
  </si>
  <si>
    <t>C42H48N4O7</t>
  </si>
  <si>
    <t>InChI=1S/C42H48N4O7/c1-4-24-17-25-20-42(39(51)52,34-27(11-15-44(21-24)22-25)26-9-6-7-10-30(26)43-34)29-18-28-31(19-32(29)48)46(23-47)35-33(37(50)53-3)36(49)40(5-2)12-8-14-45-16-13-41(28,35)38(40)45/h6-10,12,17-19,23,25,33,35-36,38,43,48-49H,4-5,11,13-16,20-22H2,1-3H3,(H,51,52)/t25-,33?,35+,36+,38-,40+,41+,42+/m1/s1</t>
  </si>
  <si>
    <t>LRRYAPIAXWFJLB-JSSDHDATSA-N</t>
  </si>
  <si>
    <t>Cl-812</t>
  </si>
  <si>
    <t>721.3572;361.1819;19.329;316.052;301.162;288.057;108.081;84.960</t>
  </si>
  <si>
    <t>Not formed in chlorinated  spiked (100ugL) wastewater</t>
  </si>
  <si>
    <t>methyl (3aR,3a1S,4R,5S,5aR,10bR)-4-acetoxy-3a-ethyl-6-formyl-5-hydroxy-8-methoxy-9-((5S,7R)-13-oxo-5-(2-oxobutyl)-1,5,6,8-tetrahydro-2H-3,7-methanoazonino[5,4-b]indol-7(4H)-yl)-3a,3a1,4,5,5a,6,11,12-octahydro-1H-indolizino[8,1-cd]carbazole-5-carboxylate</t>
  </si>
  <si>
    <t>O=C(C)O[C@H]1[C@](O)(C(OC)=O)[C@@H]([C@@]23[C@@H]([C@@]1(CC)C=CC4)N4CC3)N(C=O)C5=C2C=C(C(OC)=C5)[C@]67C[C@@H](CC(CC)=O)CN(C7=O)CCC8=C6NC9=CC=CC=C98</t>
  </si>
  <si>
    <t>C44H50N4O9</t>
  </si>
  <si>
    <t>InChI=1S/C44H50N4O9/c1-6-27(51)19-26-22-43(35-29(13-17-47(23-26)39(43)52)28-11-8-9-12-32(28)45-35)31-20-30-33(21-34(31)55-4)48(24-49)37-42(30)15-18-46-16-10-14-41(7-2,36(42)46)38(57-25(3)50)44(37,54)40(53)56-5/h8-12,14,20-21,24,26,36-38,45,54H,6-7,13,15-19,22-23H2,1-5H3/t26-,36-,37-,38-,41-,42-,43-,44+/m1/s1</t>
  </si>
  <si>
    <t>VKHHGOSTXITQMO-SHQCELAISA-N</t>
  </si>
  <si>
    <t>Cl-813</t>
  </si>
  <si>
    <t>779.3682;390.1848;520.221;330.164;214.086;149.023;108.081</t>
  </si>
  <si>
    <t>Detected in chlorinated  spiked (100ugL) wastewater</t>
  </si>
  <si>
    <t>methyl (3aR,3a1S,4R,5S,5aR,10bR)-4-acetoxy-3a-ethyl-6-formyl-5-hydroxy-8-methoxy-9-((5S,7S)-7-(methoxycarbonyl)-5-(2-oxobutyl)-1,2,3,4,5,6,7,8-octahydroazonino[5,4-b]indol-7-yl)-3a,3a1,4,5,5a,6,11,12-octahydro-1H-indolizino[8,1-cd]carbazole-5-carboxylate</t>
  </si>
  <si>
    <t>O[C@@]([C@@H]1OC(C)=O)(C(OC)=O)[C@@H]([C@@]23[C@@H]([C@@]1(CC)C=CC4)N4CC3)N(C=O)C5=C2C=C(C(OC)=C5)[C@@]6(C(OC)=O)C[C@@H](CC(CC)=O)CNCCC7=C6NC8=CC=CC=C87</t>
  </si>
  <si>
    <t>C45H54N4O10</t>
  </si>
  <si>
    <t>InChI=1S/C45H54N4O10/c1-7-28(52)20-27-23-44(40(53)57-5,36-30(14-17-46-24-27)29-12-9-10-13-33(29)47-36)32-21-31-34(22-35(32)56-4)49(25-50)38-43(31)16-19-48-18-11-15-42(8-2,37(43)48)39(59-26(3)51)45(38,55)41(54)58-6/h9-13,15,21-22,25,27,37-39,46-47,55H,7-8,14,16-20,23-24H2,1-6H3/t27-,37-,38-,39-,42-,43-,44+,45+/m1/s1</t>
  </si>
  <si>
    <t>GHCGXAFOOQYBDC-JZDZENSYSA-N</t>
  </si>
  <si>
    <t>Cl-815</t>
  </si>
  <si>
    <t>811.3884;406.1978;580.243;520.222;301.635;140.107;122.096;108.081</t>
  </si>
  <si>
    <t>methyl (3aR,3a1S,4R,5S,5aR,10bR)-4-acetoxy-3a-ethyl-6-formyl-9-((7S)-3-formyl-7-(methoxycarbonyl)-5-(2-oxobutyl)-1,2,3,4,5,6,7,8-octahydroazonino[5,4-b]indol-7-yl)-5-hydroxy-8-methoxy-3a,3a1,4,5,5a,6,11,12-octahydro-1H-indolizino[8,1-cd]carbazole-5-carboxylate</t>
  </si>
  <si>
    <t>O=C(C)O[C@H]1[C@](O)(C(OC)=O)[C@@H]([C@@]23[C@@H]([C@@]1(CC)C=CC4)N4CC3)N(C=O)C5=C2C=C(C(OC)=C5)[C@@]6(C(OC)=O)CC(CC(CC)=O)CN(C=O)CCC7=C6NC8=CC=CC=C87</t>
  </si>
  <si>
    <t>C46H54N4O11</t>
  </si>
  <si>
    <t>InChI=1S/C46H54N4O11/c1-7-29(54)20-28-23-45(41(55)59-5,37-31(14-18-48(24-28)25-51)30-12-9-10-13-34(30)47-37)33-21-32-35(22-36(33)58-4)50(26-52)39-44(32)16-19-49-17-11-15-43(8-2,38(44)49)40(61-27(3)53)46(39,57)42(56)60-6/h9-13,15,21-22,25-26,28,38-40,47,57H,7-8,14,16-20,23-24H2,1-6H3/t28?,38-,39-,40-,43-,44-,45+,46+/m1/s1</t>
  </si>
  <si>
    <t>DFUHOOBFVYTEFW-WHWFHSKVSA-N</t>
  </si>
  <si>
    <t>Cl-817</t>
  </si>
  <si>
    <t>839.3849;79.363;719.342;570.258;281.164;144.080;122.096;108.081</t>
  </si>
  <si>
    <t>methyl (3aR,3a1S,4R,5S,5aR,10bR)-4-acetoxy-3a-ethyl-9-((3S,5S,7S,9S)-5-ethyl-5-hydroxy-9-(methoxycarbonyl)-1,4,5,6,7,8,9,10-octahydro-2H-3,7-methano[1]azacycloundecino[5,4-b]indol-9-yl)-5-hydroxy-8-methoxy-6-methyl-3a,3a1,4,5,5a,6,11,12-octahydro-1H-indolizino[8,1-cd]carbazole-5-carboxylate</t>
  </si>
  <si>
    <t>O=C(C)O[C@H]1[C@](O)(C(OC)=O)[C@@H]([C@@]23[C@@H]([C@@]1(CC)C=CC4)N4CC3)N(C)C5=C2C=C(C(OC)=C5)[C@@]6(C(OC)=O)C[C@@H]7C[N@@](C[C@](O)(CC)C7)CCC8=C6NC9=CC=CC=C98</t>
  </si>
  <si>
    <t>C46H58N4O9</t>
  </si>
  <si>
    <t>InChI=1S/C46H58N4O9/c1-8-42(54)23-28-24-45(40(52)57-6,36-30(15-19-49(25-28)26-42)29-13-10-11-14-33(29)47-36)32-21-31-34(22-35(32)56-5)48(4)38-44(31)17-20-50-18-12-16-43(9-2,37(44)50)39(59-27(3)51)46(38,55)41(53)58-7/h10-14,16,21-22,28,37-39,47,54-55H,8-9,15,17-20,23-26H2,1-7H3/t28-,37-,38-,39-,42+,43-,44-,45+,46+/m1/s1</t>
  </si>
  <si>
    <t>JXLYSJRDGCGARV-WWYNWVTFSA-N</t>
  </si>
  <si>
    <t>143-67-9</t>
  </si>
  <si>
    <t>EOC-112</t>
  </si>
  <si>
    <t>Vinblastine</t>
  </si>
  <si>
    <t>811.4258;406.2166;530.300;355.201;271.624;122.096</t>
  </si>
  <si>
    <t>(1S,6R,8S,10S,Z)-10-ethyl-6-((2bR,2b1S,3R,4S,4aR,9bS)-2b-ethyl-3,4,7-trihydroxy-4-(methoxycarbonyl)-1a,2a,2b,2b1,3,4,4a,5,10,11-decahydro-1H-oxireno[2',3':6,7]indolizino[8,1-cd]carbazol-8-yl)-10-hydroxy-1-azabicyclo[6.3.1]dodec-4-ene-6-carboxylic acid</t>
  </si>
  <si>
    <t>O[C@H]1[C@](O)(C(OC)=O)[C@@H]([C@@]23[C@@H]([C@@]1(CC)C4C(O4)C5)N5CC3)NC6=C2C=C(C(O)=C6)[C@@]7(C(O)=O)C[C@@H]8C[N@@](C[C@](O)(CC)C8)CC/C=C\7</t>
  </si>
  <si>
    <t>C35H47N3O9</t>
  </si>
  <si>
    <t>InChI=1S/C35H47N3O9/c1-4-31(44)14-19-15-32(29(41)42,8-6-7-10-37(16-19)18-31)21-12-20-22(13-23(21)39)36-26-34(20)9-11-38-17-24-25(47-24)33(5-2,27(34)38)28(40)35(26,45)30(43)46-3/h6,8,12-13,19,24-28,36,39-40,44-45H,4-5,7,9-11,14-18H2,1-3H3,(H,41,42)/b8-6-/t19-,24?,25?,26-,27-,28-,31+,32+,33-,34+,35+/m1/s1</t>
  </si>
  <si>
    <t>DSRNTXTVOAUWDN-FOYPENJSSA-N</t>
  </si>
  <si>
    <t>Cl-818</t>
  </si>
  <si>
    <t>654.3363;327.6719;385.211;294.954;193.109;163.099;96.081</t>
  </si>
  <si>
    <t>(5S,7S)-7-((3aR,3a1S,4S,5aS,10bS)-4-acetoxy-3a-ethyl-8-hydroxy-5-(methoxycarbonyl)-3a,3a1,4,5,5a,6,11,12-octahydro-1H-indolizino[8,1-cd]carbazol-9-yl)-3-formyl-5-(2-hydroxybutyl)-1,2,3,4,5,6,7,8-octahydroazonino[5,4-b]indole-7-carboxylic acid</t>
  </si>
  <si>
    <t>O=C(C)O[C@H]1C(C(OC)=O)[C@@H]([C@@]23[C@@H]([C@@]1(CC)C=CC4)N4CC3)NC5=C2C=C(C(O)=C5)[C@@]6(C(O)=O)C[C@@H](CC(O)CC)CN(C=O)CCC7=C6NC8=CC=CC=C87</t>
  </si>
  <si>
    <t>C43H52N4O9</t>
  </si>
  <si>
    <t>InChI=1S/C43H52N4O9/c1-5-26(50)18-25-21-43(40(53)54,35-28(12-16-46(22-25)23-48)27-10-7-8-11-31(27)44-35)30-19-29-32(20-33(30)51)45-36-34(38(52)55-4)37(56-24(3)49)41(6-2)13-9-15-47-17-14-42(29,36)39(41)47/h7-11,13,19-20,23,25-26,34,36-37,39,44-45,50-51H,5-6,12,14-18,21-22H2,1-4H3,(H,53,54)/t25-,26?,34?,36+,37+,39-,41+,42+,43+/m1/s1</t>
  </si>
  <si>
    <t>BUGLLMVBWZPQOS-LOZMHGLXSA-N</t>
  </si>
  <si>
    <t>Cl-819</t>
  </si>
  <si>
    <t>769.3781;500.254;440.232;313.154;253.133;241.096;188.070</t>
  </si>
  <si>
    <t>(5S,7S)-7-((3aR,3a1S,4R,5S,5aR,10bS)-4-acetoxy-3a-ethyl-5,8-dihydroxy-5-(methoxycarbonyl)-3a,3a1,4,5,5a,6,11,12-octahydro-1H-indolizino[8,1-cd]carbazol-9-yl)-3-formyl-5-(2-hydroxybutyl)-1,2,3,4,5,6,7,8-octahydroazonino[5,4-b]indole-7-carboxylic acid</t>
  </si>
  <si>
    <t>O=C(C)O[C@H]1[C@](O)(C(OC)=O)[C@@H]([C@@]23[C@@H]([C@@]1(CC)C=CC4)N4CC3)NC5=C2C=C(C(O)=C5)[C@@]6(C(O)=O)C[C@@H](CC(O)CC)CN(C=O)CCC7=C6NC8=CC=CC=C87</t>
  </si>
  <si>
    <t>C43H52N4O10</t>
  </si>
  <si>
    <t>InChI=1S/C43H52N4O10/c1-5-26(50)18-25-21-42(38(52)53,34-28(12-16-46(22-25)23-48)27-10-7-8-11-31(27)44-34)30-19-29-32(20-33(30)51)45-35-41(29)14-17-47-15-9-13-40(6-2,36(41)47)37(57-24(3)49)43(35,55)39(54)56-4/h7-11,13,19-20,23,25-26,35-37,44-45,50-51,55H,5-6,12,14-18,21-22H2,1-4H3,(H,52,53)/t25-,26?,35-,36-,37-,40-,41+,42+,43+/m1/s1</t>
  </si>
  <si>
    <t>NRPSSDPPZMQKMC-IORZZYHISA-N</t>
  </si>
  <si>
    <t>Cl-820</t>
  </si>
  <si>
    <t>785.3735;456.226;310.179;269.128;238.122;197.070</t>
  </si>
  <si>
    <t>methyl (3aR,3a1S,4R,5aR,10bR)-4-acetoxy-3a-ethyl-5-hydroxy-8-methoxy-9-((5S,7S)-7-(methoxycarbonyl)-5-(2-oxobutyl)-1,2,3,4,5,6,7,8-octahydroazonino[5,4-b]indol-7-yl)-6-methyl-3a,3a1,4,5,5a,6,11,12-octahydro-1H-indolizino[8,1-cd]carbazole-5-carboxylate</t>
  </si>
  <si>
    <t>O=C(C)O[C@H]1C(C(OC)=O)(O)[C@@H]([C@@]23[C@@H]([C@@]1(CC)C=CC4)N4CC3)N(C)C5=C2C=C(C(OC)=C5)[C@@]6(C(OC)=O)C[C@@H](CC(CC)=O)CNCCC7=C6NC8=CC=CC=C87</t>
  </si>
  <si>
    <t>C45H56N4O9</t>
  </si>
  <si>
    <t>InChI=1S/C45H56N4O9/c1-8-28(51)21-27-24-44(40(52)56-6,36-30(15-18-46-25-27)29-13-10-11-14-33(29)47-36)32-22-31-34(23-35(32)55-5)48(4)38-43(31)17-20-49-19-12-16-42(9-2,37(43)49)39(58-26(3)50)45(38,54)41(53)57-7/h10-14,16,22-23,27,37-39,46-47,54H,8-9,15,17-21,24-25H2,1-7H3/t27-,37-,38-,39-,42-,43-,44+,45?/m1/s1</t>
  </si>
  <si>
    <t>SLKYYUOGOCRFRA-KFIYGIPTSA-N</t>
  </si>
  <si>
    <t>Cl-821</t>
  </si>
  <si>
    <t>797.4093;399.2083</t>
  </si>
  <si>
    <t>(1aR,3S,11S,13R)-11-((3aR,3a1S,4R,5S,5aR,10bS)-4-acetoxy-7-chloro-3a-ethyl-5,8-dihydroxy-5-(methoxycarbonyl)-3a,3a1,4,5,5a,6,11,12-octahydro-1H-indolizino[8,1-cd]carbazol-9-yl)-1a-ethyl-1a,4,5,10,11,12,13,13a-octahydro-2H-3,13-methanooxireno[2',3':9,10][1]azacycloundecino[5,4-b]indole-11-carboxylic acid</t>
  </si>
  <si>
    <t>O=C(C)O[C@H]1[C@](O)(C(OC)=O)[C@@H]([C@@]23[C@@H]([C@@]1(CC)C=CC4)N4CC3)NC5=C2C=C(C(O)=C5Cl)[C@@]6(C(O)=O)C[C@@H]7C[N@@](C[C@]8(CC)C7O8)CCC9=C6NC%10=CC=CC=C%109</t>
  </si>
  <si>
    <t>C43H49ClN4O9</t>
  </si>
  <si>
    <t>InChI=1S/C43H49ClN4O9/c1-5-39-13-9-15-48-17-14-41(35(39)48)26-18-27(31(50)29(44)30(26)46-34(41)43(54,38(53)55-4)36(39)56-22(3)49)42(37(51)52)19-23-20-47(21-40(6-2)33(23)57-40)16-12-25-24-10-7-8-11-28(24)45-32(25)42/h7-11,13,18,23,33-36,45-46,50,54H,5-6,12,14-17,19-21H2,1-4H3,(H,51,52)/t23-,33?,34-,35-,36-,39-,40-,41+,42+,43+/m1/s1</t>
  </si>
  <si>
    <t>VUWJOYYQHJQVSN-VCTWDYPRSA-N</t>
  </si>
  <si>
    <t>Cl-822</t>
  </si>
  <si>
    <t>801.3261;401.1651;502.267;306.087;264.643;108.081</t>
  </si>
  <si>
    <t>methyl (1aR,3S,11S,13R)-11-((3aR,3a1S,4R,5S,5aR,10bS)-4-acetoxy-7-chloro-3a-ethyl-5,8-dihydroxy-5-(methoxycarbonyl)-3a,3a1,4,5,5a,6,11,12-octahydro-1H-indolizino[8,1-cd]carbazol-9-yl)-1a-ethyl-1a,4,5,10,11,12,13,13a-octahydro-2H-3,13-methanooxireno[2',3':9,10][1]azacycloundecino[5,4-b]indole-11-carboxylate</t>
  </si>
  <si>
    <t>O=C(C)O[C@H]1[C@](O)(C(OC)=O)[C@@H]([C@@]23[C@@H]([C@@]1(CC)C=CC4)N4CC3)NC5=C2C=C(C(O)=C5Cl)[C@@]6(C(OC)=O)C[C@@H]7C[N@@](C[C@]8(CC)C7O8)CCC9=C6NC%10=CC=CC=C%109</t>
  </si>
  <si>
    <t>C44H51ClN4O9</t>
  </si>
  <si>
    <t>InChI=1S/C44H51ClN4O9/c1-6-40-14-10-16-49-18-15-42(36(40)49)27-19-28(32(51)30(45)31(27)47-35(42)44(54,39(53)56-5)37(40)57-23(3)50)43(38(52)55-4)20-24-21-48(22-41(7-2)34(24)58-41)17-13-26-25-11-8-9-12-29(25)46-33(26)43/h8-12,14,19,24,34-37,46-47,51,54H,6-7,13,15-18,20-22H2,1-5H3/t24-,34?,35-,36-,37-,40-,41-,42+,43+,44+/m1/s1</t>
  </si>
  <si>
    <t>GNLGGYNZBYZUKH-ZPRKJJGFSA-N</t>
  </si>
  <si>
    <t>Cl-823</t>
  </si>
  <si>
    <t>815.3381;408.1728;490.219;281.164;251.616;209.107;180.984</t>
  </si>
  <si>
    <t>methyl (2bS,2b1S,3R,4S,4aR,9bR)-3-acetoxy-2b-ethyl-8-((3S,5S,7S,9S)-5-ethyl-5-hydroxy-9-(methoxycarbonyl)-1,4,5,6,7,8,9,10-octahydro-2H-3,7-methano[1]azacycloundecino[5,4-b]indol-9-yl)-4-hydroxy-7-methoxy-5-methyl-1a,2a,2b,2b1,3,4,4a,5,10,11-decahydro-1H-oxireno[2',3':6,7]indolizino[8,1-cd]carbazole-4-carboxylate</t>
  </si>
  <si>
    <t>O[C@@]([C@@H]1OC(C)=O)(C(OC)=O)[C@@H]([C@@]23[C@@H]([C@@]1(CC)C4C(O4)C5)N5CC3)N(C)C6=C2C=C(C(OC)=C6)[C@@]7(C(OC)=O)C[C@@H]8C[N@@](C[C@](O)(CC)C8)CCC9=C7NC%10=CC=CC=C%109</t>
  </si>
  <si>
    <t>C46H58N4O10</t>
  </si>
  <si>
    <t>InChI=1S/C46H58N4O10/c1-8-42(54)20-26-21-45(40(52)57-6,35-28(14-16-49(22-26)24-42)27-12-10-11-13-31(27)47-35)30-18-29-32(19-33(30)56-5)48(4)38-44(29)15-17-50-23-34-36(60-34)43(9-2,37(44)50)39(59-25(3)51)46(38,55)41(53)58-7/h10-13,18-19,26,34,36-39,47,54-55H,8-9,14-17,20-24H2,1-7H3/t26-,34?,36?,37-,38-,39-,42+,43-,44-,45+,46+/m1/s1</t>
  </si>
  <si>
    <t>YXSYUBOCSPHTKU-FRRHTXLRSA-N</t>
  </si>
  <si>
    <t>Cl-824</t>
  </si>
  <si>
    <t>827.4197;414.2138;485.227;270.646;158.059;108.081;96.081</t>
  </si>
  <si>
    <t>methyl (3aR,3a1S,4R,5S,5aR,10bR)-4-acetoxy-7-chloro-3a-ethyl-9-((3S,5S,7S,9S)-5-ethyl-5-hydroxy-9-(methoxycarbonyl)-1,4,5,6,7,8,9,10-octahydro-2H-3,7-methano[1]azacycloundecino[5,4-b]indol-9-yl)-5-hydroxy-8-methoxy-6-methyl-3a,3a1,4,5,5a,6,11,12-octahydro-1H-indolizino[8,1-cd]carbazole-5-carboxylate</t>
  </si>
  <si>
    <t>O=C(C)O[C@H]1[C@](O)(C(OC)=O)[C@@H]([C@@]23[C@@H]([C@@]1(CC)C=CC4)N4CC3)N(C)C5=C2C=C(C(OC)=C5Cl)[C@@]6(C(OC)=O)C[C@@H]7C[N@@](C[C@](O)(CC)C7)CCC8=C6NC9=CC=CC=C98</t>
  </si>
  <si>
    <t>C46H57ClN4O9</t>
  </si>
  <si>
    <t>InChI=1S/C46H57ClN4O9/c1-8-42(55)22-27-23-45(40(53)58-6,36-29(15-19-50(24-27)25-42)28-13-10-11-14-32(28)48-36)31-21-30-34(33(47)35(31)57-5)49(4)38-44(30)17-20-51-18-12-16-43(9-2,37(44)51)39(60-26(3)52)46(38,56)41(54)59-7/h10-14,16,21,27,37-39,48,55-56H,8-9,15,17-20,22-25H2,1-7H3/t27-,37-,38-,39-,42+,43-,44-,45+,46+/m1/s1</t>
  </si>
  <si>
    <t>GJPFEMGPTFJKRN-GBHZALFESA-N</t>
  </si>
  <si>
    <t>Cl-825</t>
  </si>
  <si>
    <t>845.3875;423.1966;288.616;150.091;122.096;108.081;96.081</t>
  </si>
  <si>
    <t>(3S,5S,7S,9S)-9-((2bS,2b1S,3R,4S,4aR,9bR)-3-acetoxy-6-chloro-2b-ethyl-4-hydroxy-7-methoxy-4-(methoxycarbonyl)-5-methyl-1a,2a,2b,2b1,3,4,4a,5,10,11-decahydro-1H-oxireno[2',3':6,7]indolizino[8,1-cd]carbazol-8-yl)-5-ethyl-5-hydroxy-1,4,5,6,7,8,9,10-octahydro-2H-3,7-methano[1]azacycloundecino[5,4-b]indole-9-carboxylic acid</t>
  </si>
  <si>
    <t>O=C(C)O[C@H]1[C@](O)(C(OC)=O)[C@@H]([C@@]23[C@@H]([C@@]1(CC)C4C(O4)C5)N5CC3)N(C)C6=C2C=C(C(OC)=C6Cl)[C@@]7(C(O)=O)C[C@@H]8C[N@@](C[C@](O)(CC)C8)CCC9=C7NC%10=CC=CC=C%109</t>
  </si>
  <si>
    <t>C45H55ClN4O10</t>
  </si>
  <si>
    <t>InChI=1S/C45H55ClN4O10/c1-7-41(55)18-24-19-44(39(52)53,34-26(13-15-49(20-24)22-41)25-11-9-10-12-29(25)47-34)28-17-27-32(31(46)33(28)57-5)48(4)37-43(27)14-16-50-21-30-35(60-30)42(8-2,36(43)50)38(59-23(3)51)45(37,56)40(54)58-6/h9-12,17,24,30,35-38,47,55-56H,7-8,13-16,18-22H2,1-6H3,(H,52,53)/t24-,30?,35?,36-,37-,38-,41+,42-,43-,44+,45+/m1/s1</t>
  </si>
  <si>
    <t>QLHPUHHBQPWGKE-NLIUTYLISA-N</t>
  </si>
  <si>
    <t>Cl-826</t>
  </si>
  <si>
    <t>847.36865;424.1865;538.204;280.618;264.605;235.086;108.081</t>
  </si>
  <si>
    <t>methyl (3aR,3a1S,4R,5aR,10bR)-4-acetoxy-7-chloro-3a-ethyl-5-hydroxy-8-methoxy-9-((5S,7S)-7-(methoxycarbonyl)-5-(2-oxobutyl)-3-vinyl-1,2,3,4,5,6,7,8-octahydroazonino[5,4-b]indol-7-yl)-6-methyl-2,3,3a,3a1,4,5,5a,6,11,12-decahydro-1H-indolizino[8,1-cd]carbazole-5-carboxylate</t>
  </si>
  <si>
    <t>O=C(C)O[C@H]1C(C(OC)=O)(O)[C@@H]([C@@]23[C@@H]([C@@]1(CC)CCC4)N4CC3)N(C)C5=C2C=C(C(OC)=C5Cl)[C@@]6(C(OC)=O)C[C@@H](CC(CC)=O)CN(C=C)CCC7=C6NC8=CC=CC=C87</t>
  </si>
  <si>
    <t>C47H59ClN4O9</t>
  </si>
  <si>
    <t>InChI=1S/C47H59ClN4O9/c1-9-29(54)23-28-25-46(42(55)59-7,38-31(17-21-51(11-3)26-28)30-15-12-13-16-34(30)49-38)33-24-32-36(35(48)37(33)58-6)50(5)40-45(32)19-22-52-20-14-18-44(10-2,39(45)52)41(61-27(4)53)47(40,57)43(56)60-8/h11-13,15-16,24,28,39-41,49,57H,3,9-10,14,17-23,25-26H2,1-2,4-8H3/t28-,39-,40-,41-,44-,45-,46+,47?/m1/s1</t>
  </si>
  <si>
    <t>SXDPFDPILWJPEN-NEDYGVPFSA-N</t>
  </si>
  <si>
    <t>Cl-827</t>
  </si>
  <si>
    <t>859.3665;590.240;530.219;281.164;144.081</t>
  </si>
  <si>
    <t>methyl (3aR,3a1S,4R,5S,5aR,10bR)-4-acetoxy-3a-ethyl-9-((8S)-4-ethyl-8-(methoxycarbonyl)-1,3,6,7,8,9-hexahydro-2,6-methanoazecino[4,3-b]indol-8-yl)-5-hydroxy-8-methoxy-6-methyl-3a,3a1,4,5,5a,6,11,12-octahydro-1H-indolizino[8,1-cd]carbazole-5-carboxylate</t>
  </si>
  <si>
    <t>O=C(C)O[C@H]1[C@](O)(C(OC)=O)[C@@H]([C@@]23[C@@H]([C@@]1(CC)C=CC4)N4CC3)N(C)C5=C2C=C(C(OC)=C5)[C@@](C(OC)=O)(C6)C7=C(CN8CC(CC)=CC6C8)C9=CC=CC=C9N7</t>
  </si>
  <si>
    <t>C45H54N4O8</t>
  </si>
  <si>
    <t>InChI=1S/C45H54N4O8/c1-8-27-19-28-22-44(40(51)55-6,36-30(25-48(23-27)24-28)29-13-10-11-14-33(29)46-36)32-20-31-34(21-35(32)54-5)47(4)38-43(31)16-18-49-17-12-15-42(9-2,37(43)49)39(57-26(3)50)45(38,53)41(52)56-7/h10-15,19-21,28,37-39,46,53H,8-9,16-18,22-25H2,1-7H3/t28?,37-,38-,39-,42-,43-,44+,45+/m1/s1</t>
  </si>
  <si>
    <t>GBABOYUKABKIAF-DYMXPZOJSA-N</t>
  </si>
  <si>
    <t>1044664-10-9</t>
  </si>
  <si>
    <t>EOC-113</t>
  </si>
  <si>
    <t>Vinorelbine</t>
  </si>
  <si>
    <t>779.3992;390.2034;566.263;357.158;122.096;84.081</t>
  </si>
  <si>
    <t>methyl (3aR,3a1S,4R,5S,5aR,10bS)-4-acetoxy-3a-ethyl-9-((8S)-4-ethyl-8-(methoxycarbonyl)-1,3,6,7,8,9-hexahydro-2,6-methanoazecino[4,3-b]indol-8-yl)-5,8-dihydroxy-3a,3a1,4,5,5a,6,11,12-octahydro-1H-indolizino[8,1-cd]carbazole-5-carboxylate</t>
  </si>
  <si>
    <t>O=C(C)O[C@H]1[C@](O)(C(OC)=O)[C@@H]([C@@]23[C@@H]([C@@]1(CC)C=CC4)N4CC3)NC5=C2C=C(C(O)=C5)[C@@](C(OC)=O)(C6)C7=C(CN8CC(CC)=CC6C8)C9=CC=CC=C9N7</t>
  </si>
  <si>
    <t>C43H50N4O8</t>
  </si>
  <si>
    <t>InChI=1S/C43H50N4O8/c1-6-25-17-26-20-42(38(50)53-4,34-28(23-46(21-25)22-26)27-11-8-9-12-31(27)44-34)30-18-29-32(19-33(30)49)45-35-41(29)14-16-47-15-10-13-40(7-2,36(41)47)37(55-24(3)48)43(35,52)39(51)54-5/h8-13,17-19,26,35-37,44-45,49,52H,6-7,14-16,20-23H2,1-5H3/t26?,35-,36-,37-,40-,41+,42+,43+/m1/s1</t>
  </si>
  <si>
    <t>GTVDGDLRQXJLGY-WTSNTWCBSA-N</t>
  </si>
  <si>
    <t>Cl-828</t>
  </si>
  <si>
    <t>751.3684 ;376.1875;482.242;241.625;84.960</t>
  </si>
  <si>
    <t>methyl (3aR,3a1S,4R,5S,5aR,10bR)-4-acetoxy-3a-ethyl-5-hydroxy-8-methoxy-9-((8S)-8-(methoxycarbonyl)-4-methyl-1,3,6,7,8,9-hexahydro-2,6-methanoazecino[4,3-b]indol-8-yl)-6-methyl-3a,3a1,4,5,5a,6,11,12-octahydro-1H-indolizino[8,1-cd]carbazole-5-carboxylate</t>
  </si>
  <si>
    <t>O=C([C@]1(O)[C@]2([H])N(C)C3=C(C=C([C@@]4(C(OC)=O)CC5C=C(C)CN(C5)CC6=C4NC7=C6C=CC=C7)C(OC)=C3)[C@]2(CCN8CC=C9)[C@@]8([H])[C@]9(CC)[C@H]1OC(C)=O)OC</t>
  </si>
  <si>
    <t>C44H52N4O8</t>
  </si>
  <si>
    <t>InChI=1S/C44H52N4O8/c1-8-41-14-11-16-48-17-15-42(36(41)48)30-19-31(34(53-5)20-33(30)46(4)37(42)44(52,40(51)55-7)38(41)56-26(3)49)43(39(50)54-6)21-27-18-25(2)22-47(23-27)24-29-28-12-9-10-13-32(28)45-35(29)43/h9-14,18-20,27,36-38,45,52H,8,15-17,21-24H2,1-7H3/t27?,36-,37-,38-,41-,42-,43+,44+/m1/s1</t>
  </si>
  <si>
    <t>ADIKJSMPHACUOL-MRQSQDDXSA-N</t>
  </si>
  <si>
    <t>Cl-829</t>
  </si>
  <si>
    <t>765.3840;383.1957;552.247;246.091;188.107;122.096;84.081</t>
  </si>
  <si>
    <t>methyl (3aR,3a1S,4R,5S,5aR,10bR)-4-acetoxy-3a-ethyl-2,5-dihydroxy-8-methoxy-9-((8S)-8-(methoxycarbonyl)-4-methyl-1,3,6,7,8,9-hexahydro-2,6-methanoazecino[4,3-b]indol-8-yl)-6-methyl-2,3,3a,3a1,4,5,5a,6,11,12-decahydro-1H-indolizino[8,1-cd]carbazole-5-carboxylate</t>
  </si>
  <si>
    <t>O=C([C@]1(O)[C@]2([H])N(C)C3=C(C=C([C@@]4(C(OC)=O)CC5C=C(C)CN(C5)CC6=C4NC7=C6C=CC=C7)C(OC)=C3)[C@]2(CCN8CC(O)C9)[C@@]8([H])[C@]9(CC)[C@H]1OC(C)=O)OC</t>
  </si>
  <si>
    <t>C44H54N4O9</t>
  </si>
  <si>
    <t>InChI=1S/C44H54N4O9/c1-8-41-19-27(50)22-48-14-13-42(36(41)48)30-16-31(34(54-5)17-33(30)46(4)37(42)44(53,40(52)56-7)38(41)57-25(3)49)43(39(51)55-6)18-26-15-24(2)20-47(21-26)23-29-28-11-9-10-12-32(28)45-35(29)43/h9-12,15-17,26-27,36-38,45,50,53H,8,13-14,18-23H2,1-7H3/t26?,27?,36-,37-,38-,41-,42-,43+,44+/m1/s1</t>
  </si>
  <si>
    <t>CWLMGRQKLIPVFY-JRKNAJJYSA-N</t>
  </si>
  <si>
    <t>Cl-830</t>
  </si>
  <si>
    <t>783.3956;392.2010;481.232;272.127;149.023;111.104;82.066</t>
  </si>
  <si>
    <t>methyl (2bS,2b1S,3R,4S,4aR,9bR)-3-acetoxy-2b-ethyl-8-((8S)-4-ethyl-8-(methoxycarbonyl)-1,3,6,7,8,9-hexahydro-2,6-methanoazecino[4,3-b]indol-8-yl)-4-hydroxy-7-methoxy-5-methyl-1a,2a,2b,2b1,3,4,4a,5,10,11-decahydro-1H-oxireno[2',3':6,7]indolizino[8,1-cd]carbazole-4-carboxylate</t>
  </si>
  <si>
    <t>O=C(C)O[C@H]1[C@](O)(C(OC)=O)[C@@H]([C@@]23[C@@H]([C@@]1(CC)C4C(O4)C5)N5CC3)N(C)C6=C2C=C(C(OC)=C6)[C@@](C(OC)=O)(C7)C8=C(CN9CC(CC)=CC7C9)C%10=CC=CC=C%10N8</t>
  </si>
  <si>
    <t>C45H54N4O9</t>
  </si>
  <si>
    <t>InChI=1S/C45H54N4O9/c1-8-25-16-26-19-44(40(51)55-6,35-28(22-48(20-25)21-26)27-12-10-11-13-31(27)46-35)30-17-29-32(18-33(30)54-5)47(4)38-43(29)14-15-49-23-34-36(58-34)42(9-2,37(43)49)39(57-24(3)50)45(38,53)41(52)56-7/h10-13,16-18,26,34,36-39,46,53H,8-9,14-15,19-23H2,1-7H3/t26?,34?,36?,37-,38-,39-,42-,43-,44+,45+/m1/s1</t>
  </si>
  <si>
    <t>SBYRRYHMEJLCGO-WHPSBFCSSA-N</t>
  </si>
  <si>
    <t>Cl-831</t>
  </si>
  <si>
    <t>795.3949;398.2018;580.242;371.138,188.107,122.096;95.086</t>
  </si>
  <si>
    <t>methyl (3aR,3a1S,4R,5S,5aR,10bR)-4-acetoxy-2-chloro-3a-ethyl-5-hydroxy-8-methoxy-9-((8S)-8-(methoxycarbonyl)-4-methyl-1,3,6,7,8,9-hexahydro-2,6-methanoazecino[4,3-b]indol-8-yl)-6-methyl-3a,3a1,4,5,5a,6,11,12-octahydro-1H-indolizino[8,1-cd]carbazole-5-carboxylate</t>
  </si>
  <si>
    <t>O=C([C@]1(O)[C@]2([H])N(C)C3=C(C=C([C@@]4(C(OC)=O)CC5C=C(C)CN(C5)CC6=C4NC7=C6C=CC=C7)C(OC)=C3)[C@]2(CCN8CC(Cl)=C9)[C@@]8([H])[C@]9(CC)[C@H]1OC(C)=O)OC</t>
  </si>
  <si>
    <t>C44H51ClN4O8</t>
  </si>
  <si>
    <t>InChI=1S/C44H51ClN4O8/c1-8-41-19-27(45)22-49-14-13-42(36(41)49)30-16-31(34(54-5)17-33(30)47(4)37(42)44(53,40(52)56-7)38(41)57-25(3)50)43(39(51)55-6)18-26-15-24(2)20-48(21-26)23-29-28-11-9-10-12-32(28)46-35(29)43/h9-12,15-17,19,26,36-38,46,53H,8,13-14,18,20-23H2,1-7H3/t26?,36-,37-,38-,41-,42-,43+,44+/m1/s1</t>
  </si>
  <si>
    <t>ODYVNQPDCYYTDJ-ZJGHREDBSA-N</t>
  </si>
  <si>
    <t>Cl-832</t>
  </si>
  <si>
    <t>799.3449;400.1758;541.252;377.104;309.159;265.613;122.096;84.081</t>
  </si>
  <si>
    <t>methyl (3aR,3a1S,4R,5S,5aR,10bR)-4-acetoxy-9-((8S)-5-chloro-4-ethyl-8-(methoxycarbonyl)-1,3,4,5,6,7,8,9-octahydro-2,6-methanoazecino[4,3-b]indol-8-yl)-3a-ethyl-5,8-dihydroxy-6-methyl-3a,3a1,4,5,5a,6,11,12-octahydro-1H-indolizino[8,1-cd]carbazole-5-carboxylate</t>
  </si>
  <si>
    <t>O=C(C)O[C@H]1[C@](O)(C(OC)=O)[C@@H]([C@@]23[C@@H]([C@@]1(CC)C=CC4)N4CC3)N(C)C5=C2C=C(C(O)=C5)[C@@](C(OC)=O)(C6)C7=C(CN8CC(CC)C(Cl)C6C8)C9=CC=CC=C9N7</t>
  </si>
  <si>
    <t>C44H53ClN4O8</t>
  </si>
  <si>
    <t>InChI=1S/C44H53ClN4O8/c1-7-25-21-48-22-26(34(25)45)20-43(39(52)55-5,35-28(23-48)27-12-9-10-13-31(27)46-35)30-18-29-32(19-33(30)51)47(4)37-42(29)15-17-49-16-11-14-41(8-2,36(42)49)38(57-24(3)50)44(37,54)40(53)56-6/h9-14,18-19,25-26,34,36-38,46,51,54H,7-8,15-17,20-23H2,1-6H3/t25?,26?,34?,36-,37-,38-,41-,42-,43+,44+/m1/s1</t>
  </si>
  <si>
    <t>PDBKFKKXLVHUMP-WKAFFVLOSA-N</t>
  </si>
  <si>
    <t>Cl-833</t>
  </si>
  <si>
    <t>801.3605;401.1837;513.223;408.122;343.142;244.096;122.096;84.081</t>
  </si>
  <si>
    <t>methyl (3aR,3a1S,4R,5S,5aR,10bR)-4-acetoxy-9-((8S)-3,5-dichloro-4-ethyl-8-(methoxycarbonyl)-1,3,6,7,8,9-hexahydro-2,6-methanoazecino[4,3-b]indol-8-yl)-3a-ethyl-5-hydroxy-8-methoxy-6-methyl-2-oxo-2,3,3a,3a1,4,5,5a,6,11,12-decahydro-1H-indolizino[8,1-cd]carbazole-5-carboxylate</t>
  </si>
  <si>
    <t>O=C([C@]1(O)[C@]2([H])N(C)C3=C(C=C([C@@]4(C(OC)=O)CC5C(Cl)=C(CC)CN(C5)CC6=C4NC7=C6C=CC=C7)C(OC)=C3)[C@]2(CCN8CC(C9)=O)[C@@]8([H])[C@]9(CC)[C@H]1OC(C)=O)OC</t>
  </si>
  <si>
    <t>C45H53ClN4O9</t>
  </si>
  <si>
    <t>InChI=1S/C45H53ClN4O9/c1-8-25-20-49-21-26(35(25)46)18-44(40(53)57-6,36-29(23-49)28-12-10-11-13-32(28)47-36)31-16-30-33(17-34(31)56-5)48(4)38-43(30)14-15-50-22-27(52)19-42(9-2,37(43)50)39(59-24(3)51)45(38,55)41(54)58-7/h10-13,16-17,26,37-39,47,55H,8-9,14-15,18-23H2,1-7H3/t26?,37-,38-,39-,42-,43-,44+,45+/m1/s1</t>
  </si>
  <si>
    <t>ZRCHWGVEAZREFD-XWRKOEEYSA-N</t>
  </si>
  <si>
    <t>Cl-834</t>
  </si>
  <si>
    <t>829.3574;560.231;377.185;272.127;212.106;138.091;93.070</t>
  </si>
  <si>
    <t>methyl (3aR,3a1S,4R,5S,5aR,10bR)-4-acetoxy-2-chloro-9-((8S)-3-chloro-8-(methoxycarbonyl)-4-methyl-1,3,4,5,6,7,8,9-octahydro-2,6-methanoazecino[4,3-b]indol-8-yl)-3a-ethyl-5-hydroxy-8-methoxy-6-methyl-3a,3a1,4,5,5a,6,11,12-octahydro-1H-indolizino[8,1-cd]carbazole-5-carboxylate</t>
  </si>
  <si>
    <t>O=C([C@]1(O)[C@]2([H])N(C)C3=C(C=C([C@@]4(C(OC)=O)CC5CC(C)C(Cl)N(C5)CC6=C4NC7=C6C=CC=C7)C(OC)=C3)[C@]2(CCN8CC(Cl)=C9)[C@@]8([H])[C@]9(CC)[C@H]1OC(C)=O)OC</t>
  </si>
  <si>
    <t>C44H52Cl2N4O8</t>
  </si>
  <si>
    <t>InChI=1S/C44H52Cl2N4O8/c1-8-41-19-26(45)21-49-14-13-42(36(41)49)29-16-30(33(55-5)17-32(29)48(4)37(42)44(54,40(53)57-7)38(41)58-24(3)51)43(39(52)56-6)18-25-15-23(2)35(46)50(20-25)22-28-27-11-9-10-12-31(27)47-34(28)43/h9-12,16-17,19,23,25,35-38,47,54H,8,13-15,18,20-22H2,1-7H3/t23?,25?,35?,36-,37-,38-,41-,42-,43+,44+/m1/s1</t>
  </si>
  <si>
    <t>JKSFNHTYLGNQGA-NSMBJLHCSA-N</t>
  </si>
  <si>
    <t>Cl-835</t>
  </si>
  <si>
    <t>835.3215;418.1642;547.183;487.161;278.057;122.096;108.081</t>
  </si>
  <si>
    <t>O=C([C@]1(O)[C@]2([H])N(C)C3=C(C=C([C@@]4(C(OC)=O)CC5C(Cl)=C(CC)C(Cl)N(C5)CC6=C4NC7=C6C=CC=C7)C(OC)=C3)[C@]2(CCN8CC(C9)=O)[C@@]8([H])[C@]9(CC)[C@H]1OC(C)=O)OC</t>
  </si>
  <si>
    <t>C45H52Cl2N4O9</t>
  </si>
  <si>
    <t>InChI=1S/C45H52Cl2N4O9/c1-8-26-34(46)24-18-44(40(54)58-6,35-28(22-51(20-24)36(26)47)27-12-10-11-13-31(27)48-35)30-16-29-32(17-33(30)57-5)49(4)38-43(29)14-15-50-21-25(53)19-42(9-2,37(43)50)39(60-23(3)52)45(38,56)41(55)59-7/h10-13,16-17,24,36-39,48,56H,8-9,14-15,18-22H2,1-7H3/t24?,36?,37-,38-,39-,42-,43-,44+,45+/m1/s1</t>
  </si>
  <si>
    <t>UHQIXPFSACQQBI-MIVOOSCTSA-N</t>
  </si>
  <si>
    <t>Cl-836</t>
  </si>
  <si>
    <t>methyl (3aR,3a1S,4R,5S,5aR,10bR)-4-acetoxy-2,7-dichloro-9-((8S)-5-chloro-4-ethyl-8-(methoxycarbonyl)-1,3,4,5,6,7,8,9-octahydro-2,6-methanoazecino[4,3-b]indol-8-yl)-3a-ethyl-5,8-dihydroxy-6-methyl-3a,3a1,4,5,5a,6,11,12-octahydro-1H-indolizino[8,1-cd]carbazole-5-carboxylate</t>
  </si>
  <si>
    <t>O=C(C)O[C@H]1[C@](O)(C(OC)=O)[C@@H]([C@@]23[C@@H]([C@@]1(CC)C=C(Cl)C4)N4CC3)N(C)C5=C2C=C(C(O)=C5Cl)[C@@](C(OC)=O)(C6)C7=C(CN8CC(CC)C(Cl)C6C8)C9=CC=CC=C9N7</t>
  </si>
  <si>
    <t>C44H51Cl3N4O8</t>
  </si>
  <si>
    <t>InChI=1S/C44H51Cl3N4O8/c1-7-23-18-50-19-24(31(23)46)16-43(39(54)57-5,35-27(21-50)26-11-9-10-12-30(26)48-35)29-15-28-33(32(47)34(29)53)49(4)37-42(28)13-14-51-20-25(45)17-41(8-2,36(42)51)38(59-22(3)52)44(37,56)40(55)58-6/h9-12,15,17,23-24,31,36-38,48,53,56H,7-8,13-14,16,18-21H2,1-6H3/t23?,24?,31?,36-,37-,38-,41-,42-,43+,44+/m1/s1</t>
  </si>
  <si>
    <t>VMPWLHNYDORCSL-UIUJJTOYSA-N</t>
  </si>
  <si>
    <t>Cl-837</t>
  </si>
  <si>
    <t>869.2817;435.1447;376.096;306.088;122.096;108.081;93.058</t>
  </si>
  <si>
    <t>methyl (3aR,3a1S,4R,5S,5aR,10bR)-3a-ethyl-9-((8S)-4-ethyl-8-(methoxycarbonyl)-1,3,6,7,8,9-hexahydro-2,6-methanoazecino[4,3-b]indol-8-yl)-4,5-dihydroxy-8-methoxy-6-methyl-3a,3a1,4,5,5a,6,11,12-octahydro-1H-indolizino[8,1-cd]carbazole-5-carboxylate</t>
  </si>
  <si>
    <t>O[C@H]1[C@](O)(C(OC)=O)[C@@H]([C@@]23[C@@H]([C@@]1(CC)C=CC4)N4CC3)N(C)C5=C2C=C(C(OC)=C5)[C@@](C(OC)=O)(C6)C7=C(CN8CC(CC)=CC6C8)C9=CC=CC=C9N7</t>
  </si>
  <si>
    <t>C43H52N4O7</t>
  </si>
  <si>
    <t>InChI=1S/C43H52N4O7/c1-7-25-18-26-21-42(38(49)53-5,34-28(24-46(22-25)23-26)27-12-9-10-13-31(27)44-34)30-19-29-32(20-33(30)52-4)45(3)36-41(29)15-17-47-16-11-14-40(8-2,35(41)47)37(48)43(36,51)39(50)54-6/h9-14,18-20,26,35-37,44,48,51H,7-8,15-17,21-24H2,1-6H3/t26?,35-,36-,37-,40-,41-,42+,43+/m1/s1</t>
  </si>
  <si>
    <t>OBAOAFYUDIHEFP-RAMSNADKSA-N</t>
  </si>
  <si>
    <t>126347-74-8</t>
  </si>
  <si>
    <t>EOC-114</t>
  </si>
  <si>
    <t>Human metabolite of Vinorelbine</t>
  </si>
  <si>
    <t>4-O-deacetyl vinorelbine</t>
  </si>
  <si>
    <t>737.3884;369.1981;584.273;357.158;122.096;84.081</t>
  </si>
  <si>
    <t>methyl (3aR,3a1S,4R,5S,5aR,10bS)-3a-ethyl-9-((8S)-4-ethyl-8-(methoxycarbonyl)-1,3,6,7,8,9-hexahydro-2,6-methanoazecino[4,3-b]indol-8-yl)-4,5,8-trihydroxy-3a,3a1,4,5,5a,6,11,12-octahydro-1H-indolizino[8,1-cd]carbazole-5-carboxylate</t>
  </si>
  <si>
    <t>O[C@H]1[C@](O)(C(OC)=O)[C@@H]([C@@]23[C@@H]([C@@]1(CC)C=CC4)N4CC3)NC5=C2C=C(C(O)=C5)[C@@](C(OC)=O)(C6)C7=C(CN8CC(CC)=CC6C8)C9=CC=CC=C9N7</t>
  </si>
  <si>
    <t>C41H48N4O7</t>
  </si>
  <si>
    <t>InChI=1S/C41H48N4O7/c1-5-23-16-24-19-40(36(48)51-3,32-26(22-44(20-23)21-24)25-10-7-8-11-29(25)42-32)28-17-27-30(18-31(28)46)43-33-39(27)13-15-45-14-9-12-38(6-2,34(39)45)35(47)41(33,50)37(49)52-4/h7-12,16-18,24,33-35,42-43,46-47,50H,5-6,13-15,19-22H2,1-4H3/t24?,33-,34-,35-,38-,39+,40+,41+/m1/s1</t>
  </si>
  <si>
    <t>UHMXVSXNOQLJTH-ZGFXUSEHSA-N</t>
  </si>
  <si>
    <t>Cl-838</t>
  </si>
  <si>
    <t>741.3833;355.1824;499.270;482.243;325.172;241.625;211.122</t>
  </si>
  <si>
    <t>methyl (3aR,3a1S,4R,5S,5aR,10bR)-3a-ethyl-4,5-dihydroxy-8-methoxy-9-((8S)-8-(methoxycarbonyl)-4-methyl-1,3,6,7,8,9-hexahydro-2,6-methanoazecino[4,3-b]indol-8-yl)-6-methyl-3a,3a1,4,5,5a,6,11,12-octahydro-1H-indolizino[8,1-cd]carbazole-5-carboxylate</t>
  </si>
  <si>
    <t>O=C([C@]1(O)[C@]2([H])N(C)C3=C(C=C([C@@]4(C(OC)=O)CC5C=C(C)CN(C5)CC6=C4NC7=C6C=CC=C7)C(OC)=C3)[C@]2(CCN8CC=C9)[C@@]8([H])[C@]9(CC)[C@H]1O)OC</t>
  </si>
  <si>
    <t>C42H50N4O7</t>
  </si>
  <si>
    <t>InChI=1S/C42H50N4O7/c1-7-39-13-10-15-46-16-14-40(34(39)46)28-18-29(32(51-4)19-31(28)44(3)35(40)42(50,36(39)47)38(49)53-6)41(37(48)52-5)20-25-17-24(2)21-45(22-25)23-27-26-11-8-9-12-30(26)43-33(27)41/h8-13,17-19,25,34-36,43,47,50H,7,14-16,20-23H2,1-6H3/t25?,34-,35-,36-,39-,40-,41+,42+/m1/s1</t>
  </si>
  <si>
    <t>RBZLKJQYLUXPJR-NHGNRHCSSA-N</t>
  </si>
  <si>
    <t>Cl-839</t>
  </si>
  <si>
    <t>723.3724;362.1901;570.259;316.052;188.107,122.096;84.960</t>
  </si>
  <si>
    <t>methyl (2bR,2b1S,3R,4S,4aR,9bR)-2b-ethyl-8-((8S)-4-ethyl-8-(methoxycarbonyl)-1,3,6,7,8,9-hexahydro-2,6-methanoazecino[4,3-b]indol-8-yl)-3,4,7-trihydroxy-5-methyl-1a,2a,2b,2b1,3,4,4a,5,10,11-decahydro-1H-oxireno[2',3':6,7]indolizino[8,1-cd]carbazole-4-carboxylate</t>
  </si>
  <si>
    <t>O[C@H]1[C@](O)(C(OC)=O)[C@@H]([C@@]23[C@@H]([C@@]1(CC)C4C(O4)C5)N5CC3)N(C)C6=C2C=C(C(O)=C6)[C@@](C(OC)=O)(C7)C8=C(CN9CC(CC)=CC7C9)C%10=CC=CC=C%10N8</t>
  </si>
  <si>
    <t>C42H50N4O8</t>
  </si>
  <si>
    <t>InChI=1S/C42H50N4O8/c1-6-22-14-23-17-41(37(49)52-4,32-25(20-45(18-22)19-23)24-10-8-9-11-28(24)43-32)27-15-26-29(16-30(27)47)44(3)35-40(26)12-13-46-21-31-33(54-31)39(7-2,34(40)46)36(48)42(35,51)38(50)53-5/h8-11,14-16,23,31,33-36,43,47-48,51H,6-7,12-13,17-21H2,1-5H3/t23?,31?,33?,34-,35-,36-,39-,40-,41+,42+/m1/s1</t>
  </si>
  <si>
    <t>JQOWZPLEURYEJG-PJILLLLHSA-N</t>
  </si>
  <si>
    <t>Cl-840</t>
  </si>
  <si>
    <t>739.3702;740.3740;370.1875;45.252;319.143;285.009;194.117;166.086;134.096;91.056</t>
  </si>
  <si>
    <t>methyl (3aR,3a1S,4R,5S,5aR,10bR)-3a-ethyl-2,4,5-trihydroxy-8-methoxy-9-((8S)-8-(methoxycarbonyl)-4-methyl-1,3,6,7,8,9-hexahydro-2,6-methanoazecino[4,3-b]indol-8-yl)-6-methyl-2,3,3a,3a1,4,5,5a,6,11,12-decahydro-1H-indolizino[8,1-cd]carbazole-5-carboxylate</t>
  </si>
  <si>
    <t>O=C([C@]1(O)[C@]2([H])N(C)C3=C(C=C([C@@]4(C(OC)=O)CC5C=C(C)CN(C5)CC6=C4NC7=C6C=CC=C7)C(OC)=C3)[C@]2(CCN8CC(O)C9)[C@@]8([H])[C@]9(CC)[C@H]1O)OC</t>
  </si>
  <si>
    <t>C42H52N4O8</t>
  </si>
  <si>
    <t>InChI=1S/C42H52N4O8/c1-7-39-18-25(47)21-46-13-12-40(34(39)46)28-15-29(32(52-4)16-31(28)44(3)35(40)42(51,36(39)48)38(50)54-6)41(37(49)53-5)17-24-14-23(2)19-45(20-24)22-27-26-10-8-9-11-30(26)43-33(27)41/h8-11,14-16,24-25,34-36,43,47-48,51H,7,12-13,17-22H2,1-6H3/t24?,25?,34-,35-,36-,39-,40-,41+,42+/m1/s1</t>
  </si>
  <si>
    <t>XCBUPBXJDWDTOB-YXPYFPFBSA-N</t>
  </si>
  <si>
    <t>Cl-841</t>
  </si>
  <si>
    <t>methyl (3aR,3a1S,4R,5S,5aR,10bS)-7-chloro-3a-ethyl-9-((8S)-4-ethyl-8-(methoxycarbonyl)-1,3,6,7,8,9-hexahydro-2,6-methanoazecino[4,3-b]indol-8-yl)-4,5,8-trihydroxy-3a,3a1,4,5,5a,6,11,12-octahydro-1H-indolizino[8,1-cd]carbazole-5-carboxylate</t>
  </si>
  <si>
    <t>O[C@H]1[C@](O)(C(OC)=O)[C@@H]([C@@]23[C@@H]([C@@]1(CC)C=CC4)N4CC3)NC5=C2C=C(C(O)=C5Cl)[C@@](C(OC)=O)(C6)C7=C(CN8CC(CC)=CC6C8)C9=CC=CC=C9N7</t>
  </si>
  <si>
    <t>C41H47ClN4O7</t>
  </si>
  <si>
    <t>InChI=1S/C41H47ClN4O7/c1-5-22-16-23-18-40(36(49)52-3,32-25(21-45(19-22)20-23)24-10-7-8-11-28(24)43-32)27-17-26-30(29(42)31(27)47)44-33-39(26)13-15-46-14-9-12-38(6-2,34(39)46)35(48)41(33,51)37(50)53-4/h7-12,16-17,23,33-35,43-44,47-48,51H,5-6,13-15,18-21H2,1-4H3/t23?,33-,34-,35-,38-,39+,40+,41+/m1/s1</t>
  </si>
  <si>
    <t>IALCKQOLJWDSFP-XPESZGKCSA-N</t>
  </si>
  <si>
    <t>Cl-842</t>
  </si>
  <si>
    <t>743.3184;372.1630;516.204;258.605;91.058</t>
  </si>
  <si>
    <t>methyl (2bR,2b1S,3R,4S,4aR,9bR)-2b-ethyl-8-((8S)-4-ethyl-8-(methoxycarbonyl)-1,3,6,7,8,9-hexahydro-2,6-methanoazecino[4,3-b]indol-8-yl)-3,4-dihydroxy-7-methoxy-5-methyl-1a,2a,2b,2b1,3,4,4a,5,10,11-decahydro-1H-oxireno[2',3':6,7]indolizino[8,1-cd]carbazole-4-carboxylate</t>
  </si>
  <si>
    <t>O[C@H]1[C@](O)(C(OC)=O)[C@@H]([C@@]23[C@@H]([C@@]1(CC)C4C(O4)C5)N5CC3)N(C)C6=C2C=C(C(OC)=C6)[C@@](C(OC)=O)(C7)C8=C(CN9CC(CC)=CC7C9)C%10=CC=CC=C%10N8</t>
  </si>
  <si>
    <t>C43H52N4O8</t>
  </si>
  <si>
    <t>InChI=1S/C43H52N4O8/c1-7-23-15-24-18-42(38(49)53-5,33-26(21-46(19-23)20-24)25-11-9-10-12-29(25)44-33)28-16-27-30(17-31(28)52-4)45(3)36-41(27)13-14-47-22-32-34(55-32)40(8-2,35(41)47)37(48)43(36,51)39(50)54-6/h9-12,15-17,24,32,34-37,44,48,51H,7-8,13-14,18-22H2,1-6H3/t24?,32?,34?,35-,36-,37-,40-,41-,42+,43+/m1/s1</t>
  </si>
  <si>
    <t>KODPKKYSADHQOW-AFXYWBQASA-N</t>
  </si>
  <si>
    <t>Cl-843</t>
  </si>
  <si>
    <t>753.3849;377.1954;598.254;471.211;355.201;188.107;122.096;95.086</t>
  </si>
  <si>
    <t>methyl (3aR,3a1S,4R,5S,5aR,10bR)-9-((8S)-5-chloro-8-(methoxycarbonyl)-4-methyl-1,3,6,7,8,9-hexahydro-2,6-methanoazecino[4,3-b]indol-8-yl)-3a-ethyl-4,5-dihydroxy-8-methoxy-6-methyl-3a,3a1,4,5,5a,6,11,12-octahydro-1H-indolizino[8,1-cd]carbazole-5-carboxylate</t>
  </si>
  <si>
    <t>O=C([C@]1(O)[C@]2([H])N(C)C3=C(C=C([C@@]4(C(OC)=O)CC5C(Cl)=C(C)CN(C5)CC6=C4NC7=C6C=CC=C7)C(OC)=C3)[C@]2(CCN8CC=C9)[C@@]8([H])[C@]9(CC)[C@H]1O)OC</t>
  </si>
  <si>
    <t>C42H49ClN4O7</t>
  </si>
  <si>
    <t>InChI=1S/C42H49ClN4O7/c1-7-39-13-10-15-47-16-14-40(34(39)47)27-17-28(31(52-4)18-30(27)45(3)35(40)42(51,36(39)48)38(50)54-6)41(37(49)53-5)19-24-21-46(20-23(2)32(24)43)22-26-25-11-8-9-12-29(25)44-33(26)41/h8-13,17-18,24,34-36,44,48,51H,7,14-16,19-22H2,1-6H3/t24?,34-,35-,36-,39-,40-,41+,42+/m1/s1</t>
  </si>
  <si>
    <t>DHUJKVMSHLNLJG-GPPYHNRSSA-N</t>
  </si>
  <si>
    <t>Cl-844</t>
  </si>
  <si>
    <t>757.3343;379.1707;421.130;122.096;108.081;82.066</t>
  </si>
  <si>
    <t>methyl (3aR,3a1S,4R,5S,5aR,10bR)-9-((8S)-5-chloro-4-ethyl-8-(methoxycarbonyl)-1,3,4,5,6,7,8,9-octahydro-2,6-methanoazecino[4,3-b]indol-8-yl)-3a-ethyl-4,5,8-trihydroxy-6-methyl-3a,3a1,4,5,5a,6,11,12-octahydro-1H-indolizino[8,1-cd]carbazole-5-carboxylate</t>
  </si>
  <si>
    <t>O[C@H]1[C@](O)(C(OC)=O)[C@@H]([C@@]23[C@@H]([C@@]1(CC)C=CC4)N4CC3)N(C)C5=C2C=C(C(O)=C5)[C@@](C(OC)=O)(C6)C7=C(CN8CC(CC)C(Cl)C6C8)C9=CC=CC=C9N7</t>
  </si>
  <si>
    <t>C42H51ClN4O7</t>
  </si>
  <si>
    <t>InChI=1S/C42H51ClN4O7/c1-6-23-20-46-21-24(32(23)43)19-41(37(50)53-4,33-26(22-46)25-11-8-9-12-29(25)44-33)28-17-27-30(18-31(28)48)45(3)35-40(27)14-16-47-15-10-13-39(7-2,34(40)47)36(49)42(35,52)38(51)54-5/h8-13,17-18,23-24,32,34-36,44,48-49,52H,6-7,14-16,19-22H2,1-5H3/t23?,24?,32?,34-,35-,36-,39-,40-,41+,42+/m1/s1</t>
  </si>
  <si>
    <t>STQMXGCAJIFAQW-ASNPQPOLSA-N</t>
  </si>
  <si>
    <t>Cl-845</t>
  </si>
  <si>
    <t>759.3496;380.1785;635.238;471.212,122.096</t>
  </si>
  <si>
    <t>Desmethyl-monochloro-hydroxylated-4-O-deacetyl vinorelbine (several positional isomers available)</t>
  </si>
  <si>
    <t>O=C([C@]1(O)[C@]2([H])N(C)C3=C(C=C([C@@]4(C(OC)=O)CC5C(Cl)=C(C)CN(C5)CC6=C4NC7=C6C=CC=C7)C(OC)=C3)[C@]2(CCN8CC(O)C9)[C@@]8([H])[C@]9(CC)[C@H]1O)OC</t>
  </si>
  <si>
    <t>C42H51ClN4O8</t>
  </si>
  <si>
    <t>InChI=1S/C42H51ClN4O8/c1-7-39-17-24(48)20-47-13-12-40(34(39)47)27-14-28(31(53-4)15-30(27)45(3)35(40)42(52,36(39)49)38(51)55-6)41(37(50)54-5)16-23-19-46(18-22(2)32(23)43)21-26-25-10-8-9-11-29(25)44-33(26)41/h8-11,14-15,23-24,34-36,44,48-49,52H,7,12-13,16-21H2,1-6H3/t23?,24?,34-,35-,36-,39-,40-,41+,42+/m1/s1</t>
  </si>
  <si>
    <t>MKGIUDRONUNJSU-PKNDWERESA-N</t>
  </si>
  <si>
    <t>Cl-846</t>
  </si>
  <si>
    <t>775.3450;388.1761;533.204;473.183;306.088;122.096;111.104;82.066</t>
  </si>
  <si>
    <t>methyl (3aR,3a1S,4R,5S,5aR,10bR)-9-((8S)-5-chloro-4-ethyl-8-(methoxycarbonyl)-1-oxo-1,3,4,5,6,7,8,9-octahydro-2,6-methanoazecino[4,3-b]indol-8-yl)-3a-ethyl-4,5-dihydroxy-8-methoxy-6-methyl-3a,3a1,4,5,5a,6,11,12-octahydro-1H-indolizino[8,1-cd]carbazole-5-carboxylate</t>
  </si>
  <si>
    <t>O[C@H]1[C@](O)(C(OC)=O)[C@@H]([C@@]23[C@@H]([C@@]1(CC)C=CC4)N4CC3)N(C)C5=C2C=C(C(OC)=C5)[C@@](C(OC)=O)(C6)C7=C(C(N8CC(CC)C(Cl)C6C8)=O)C9=CC=CC=C9N7</t>
  </si>
  <si>
    <t>C43H51ClN4O8</t>
  </si>
  <si>
    <t>InChI=1S/C43H51ClN4O8/c1-7-23-21-48-22-24(32(23)44)20-42(38(51)55-5,33-31(34(48)49)25-12-9-10-13-28(25)45-33)27-18-26-29(19-30(27)54-4)46(3)36-41(26)15-17-47-16-11-14-40(8-2,35(41)47)37(50)43(36,53)39(52)56-6/h9-14,18-19,23-24,32,35-37,45,50,53H,7-8,15-17,20-22H2,1-6H3/t23?,24?,32?,35-,36-,37-,40-,41-,42+,43+/m1/s1</t>
  </si>
  <si>
    <t>MLYRNVWVGJDNOJ-NXWILYLSSA-N</t>
  </si>
  <si>
    <t>Cl-847</t>
  </si>
  <si>
    <t>787.3463;377.185;138.091;93.070</t>
  </si>
  <si>
    <t>methyl (3aR,3a1S,4R,5S,5aR,10bR)-2-chloro-9-((8S)-5-chloro-8-(methoxycarbonyl)-4-methyl-1,3,6,7,8,9-hexahydro-2,6-methanoazecino[4,3-b]indol-8-yl)-3a-ethyl-4,5-dihydroxy-8-methoxy-6-methyl-2,3,3a,3a1,4,5,5a,6,11,12-decahydro-1H-indolizino[8,1-cd]carbazole-5-carboxylate</t>
  </si>
  <si>
    <t>O=C([C@]1(O)[C@]2([H])N(C)C3=C(C=C([C@@]4(C(OC)=O)CC5C(Cl)=C(C)CN(C5)CC6=C4NC7=C6C=CC=C7)C(OC)=C3)[C@]2(CCN8CC(Cl)C9)[C@@]8([H])[C@]9(CC)[C@H]1O)OC</t>
  </si>
  <si>
    <t>C42H50Cl2N4O7</t>
  </si>
  <si>
    <t>InChI=1S/C42H50Cl2N4O7/c1-7-39-17-24(43)20-48-13-12-40(34(39)48)27-14-28(31(53-4)15-30(27)46(3)35(40)42(52,36(39)49)38(51)55-6)41(37(50)54-5)16-23-19-47(18-22(2)32(23)44)21-26-25-10-8-9-11-29(25)45-33(26)41/h8-11,14-15,23-24,34-36,45,49,52H,7,12-13,16-21H2,1-6H3/t23?,24?,34-,35-,36-,39-,40-,41+,42+/m1/s1</t>
  </si>
  <si>
    <t>MBHGWPKTEDCGBC-PKNDWERESA-N</t>
  </si>
  <si>
    <t>Cl-848</t>
  </si>
  <si>
    <t>793.3112;397.1590;505.173;445.150;122.096</t>
  </si>
  <si>
    <t>methyl (3aR,3a1S,4R,5S,5aR,10bR)-9-((8S)-1,5-dichloro-4-ethyl-8-(methoxycarbonyl)-1,3,6,7,8,9-hexahydro-2,6-methanoazecino[4,3-b]indol-8-yl)-3a-ethyl-4,5-dihydroxy-8-methoxy-6-methyl-2-oxo-2,3,3a,3a1,4,5,5a,6,11,12-decahydro-1H-indolizino[8,1-cd]carbazole-5-carboxylate</t>
  </si>
  <si>
    <t>O=C([C@]1(O)[C@]2([H])N(C)C3=C(C=C([C@@]4(C(OC)=O)CC5C(Cl)=C(CC)CN(C5)C(Cl)C6=C4NC7=C6C=CC=C7)C(OC)=C3)[C@]2(CCN8CC(C9)=O)[C@@]8([H])[C@]9(CC)[C@H]1O)OC</t>
  </si>
  <si>
    <t>C43H50Cl2N4O8</t>
  </si>
  <si>
    <t>InChI=1S/C43H50Cl2N4O8/c1-7-22-19-49-20-23(32(22)44)17-42(38(52)56-5,33-31(34(49)45)25-11-9-10-12-28(25)46-33)27-15-26-29(16-30(27)55-4)47(3)36-41(26)13-14-48-21-24(50)18-40(8-2,35(41)48)37(51)43(36,54)39(53)57-6/h9-12,15-16,23,34-37,46,51,54H,7-8,13-14,17-21H2,1-6H3/t23?,34?,35-,36-,37-,40-,41-,42+,43+/m1/s1</t>
  </si>
  <si>
    <t>ZSMQMLIZGHQVDP-PECJDOMJSA-N</t>
  </si>
  <si>
    <t>Cl-849</t>
  </si>
  <si>
    <t>821.3057;499.243;439.222;272.127;240.122;138.091;93.070</t>
  </si>
  <si>
    <t>methyl (3aR,3a1S,4R,5S,5aR,10bR)-2,7-dichloro-9-((8S)-5-chloro-4-ethyl-8-(methoxycarbonyl)-1,3,4,5,6,7,8,9-octahydro-2,6-methanoazecino[4,3-b]indol-8-yl)-3a-ethyl-4,5,8-trihydroxy-6-methyl-3a,3a1,4,5,5a,6,11,12-octahydro-1H-indolizino[8,1-cd]carbazole-5-carboxylate</t>
  </si>
  <si>
    <t>O[C@H]1[C@](O)(C(OC)=O)[C@@H]([C@@]23[C@@H]([C@@]1(CC)C=C(Cl)C4)N4CC3)N(C)C5=C2C=C(C(O)=C5Cl)[C@@](C(OC)=O)(C6)C7=C(CN8CC(CC)C(Cl)C6C8)C9=CC=CC=C9N7</t>
  </si>
  <si>
    <t>C42H49Cl3N4O7</t>
  </si>
  <si>
    <t>InChI=1S/C42H49Cl3N4O7/c1-6-21-17-48-18-22(29(21)44)15-41(37(52)55-4,33-25(20-48)24-10-8-9-11-28(24)46-33)27-14-26-31(30(45)32(27)50)47(3)35-40(26)12-13-49-19-23(43)16-39(7-2,34(40)49)36(51)42(35,54)38(53)56-5/h8-11,14,16,21-22,29,34-36,46,50-51,54H,6-7,12-13,15,17-20H2,1-5H3/t21?,22?,29?,34-,35-,36-,39-,40-,41+,42+/m1/s1</t>
  </si>
  <si>
    <t>IYFQNQWHFPDPJA-OEZMRYJNSA-N</t>
  </si>
  <si>
    <t>Cl-850</t>
  </si>
  <si>
    <t>827.2722;414.1395;603.211;543.191;376.096;306.088;122.096;108.08</t>
  </si>
  <si>
    <t>N-(3-ethynylphenyl)-6,7-bis(2-methoxyethoxy)quinazolin-4-amine</t>
  </si>
  <si>
    <t>COCCOC1=CC2=NC=NC(NC3=CC=CC(C#C)=C3)=C2C=C1OCCOC</t>
  </si>
  <si>
    <t>C22H23N3O4</t>
  </si>
  <si>
    <t>InChI=1S/C22H23N3O4/c1-4-16-6-5-7-17(12-16)25-22-18-13-20(28-10-8-26-2)21(29-11-9-27-3)14-19(18)23-15-24-22/h1,5-7,12-15H,8-11H2,2-3H3,(H,23,24,25)</t>
  </si>
  <si>
    <t>AAKJLRGGTJKAMG-UHFFFAOYSA-N</t>
  </si>
  <si>
    <t>183319-69-9</t>
  </si>
  <si>
    <t>EOC-115</t>
  </si>
  <si>
    <t>Erlotinib</t>
  </si>
  <si>
    <t>336.1333;304.1072;278.0918;250.0969;59.0499</t>
  </si>
  <si>
    <t>http://dx.doi.org/10.1016/j.watres.2015.08.005</t>
  </si>
  <si>
    <t>6,7-bis(2-methoxyethoxy)quinazolin-4-amine</t>
  </si>
  <si>
    <t>NC1=C2C=C(OCCOC)C(OCCOC)=CC2=NC=N1</t>
  </si>
  <si>
    <t>C14H19N3O4</t>
  </si>
  <si>
    <t>InChI=1S/C14H19N3O4/c1-18-3-5-20-12-7-10-11(16-9-17-14(10)15)8-13(12)21-6-4-19-2/h7-9H,3-6H2,1-2H3,(H2,15,16,17)</t>
  </si>
  <si>
    <t>FITYFYMINUEMHW-UHFFFAOYSA-N</t>
  </si>
  <si>
    <t>Cl-851</t>
  </si>
  <si>
    <t>236.1026;204.0765;192.0765;178.0609;59.0499</t>
  </si>
  <si>
    <t>Detected in chlorinated  spiked (100ugL) wastewater (High response)</t>
  </si>
  <si>
    <t>(E)-8-(2-hydroxyvinyl)-2-(2-methoxyethoxy)benzo[4,5]imidazo[1,2-c]quinazolin-3-ol</t>
  </si>
  <si>
    <t>OC1=CC2=C(C=C1OCCOC)C3=NC4=CC=CC(/C=C/O)=C4N3C=N2</t>
  </si>
  <si>
    <t>C19H17N3O4</t>
  </si>
  <si>
    <t>InChI=1S/C19H17N3O4/c1-25-7-8-26-17-9-13-15(10-16(17)24)20-11-22-18-12(5-6-23)3-2-4-14(18)21-19(13)22/h2-6,9-11,23-24H,7-8H2,1H3/b6-5+</t>
  </si>
  <si>
    <t>INFBCQDOJZVUDG-AATRIKPKSA-N</t>
  </si>
  <si>
    <t>Cl-852</t>
  </si>
  <si>
    <t>320.1025;294.0869;276.0763;59.0499</t>
  </si>
  <si>
    <t>http://dx.doi.org/10.1016/j.watres.2015.08.006</t>
  </si>
  <si>
    <t>2,3-bis(2-methoxyethoxy)benzo[4,5]imidazo[1,2-c]quinazolin-4-ol</t>
  </si>
  <si>
    <t>COCCOC1=C(O)C2=C(C=C1OCCOC)C3=NC4=CC=CC=C4N3C=N2</t>
  </si>
  <si>
    <t>C20H21N3O5</t>
  </si>
  <si>
    <t>InChI=1S/C20H21N3O5/c1-25-7-9-27-16-11-13-17(18(24)19(16)28-10-8-26-2)21-12-23-15-6-4-3-5-14(15)22-20(13)23/h3-6,11-12,24H,7-10H2,1-2H3</t>
  </si>
  <si>
    <t>NHKLKCRPWZGLJC-UHFFFAOYSA-N</t>
  </si>
  <si>
    <t>Cl-853</t>
  </si>
  <si>
    <t>326.1129;294.0868;268.0711;240.0762 59.0499</t>
  </si>
  <si>
    <t>http://dx.doi.org/10.1016/j.watres.2015.08.007</t>
  </si>
  <si>
    <t>11-ethynyl-2,3-bis(2-methoxyethoxy)benzo[4,5]imidazo[1,2-c]quinazoline</t>
  </si>
  <si>
    <t>COCCOC1=CC2=C(C=C1OCCOC)C3=NC4=C(C#C)C=CC=C4N3C=N2</t>
  </si>
  <si>
    <t>C22H21N3O4</t>
  </si>
  <si>
    <t>InChI=1S/C22H21N3O4/c1-4-15-6-5-7-18-21(15)24-22-16-12-19(28-10-8-26-2)20(29-11-9-27-3)13-17(16)23-14-25(18)22/h1,5-7,12-14H,8-11H2,2-3H3</t>
  </si>
  <si>
    <t>XDFZJVJTLXSAFH-UHFFFAOYSA-N</t>
  </si>
  <si>
    <t>Cl-854a</t>
  </si>
  <si>
    <t>334.1185;302.0924;276.0767;248.0819;59.0499</t>
  </si>
  <si>
    <t>http://dx.doi.org/10.1016/j.watres.2015.08.008</t>
  </si>
  <si>
    <t>9-ethynyl-2,3-bis(2-methoxyethoxy)benzo[4,5]imidazo[1,2-c]quinazoline</t>
  </si>
  <si>
    <t>COCCOC1=CC2=C(C=C1OCCOC)C3=NC4=CC=C(C#C)C=C4N3C=N2</t>
  </si>
  <si>
    <t>InChI=1S/C22H21N3O4/c1-4-15-5-6-17-19(11-15)25-14-23-18-13-21(29-10-8-27-3)20(28-9-7-26-2)12-16(18)22(25)24-17/h1,5-6,11-14H,7-10H2,2-3H3</t>
  </si>
  <si>
    <t>QPQHUPHEMYFGCL-UHFFFAOYSA-N</t>
  </si>
  <si>
    <t>Cl-854b</t>
  </si>
  <si>
    <t>334.1183;302.0925;276.0767;248.0815;59.0499</t>
  </si>
  <si>
    <t>http://dx.doi.org/10.1016/j.watres.2015.08.009</t>
  </si>
  <si>
    <t>4-ethynyl-11,12-bis(2-methoxyethoxy)-2,6-(metheno)[1,3]diazocino[1,2-c]quinazoline</t>
  </si>
  <si>
    <t>COCCOC1=CC(N=CN23)=C(C=C1OCCOC)C2=NC4=CC3=CC(C#C)=C4</t>
  </si>
  <si>
    <t>InChI=1S/C22H21N3O4/c1-4-15-9-16-11-17(10-15)25-14-23-19-13-21(29-8-6-27-3)20(28-7-5-26-2)12-18(19)22(25)24-16/h1,9-14H,5-8H2,2-3H3</t>
  </si>
  <si>
    <t>XDOULTJBDORHDK-UHFFFAOYSA-N</t>
  </si>
  <si>
    <t>Cl-854c</t>
  </si>
  <si>
    <t>334.1186;302.0923;276.0769;248.0820;59.0499</t>
  </si>
  <si>
    <t>http://dx.doi.org/10.1016/j.watres.2015.08.010</t>
  </si>
  <si>
    <t>11-ethynyl-2,3-bis(2-methoxyethoxy)benzo[4,5]imidazo[1,2-c]quinazolin-4-ol</t>
  </si>
  <si>
    <t>COCCOC1=C(O)C2=C(C=C1OCCOC)C3=NC4=C(C#C)C=CC=C4N3C=N2</t>
  </si>
  <si>
    <t>C22H21N3O5</t>
  </si>
  <si>
    <t>InChI=1S/C22H21N3O5/c1-4-14-6-5-7-16-18(14)24-22-15-12-17(29-10-8-27-2)21(30-11-9-28-3)20(26)19(15)23-13-25(16)22/h1,5-7,12-13,26H,8-11H2,2-3H3</t>
  </si>
  <si>
    <t>FUAPYJXLQYHMQF-UHFFFAOYSA-N</t>
  </si>
  <si>
    <t>Cl-855</t>
  </si>
  <si>
    <t>350.1129;318.0867;292.0710;264.0763;59.0499</t>
  </si>
  <si>
    <t>http://dx.doi.org/10.1016/j.watres.2015.08.011</t>
  </si>
  <si>
    <t>2-((6,7-bis(2-methoxyethoxy)quinazolin-4-yl)amino)-6-ethynylphenol</t>
  </si>
  <si>
    <t>COCCOC1=CC2=NC=NC(NC3=CC=CC(C#C)=C3O)=C2C=C1OCCOC</t>
  </si>
  <si>
    <t>C22H23N3O5</t>
  </si>
  <si>
    <t>InChI=1S/C22H23N3O5/c1-4-15-6-5-7-17(21(15)26)25-22-16-12-19(29-10-8-27-2)20(30-11-9-28-3)13-18(16)23-14-24-22/h1,5-7,12-14,26H,8-11H2,2-3H3,(H,23,24,25)</t>
  </si>
  <si>
    <t>LVHVWQPPXKXBHI-UHFFFAOYSA-N</t>
  </si>
  <si>
    <t>Cl-856</t>
  </si>
  <si>
    <t>352.1290;320.1027;294.0868;266.0924;59.0499</t>
  </si>
  <si>
    <t>http://dx.doi.org/10.1016/j.watres.2015.08.012</t>
  </si>
  <si>
    <t>4-hydroxy-2,3-bis(2-methoxyethoxy)benzo[4,5]imidazo[1,2-c]quinazoline-11-carbaldehyde</t>
  </si>
  <si>
    <t>COCCOC1=C(O)C2=C(C=C1OCCOC)C3=NC4=C(C=O)C=CC=C4N3C=N2</t>
  </si>
  <si>
    <t>C21H21N3O6</t>
  </si>
  <si>
    <t>InChI=1S/C21H21N3O6/c1-27-6-8-29-16-10-14-18(19(26)20(16)30-9-7-28-2)22-12-24-15-5-3-4-13(11-25)17(15)23-21(14)24/h3-5,10-12,26H,6-9H2,1-2H3</t>
  </si>
  <si>
    <t>DHLCOBUHQPKEBQ-UHFFFAOYSA-N</t>
  </si>
  <si>
    <t>Cl-857</t>
  </si>
  <si>
    <t>354.1076;322.0811;296.0660;268.0711,59.0499</t>
  </si>
  <si>
    <t>http://dx.doi.org/10.1016/j.watres.2015.08.013</t>
  </si>
  <si>
    <t>4-((6,7-bis(2-methoxyethoxy)quinazolin-4-yl)amino)-2-ethynylbenzene-1,3-diol</t>
  </si>
  <si>
    <t>COCCOC1=CC2=NC=NC(NC3=CC=C(O)C(C#C)=C3O)=C2C=C1OCCOC</t>
  </si>
  <si>
    <t>C22H23N3O6</t>
  </si>
  <si>
    <t>InChI=1S/C22H23N3O6/c1-4-14-18(26)6-5-16(21(14)27)25-22-15-11-19(30-9-7-28-2)20(31-10-8-29-3)12-17(15)23-13-24-22/h1,5-6,11-13,26-27H,7-10H2,2-3H3,(H,23,24,25)</t>
  </si>
  <si>
    <t>QYUSMVNTLZBFMJ-UHFFFAOYSA-N</t>
  </si>
  <si>
    <t>Cl-858</t>
  </si>
  <si>
    <t>368.1237;351.0972;310.0817;293.0551;282.0880;133.0285;59.0499</t>
  </si>
  <si>
    <t>http://dx.doi.org/10.1016/j.watres.2015.08.014</t>
  </si>
  <si>
    <t>N-(2-chloro-3-ethynylphenyl)-6,7-bis(2-methoxyethoxy)quinazolin-4-amine</t>
  </si>
  <si>
    <t>COCCOC1=CC2=NC=NC(NC3=CC=CC(C#C)=C3Cl)=C2C=C1OCCOC</t>
  </si>
  <si>
    <t>C22H22ClN3O4</t>
  </si>
  <si>
    <t>InChI=1S/C22H22ClN3O4/c1-4-15-6-5-7-17(21(15)23)26-22-16-12-19(29-10-8-27-2)20(30-11-9-28-3)13-18(16)24-14-25-22/h1,5-7,12-14H,8-11H2,2-3H3,(H,24,25,26)</t>
  </si>
  <si>
    <t>LPIWXRHIAMUJGA-UHFFFAOYSA-N</t>
  </si>
  <si>
    <t>Cl-859a</t>
  </si>
  <si>
    <t>370.0951;338.0688;312.0532;284.0584;276.0767;152.0265;59.0499</t>
  </si>
  <si>
    <t>http://dx.doi.org/10.1016/j.watres.2015.08.015</t>
  </si>
  <si>
    <t>N-(2-chloro-5-ethynylphenyl)-6,7-bis(2-methoxyethoxy)quinazolin-4-amine</t>
  </si>
  <si>
    <t>COCCOC1=CC2=NC=NC(NC3=C(Cl)C=CC(C#C)=C3)=C2C=C1OCCOC</t>
  </si>
  <si>
    <t>InChI=1S/C22H22ClN3O4/c1-4-15-5-6-17(23)19(11-15)26-22-16-12-20(29-9-7-27-2)21(30-10-8-28-3)13-18(16)24-14-25-22/h1,5-6,11-14H,7-10H2,2-3H3,(H,24,25,26)</t>
  </si>
  <si>
    <t>ZGRVQQRSIMDQPG-UHFFFAOYSA-N</t>
  </si>
  <si>
    <t>Cl-859b</t>
  </si>
  <si>
    <t>370.0959;338.0692;312.0538;284.0585;276.0767;152.0260;59.0499</t>
  </si>
  <si>
    <t>http://dx.doi.org/10.1016/j.watres.2015.08.016</t>
  </si>
  <si>
    <t>8-chloro-N-(3-ethynylphenyl)-6,7-bis(2-methoxyethoxy)quinazolin-4-amine</t>
  </si>
  <si>
    <t>COCCOC1=C(Cl)C2=NC=NC(NC3=CC=CC(C#C)=C3)=C2C=C1OCCOC</t>
  </si>
  <si>
    <t>InChI=1S/C22H22ClN3O4/c1-4-15-6-5-7-16(12-15)26-22-17-13-18(29-10-8-27-2)21(30-11-9-28-3)19(23)20(17)24-14-25-22/h1,5-7,12-14H,8-11H2,2-3H3,(H,24,25,26)</t>
  </si>
  <si>
    <t>FPBORDUCZSXANJ-UHFFFAOYSA-N</t>
  </si>
  <si>
    <t>Cl-859c</t>
  </si>
  <si>
    <t>370.0957;338.0690;312.0539;284.0586;59.0499</t>
  </si>
  <si>
    <t>http://dx.doi.org/10.1016/j.watres.2015.08.017</t>
  </si>
  <si>
    <t>4-((2-chloro-3-ethynylphenyl)amino)-6,7-bis(2-methoxyethoxy)quinazolin-8-ol</t>
  </si>
  <si>
    <t>COCCOC1=C(O)C2=NC=NC(NC3=CC=CC(C#C)=C3Cl)=C2C=C1OCCOC</t>
  </si>
  <si>
    <t>C22H22ClN3O5</t>
  </si>
  <si>
    <t>InChI=1S/C22H22ClN3O5/c1-4-14-6-5-7-16(18(14)23)26-22-15-12-17(30-10-8-28-2)21(31-11-9-29-3)20(27)19(15)24-13-25-22/h1,5-7,12-13,27H,8-11H2,2-3H3,(H,24,25,26)</t>
  </si>
  <si>
    <t>MSOUQILINCRFSJ-UHFFFAOYSA-N</t>
  </si>
  <si>
    <t>Cl-860</t>
  </si>
  <si>
    <t>386.0893;354.0637;328.0476;292.0709;59.0499</t>
  </si>
  <si>
    <t>http://dx.doi.org/10.1016/j.watres.2015.08.018</t>
  </si>
  <si>
    <t>(E)-2-((6,7-bis(2-methoxyethoxy)quinazolin-4-yl)amino)-4-(2-hydroxyvinyl)benzene-1,3,5-triol</t>
  </si>
  <si>
    <t>COCCOC1=CC2=C(C=C1OCCOC)C(NC3=C(O)C=C(O)C(/C=C/O)=C3O)=NC=N2</t>
  </si>
  <si>
    <t>C22H25N3O8</t>
  </si>
  <si>
    <t>InChI=1S/C22H25N3O8/c1-30-5-7-32-18-9-14-15(10-19(18)33-8-6-31-2)23-12-24-22(14)25-20-17(28)11-16(27)13(3-4-26)21(20)29/h3-4,9-12,26-29H,5-8H2,1-2H3,(H,23,24,25)/b4-3+</t>
  </si>
  <si>
    <t>UPIXJOYPBIIXRR-ONEGZZNKSA-N</t>
  </si>
  <si>
    <t>Cl-861</t>
  </si>
  <si>
    <t>402.1295;346.1395;288.0977;230.0559;178.0613;97.0289;59.0499</t>
  </si>
  <si>
    <t>http://dx.doi.org/10.1016/j.watres.2015.08.019</t>
  </si>
  <si>
    <t>N-(2,6-dichloro-3-ethynylphenyl)-6,7-bis(2-methoxyethoxy)quinazolin-4-amine</t>
  </si>
  <si>
    <t>COCCOC1=CC2=NC=NC(NC3=C(Cl)C=CC(C#C)=C3Cl)=C2C=C1OCCOC</t>
  </si>
  <si>
    <t>C22H21Cl2N3O4</t>
  </si>
  <si>
    <t>InChI=1S/C22H21Cl2N3O4/c1-4-14-5-6-16(23)21(20(14)24)27-22-15-11-18(30-9-7-28-2)19(31-10-8-29-3)12-17(15)25-13-26-22/h1,5-6,11-13H,7-10H2,2-3H3,(H,25,26,27)</t>
  </si>
  <si>
    <t>XCMYCTDELDUJIV-UHFFFAOYSA-N</t>
  </si>
  <si>
    <t>Cl-862a</t>
  </si>
  <si>
    <t>http://dx.doi.org/10.1016/j.watres.2015.08.020</t>
  </si>
  <si>
    <t>8-chloro-N-(2-chloro-3-ethynylphenyl)-6,7-bis(2-methoxyethoxy)quinazolin-4-amine</t>
  </si>
  <si>
    <t>COCCOC1=C(Cl)C2=NC=NC(NC3=CC=CC(C#C)=C3Cl)=C2C=C1OCCOC</t>
  </si>
  <si>
    <t>InChI=1S/C22H21Cl2N3O4/c1-4-14-6-5-7-16(18(14)23)27-22-15-12-17(30-10-8-28-2)21(31-11-9-29-3)19(24)20(15)25-13-26-22/h1,5-7,12-13H,8-11H2,2-3H3,(H,25,26,27)</t>
  </si>
  <si>
    <t>IFBIIOCDEAAUEJ-UHFFFAOYSA-N</t>
  </si>
  <si>
    <t>Cl-862b</t>
  </si>
  <si>
    <t>http://dx.doi.org/10.1016/j.watres.2015.08.021</t>
  </si>
  <si>
    <t>2-((6,7-bis(2-methoxyethoxy)quinazolin-4-yl)amino)-4-(1,2-dihydroxyethyl)benzene-1,3,5-triol</t>
  </si>
  <si>
    <t>COCCOC1=CC2=C(C=C1OCCOC)C(NC3=C(O)C=C(O)C(C(O)CO)=C3O)=NC=N2</t>
  </si>
  <si>
    <t>C22H27N3O9</t>
  </si>
  <si>
    <t>InChI=1S/C22H27N3O9/c1-31-3-5-33-17-7-12-13(8-18(17)34-6-4-32-2)23-11-24-22(12)25-20-15(28)9-14(27)19(21(20)30)16(29)10-26/h7-9,11,16,26-30H,3-6,10H2,1-2H3,(H,23,24,25)</t>
  </si>
  <si>
    <t>HIEQQKJLXUEJIA-UHFFFAOYSA-N</t>
  </si>
  <si>
    <t>Cl-863</t>
  </si>
  <si>
    <t>460.1710;374.1030,294.1446;276.0614;236.1027;178.0610;59.0499</t>
  </si>
  <si>
    <t>http://dx.doi.org/10.1016/j.watres.2015.08.022</t>
  </si>
  <si>
    <t>(Z)-4-((6,7-bis(2-methoxyethoxy)quinazolin-4-yl)amino)-6-(1,2-dihydroxyvinyl)benzene-1,2,3,5-tetraol</t>
  </si>
  <si>
    <t>COCCOC1=CC2=C(C=C1OCCOC)C(NC3=C(O)C(O)=C(O)C(/C(O)=C/O)=C3O)=NC=N2</t>
  </si>
  <si>
    <t>C22H25N3O10</t>
  </si>
  <si>
    <t>InChI=1S/C22H25N3O10/c1-32-3-5-34-14-7-11-12(8-15(14)35-6-4-33-2)23-10-24-22(11)25-17-18(28)16(13(27)9-26)19(29)21(31)20(17)30/h7-10,26-31H,3-6H2,1-2H3,(H,23,24,25)/b13-9-</t>
  </si>
  <si>
    <t>QZVOCECGCPPPRF-LCYFTJDESA-N</t>
  </si>
  <si>
    <t>Cl-864</t>
  </si>
  <si>
    <t>442.8689;334.1392;294.1445;276.0975;236.1027;178.0610;59.0499</t>
  </si>
  <si>
    <t>http://dx.doi.org/10.1016/j.watres.2015.08.023</t>
  </si>
  <si>
    <t>(Z)-4-(1-(4-(2-(dimethylamino)ethoxy)phenyl)-1-phenylbut-1-en-2-yl)phenol</t>
  </si>
  <si>
    <t>OC1=CC=C(/C(CC)=C(C2=CC=C(OCCN(C)C)C=C2)/C3=CC=CC=C3)C=C1</t>
  </si>
  <si>
    <t>C26H29NO2</t>
  </si>
  <si>
    <t>InChI=1S/C26H29NO2/c1-4-25(20-10-14-23(28)15-11-20)26(21-8-6-5-7-9-21)22-12-16-24(17-13-22)29-19-18-27(2)3/h5-17,28H,4,18-19H2,1-3H3/b26-25-</t>
  </si>
  <si>
    <t>DODQJNMQWMSYGS-QPLCGJKRSA-N</t>
  </si>
  <si>
    <t>68047-06-3</t>
  </si>
  <si>
    <t>EOC-116</t>
  </si>
  <si>
    <t>Antiestrogen/human metabolite of tamoxifen</t>
  </si>
  <si>
    <t>Hydroxy-tamoxifen</t>
  </si>
  <si>
    <t>388.225;223.1109;129.0700;72.0814</t>
  </si>
  <si>
    <t>http://dx.doi.org/10.1016/j.watres.2015.08.036</t>
  </si>
  <si>
    <t>(Z)-3-chloro-4-(1-(4-(2-(dimethylamino)ethoxy)phenyl)-1-phenylbut-1-en-2-yl)phenol</t>
  </si>
  <si>
    <t>OC1=CC(Cl)=C(/C(CC)=C(C2=CC=C(OCCN(C)C)C=C2)/C3=CC=CC=C3)C=C1</t>
  </si>
  <si>
    <t>C26H28ClNO2</t>
  </si>
  <si>
    <t>InChI=1S/C26H28ClNO2/c1-4-23(24-15-12-21(29)18-25(24)27)26(19-8-6-5-7-9-19)20-10-13-22(14-11-20)30-17-16-28(2)3/h5-15,18,29H,4,16-17H2,1-3H3/b26-23-</t>
  </si>
  <si>
    <t>KVNUDOFOSVCANG-RWEWTDSWSA-N</t>
  </si>
  <si>
    <t>Cl-865</t>
  </si>
  <si>
    <t>422.1882;179.0258;166.1224;141.0098;72.0814</t>
  </si>
  <si>
    <t>(Z)-5-(2-(2-chloro-4-hydroxyphenyl)-1-phenylbut-1-en-1-yl)-2-(2-(dimethylamino)ethoxy)phenol</t>
  </si>
  <si>
    <t>OC1=CC(Cl)=C(/C(CC)=C(C2=CC=C(OCCN(C)C)C(O)=C2)/C3=CC=CC=C3)C=C1</t>
  </si>
  <si>
    <t>C26H28ClNO3</t>
  </si>
  <si>
    <t>InChI=1S/C26H28ClNO3/c1-4-21(22-12-11-20(29)17-23(22)27)26(18-8-6-5-7-9-18)19-10-13-25(24(30)16-19)31-15-14-28(2)3/h5-13,16-17,29-30H,4,14-15H2,1-3H3/b26-21-</t>
  </si>
  <si>
    <t>SGPKHFXJSTZGAW-QLYXXIJNSA-N</t>
  </si>
  <si>
    <t>Cl-866</t>
  </si>
  <si>
    <t>438.1831;166.1227;154.9893;141.0104;72.0814</t>
  </si>
  <si>
    <t>2,4-dichloro-6-(2-(dimethylamino)ethoxy)-10-ethyl-9-phenylphenanthren-3-ol</t>
  </si>
  <si>
    <t>OC1=C(Cl)C=C(C(CC)=C(C2=CC=C(OCCN(C)C)C=C23)C4=CC=CC=C4)C3=C1Cl</t>
  </si>
  <si>
    <t>C26H25Cl2NO2</t>
  </si>
  <si>
    <t>InChI=1S/C26H25Cl2NO2/c1-4-18-21-15-22(27)26(30)25(28)24(21)20-14-17(31-13-12-29(2)3)10-11-19(20)23(18)16-8-6-5-7-9-16/h5-11,14-15,30H,4,12-13H2,1-3H3</t>
  </si>
  <si>
    <t>ORYIIANPMIDZQZ-UHFFFAOYSA-N</t>
  </si>
  <si>
    <t>Cl-867</t>
  </si>
  <si>
    <t>454.1335;174.9714;166.1228;72.0814</t>
  </si>
  <si>
    <t>(Z)-2,6-dichloro-4-(1-(4-(2-(dimethylamino)ethoxy)phenyl)-1-phenylbut-1-en-2-yl)phenol</t>
  </si>
  <si>
    <t>OC1=C(Cl)C=C(/C(CC)=C(C2=CC=C(OCCN(C)C)C=C2)/C3=CC=CC=C3)C=C1Cl</t>
  </si>
  <si>
    <t>C26H27Cl2NO2</t>
  </si>
  <si>
    <t>InChI=1S/C26H27Cl2NO2/c1-4-22(20-16-23(27)26(30)24(28)17-20)25(18-8-6-5-7-9-18)19-10-12-21(13-11-19)31-15-14-29(2)3/h5-13,16-17,30H,4,14-15H2,1-3H3/b25-22-</t>
  </si>
  <si>
    <t>YXKKRGBJBJLPNY-LVWGJNHUSA-N</t>
  </si>
  <si>
    <t>Cl-868</t>
  </si>
  <si>
    <t>456.1492;174.9715;166.1228;72.0814</t>
  </si>
  <si>
    <t>(Z)-2,3-dichloro-4-(1-(4-(2-(dimethylamino)ethoxy)-3-hydroxyphenyl)-1-phenylbut-1-en-2-yl)phenol</t>
  </si>
  <si>
    <t>OC1=C(Cl)C(Cl)=C(/C(CC)=C(C2=CC=C(OCCN(C)C)C(O)=C2)/C3=CC=CC=C3)C=C1</t>
  </si>
  <si>
    <t>C26H27Cl2NO3</t>
  </si>
  <si>
    <t>InChI=1S/C26H27Cl2NO3/c1-4-19(20-11-12-21(30)26(28)25(20)27)24(17-8-6-5-7-9-17)18-10-13-23(22(31)16-18)32-15-14-29(2)3/h5-13,16,30-31H,4,14-15H2,1-3H3/b24-19-</t>
  </si>
  <si>
    <t>OXLZMNJJTFJYFS-CLCOLTQESA-N</t>
  </si>
  <si>
    <t>Cl-869</t>
  </si>
  <si>
    <t>472.1459;174.9709;166.1221;72.0814</t>
  </si>
  <si>
    <t>(Z)-4-(1-(4-(2-(methylamino)ethoxy)phenyl)-1-phenylbut-1-en-2-yl)phenol</t>
  </si>
  <si>
    <t>OC1=CC=C(/C(CC)=C(C2=CC=C(OCCNC)C=C2)/C3=CC=CC=C3)C=C1</t>
  </si>
  <si>
    <t>C25H27NO2</t>
  </si>
  <si>
    <t>InChI=1S/C25H27NO2/c1-3-24(19-9-13-22(27)14-10-19)25(20-7-5-4-6-8-20)21-11-15-23(16-12-21)28-18-17-26-2/h4-16,26-27H,3,17-18H2,1-2H3/b25-24-</t>
  </si>
  <si>
    <t>KLPBCGLMGLFHNY-IZHYLOQSSA-N</t>
  </si>
  <si>
    <t>170171-12-7</t>
  </si>
  <si>
    <t>EOC-117</t>
  </si>
  <si>
    <t>Hydroxy-n-desmethyl-tamoxifen</t>
  </si>
  <si>
    <t>359.1885;223.1114;129.0699;58.0659</t>
  </si>
  <si>
    <t>(Z)-2-chloro-4-(1-(4-(2-(methylamino)ethoxy)phenyl)-1-phenylbut-1-en-2-yl)phenol</t>
  </si>
  <si>
    <t>OC1=C(Cl)C=C(/C(CC)=C(C2=CC=C(OCCNC)C=C2)/C3=CC=CC=C3)C=C1</t>
  </si>
  <si>
    <t>C25H26ClNO2</t>
  </si>
  <si>
    <t>InChI=1S/C25H26ClNO2/c1-3-22(20-11-14-24(28)23(26)17-20)25(18-7-5-4-6-8-18)19-9-12-21(13-10-19)29-16-15-27-2/h4-14,17,27-28H,3,15-16H2,1-2H3/b25-22-</t>
  </si>
  <si>
    <t>LPCVHULUWLISQP-LVWGJNHUSA-N</t>
  </si>
  <si>
    <t>Cl-870</t>
  </si>
  <si>
    <t>408.1725;141.0099;129.0699;58.0658</t>
  </si>
  <si>
    <t>(Z)-2-chloro-4-(1-(3-hydroxy-4-(2-(methylamino)ethoxy)phenyl)-1-phenylbut-1-en-2-yl)phenol</t>
  </si>
  <si>
    <t>OC1=C(Cl)C=C(/C(CC)=C(C2=CC=C(OCCNC)C(O)=C2)/C3=CC=CC=C3)C=C1</t>
  </si>
  <si>
    <t>C25H26ClNO3</t>
  </si>
  <si>
    <t>InChI=1S/C25H26ClNO3/c1-3-20(18-9-11-22(28)21(26)15-18)25(17-7-5-4-6-8-17)19-10-12-24(23(29)16-19)30-14-13-27-2/h4-12,15-16,27-29H,3,13-14H2,1-2H3/b25-20-</t>
  </si>
  <si>
    <t>PJIMEFAOTUAPCL-QQTULTPQSA-N</t>
  </si>
  <si>
    <t>Cl-871</t>
  </si>
  <si>
    <t>424.1674;166.0775;152.1072;141.0103;58.0659</t>
  </si>
  <si>
    <t>2,4-dichloro-10-ethyl-6-(2-(methylamino)ethoxy)-9-phenylphenanthren-3-ol</t>
  </si>
  <si>
    <t>OC1=C(Cl)C=C(C(CC)=C(C2=CC=C(OCCNC)C=C23)C4=CC=CC=C4)C3=C1Cl</t>
  </si>
  <si>
    <t>C25H23Cl2NO2</t>
  </si>
  <si>
    <t>InChI=1S/C25H23Cl2NO2/c1-3-17-20-14-21(26)25(29)24(27)23(20)19-13-16(30-12-11-28-2)9-10-18(19)22(17)15-7-5-4-6-8-15/h4-10,13-14,28-29H,3,11-12H2,1-2H3</t>
  </si>
  <si>
    <t>LKUKKXVADOJIRH-UHFFFAOYSA-N</t>
  </si>
  <si>
    <t>Cl-872</t>
  </si>
  <si>
    <t>440.1179;174.9709;152.1068;129.0700;58.0659</t>
  </si>
  <si>
    <t>(Z)-2,6-dichloro-4-(1-(4-(2-(methylamino)ethoxy)phenyl)-1-phenylbut-1-en-2-yl)phenol</t>
  </si>
  <si>
    <t>OC1=C(Cl)C=C(/C(CC)=C(C2=CC=C(OCCNC)C=C2)/C3=CC=CC=C3)C=C1Cl</t>
  </si>
  <si>
    <t>C25H25Cl2NO2</t>
  </si>
  <si>
    <t>InChI=1S/C25H25Cl2NO2/c1-3-21(19-15-22(26)25(29)23(27)16-19)24(17-7-5-4-6-8-17)18-9-11-20(12-10-18)30-14-13-28-2/h4-12,15-16,28-29H,3,13-14H2,1-2H3/b24-21-</t>
  </si>
  <si>
    <t>ZKFJIPRZQWBBBX-FLFQWRMESA-N</t>
  </si>
  <si>
    <t>Cl-873</t>
  </si>
  <si>
    <t>442.1335;174.9709;152.1067;129.0700;58.0658</t>
  </si>
  <si>
    <t>(Z)-2,3-dichloro-4-(1-(3-hydroxy-4-(2-(methylamino)ethoxy)phenyl)-1-phenylbut-1-en-2-yl)phenol</t>
  </si>
  <si>
    <t>OC1=C(Cl)C(Cl)=C(/C(CC)=C(C2=CC=C(OCCNC)C(O)=C2)/C3=CC=CC=C3)C=C1</t>
  </si>
  <si>
    <t>C25H25Cl2NO3</t>
  </si>
  <si>
    <t>InChI=1S/C25H25Cl2NO3/c1-3-18(19-10-11-20(29)25(27)24(19)26)23(16-7-5-4-6-8-16)17-9-12-22(21(30)15-17)31-14-13-28-2/h4-12,15,28-30H,3,13-14H2,1-2H3/b23-18-</t>
  </si>
  <si>
    <t>OMDHYERYYSEXLI-NKFKGCMQSA-N</t>
  </si>
  <si>
    <t>Cl-874</t>
  </si>
  <si>
    <t>458.1284;174.9703;152.1070;58.0659</t>
  </si>
  <si>
    <t>5-Methoxy-2-{[(4-methoxy-3,5-dimethyl-2-pyridinyl)methyl]sulfinyl}-1H-benzimidazole</t>
  </si>
  <si>
    <t>O=S(C1=NC2=CC(OC)=CC=C2N1)CC3=NC=C(C)C(OC)=C3C</t>
  </si>
  <si>
    <t>C17H19N3O3S</t>
  </si>
  <si>
    <t>InChI=1S/C17H19N3O3S/c1-10-8-18-15(11(2)16(10)23-4)9-24(21)17-19-13-6-5-12(22-3)7-14(13)20-17/h5-8H,9H2,1-4H3,(H,19,20)</t>
  </si>
  <si>
    <t>SUBDBMMJDZJVOS-UHFFFAOYSA-N</t>
  </si>
  <si>
    <t>73590-58-6</t>
  </si>
  <si>
    <t>DTXSID6021080</t>
  </si>
  <si>
    <t>EOC-118</t>
  </si>
  <si>
    <t>Antiulcer drug</t>
  </si>
  <si>
    <t>Omeprazole</t>
  </si>
  <si>
    <t>Not detected (inf WW, eff WW and surface waters)</t>
  </si>
  <si>
    <t>https://doi.org/10.1002/jms.3260</t>
  </si>
  <si>
    <t>1-(1-chloro-5-methoxy-1H-benzo[d]imidazol-2-yl)-2-(4-methoxy-3-methylpyridin-2-yl)ethan-1-one</t>
  </si>
  <si>
    <t>O=C(C1=NC2=CC(OC)=CC=C2N1Cl)CC3=NC=CC(OC)=C3C</t>
  </si>
  <si>
    <t>C17H16ClN3O3</t>
  </si>
  <si>
    <t>InChI=1S/C17H16ClN3O3/c1-10-12(19-7-6-16(10)24-3)9-15(22)17-20-13-8-11(23-2)4-5-14(13)21(17)18/h4-8H,9H2,1-3H3</t>
  </si>
  <si>
    <t>DQEQTAWBDYNYTO-UHFFFAOYSA-N</t>
  </si>
  <si>
    <t>Cl-965</t>
  </si>
  <si>
    <t>346.0942;268.0595;164.0700;154.0870;136.0753;106.0654</t>
  </si>
  <si>
    <t>(6,7-dichloro-5-methoxy-1H-benzo[d]imidazol-2-yl)(4-methoxy-3,5-dimethylpyridin-2-yl)methanone</t>
  </si>
  <si>
    <t>O=C(C1=NC=C(C)C(OC)=C1C)C2=NC3=CC(OC)=C(Cl)C(Cl)=C3N2</t>
  </si>
  <si>
    <t>C17H15Cl2N3O3</t>
  </si>
  <si>
    <t>InChI=1S/C17H15Cl2N3O3/c1-7-6-20-13(8(2)16(7)25-4)15(23)17-21-9-5-10(24-3)11(18)12(19)14(9)22-17/h5-6H,1-4H3,(H,21,22)</t>
  </si>
  <si>
    <t>APYSBNYLCQORMH-UHFFFAOYSA-N</t>
  </si>
  <si>
    <t>Cl-966</t>
  </si>
  <si>
    <t>380.0556;402.0382;164.0696;154.0863;136.0754</t>
  </si>
  <si>
    <t>6,7-dichloro-2-(((4-methoxy-3,5-dimethylpyridin-2-yl)methyl)sulfonyl)-5H-benzo[d]imidazol-5-one</t>
  </si>
  <si>
    <t>O=S(C1=NC(C2=N1)=CC(C(Cl)=C2Cl)=O)(CC3=NC=C(C)C(OC)=C3C)=O</t>
  </si>
  <si>
    <t>C16H13Cl2N3O4S</t>
  </si>
  <si>
    <t>InChI=1S/C16H13Cl2N3O4S/c1-7-5-19-10(8(2)15(7)25-3)6-26(23,24)16-20-9-4-11(22)12(17)13(18)14(9)21-16/h4-5H,6H2,1-3H3</t>
  </si>
  <si>
    <t>YPMLWUDFVSUWHB-UHFFFAOYSA-N</t>
  </si>
  <si>
    <t>Cl-967</t>
  </si>
  <si>
    <t>414.0081;435.9888;350.0458;300.0531;286.0736</t>
  </si>
  <si>
    <t>6,7-dichloro-5-methoxy-2-(((4-methoxy-3,5-dimethylpyridin-2-yl)methyl)sulfonyl)-1H-benzo[d]imidazole</t>
  </si>
  <si>
    <t>O=S(C1=NC2=CC(OC)=C(Cl)C(Cl)=C2N1)(CC3=NC=C(C)C(OC)=C3C)=O</t>
  </si>
  <si>
    <t>C17H17Cl2N3O4S</t>
  </si>
  <si>
    <t>InChI=1S/C17H17Cl2N3O4S/c1-8-6-20-11(9(2)16(8)26-4)7-27(23,24)17-21-10-5-12(25-3)13(18)14(19)15(10)22-17/h5-6H,7H2,1-4H3,(H,21,22)</t>
  </si>
  <si>
    <t>FGQGPIICHZUCMD-UHFFFAOYSA-N</t>
  </si>
  <si>
    <t>Cl-968</t>
  </si>
  <si>
    <t>430.0405;425.0207;366.0777;214.0535;166.0871;150.0907;136.0746;120.0800</t>
  </si>
  <si>
    <t>Detected in influent, effluent wastewaters and in surface waters</t>
  </si>
  <si>
    <t>1,4-dichloro-2-(((6-chloro-4-methoxy-3,5-dimethylpyridin-2-yl)methyl)sulfinyl)-5-methoxy-1H-benzo[d]imidazol-6-ol</t>
  </si>
  <si>
    <t>O=S(C1=NC2=C(Cl)C(OC)=C(O)C=C2N1Cl)CC3=NC(Cl)=C(C)C(OC)=C3C</t>
  </si>
  <si>
    <t>C17H16Cl3N3O4S</t>
  </si>
  <si>
    <t>InChI=1S/C17H16Cl3N3O4S/c1-7-9(21-16(19)8(2)14(7)26-3)6-28(25)17-22-13-10(23(17)20)5-11(24)15(27-4)12(13)18/h5,24H,6H2,1-4H3</t>
  </si>
  <si>
    <t>HOJRPKRRWJGUDO-UHFFFAOYSA-N</t>
  </si>
  <si>
    <t>Cl-969</t>
  </si>
  <si>
    <t>464.0010;485.9833;380.0487;364.0620;334.0139;184.0545;166.0875</t>
  </si>
  <si>
    <t>N;N'-Bis(1;3-dihydroxy-2-propanyl)-5-{[(2S)-2-hydroxypropanoyl]amino}-2;4;6-triiodoisophthalamide</t>
  </si>
  <si>
    <t>O=C(NC(CO)CO)C1=C(I)C(NC([C@@H](O)C)=O)=C(I)C(C(NC(CO)CO)=O)=C1I</t>
  </si>
  <si>
    <t>C17H22I3N3O8</t>
  </si>
  <si>
    <t>InChI=1S/C17H22I3N3O8/c1-6(28)15(29)23-14-12(19)9(16(30)21-7(2-24)3-25)11(18)10(13(14)20)17(31)22-8(4-26)5-27/h6-8,24-28H,2-5H2,1H3,(H,21,30)(H,22,31)(H,23,29)/t6-/m0/s1</t>
  </si>
  <si>
    <t>XQZXYNRDCRIARQ-LURJTMIESA-N</t>
  </si>
  <si>
    <t>62883-00-5</t>
  </si>
  <si>
    <t>EOC-119</t>
  </si>
  <si>
    <t>ICM</t>
  </si>
  <si>
    <t>Iopamidol</t>
  </si>
  <si>
    <t>https://doi.org/10.1016/j.chemosphere.2018.12.162</t>
  </si>
  <si>
    <t>2;4;5;6-tetrahydroxyisophthalamide</t>
  </si>
  <si>
    <t>O=C(N)C1=C(O)C(O)=C(O)C(C(N)=O)=C1O</t>
  </si>
  <si>
    <t>C8H8N2O6</t>
  </si>
  <si>
    <t>InChI=1S/C8H8N2O6/c9-7(15)1-3(11)2(8(10)16)5(13)6(14)4(1)12/h11-14H,(H2,9,15)(H2,10,16)</t>
  </si>
  <si>
    <t>XGFVYSQBPCKXSO-UHFFFAOYSA-N</t>
  </si>
  <si>
    <t>Cl-970</t>
  </si>
  <si>
    <t>3-carbamoyl-2;6-dichloro-5-hydroxybenzoic acid</t>
  </si>
  <si>
    <t>O=C(O)C1=C(Cl)C(O)=CC(C(N)=O)=C1Cl</t>
  </si>
  <si>
    <t>C8H5Cl2NO4</t>
  </si>
  <si>
    <t>InChI=1S/C8H5Cl2NO4/c9-5-2(7(11)13)1-3(12)6(10)4(5)8(14)15/h1,12H,(H2,11,13)(H,14,15)</t>
  </si>
  <si>
    <t>JDKMROLDFQGEFJ-UHFFFAOYSA-N</t>
  </si>
  <si>
    <t>Cl-971</t>
  </si>
  <si>
    <t>3-amino-2;4;6-trihydroxy-5-(nitrocarbonyl)benzamide</t>
  </si>
  <si>
    <t>O=C(N)C1=C(O)C(N)=C(O)C(C([N+]([O-])=O)=O)=C1O</t>
  </si>
  <si>
    <t>C8H7N3O7</t>
  </si>
  <si>
    <t>InChI=1S/C8H7N3O7/c9-3-5(13)1(7(10)15)4(12)2(6(3)14)8(16)11(17)18/h12-14H,9H2,(H2,10,15)</t>
  </si>
  <si>
    <t>NEMNPJRNZQFYLE-UHFFFAOYSA-N</t>
  </si>
  <si>
    <t>Cl-972</t>
  </si>
  <si>
    <t>5-amino-N1-(1;3-dihydroxypropan-2-yl)-4-hydroxyisophthalamide</t>
  </si>
  <si>
    <t>O=C(NC(CO)CO)C1=CC(N)=C(O)C(C(N)=O)=C1</t>
  </si>
  <si>
    <t>C11H15N3O5</t>
  </si>
  <si>
    <t>InChI=1S/C11H15N3O5/c12-8-2-5(1-7(9(8)17)10(13)18)11(19)14-6(3-15)4-16/h1-2,6,15-17H,3-4,12H2,(H2,13,18)(H,14,19)</t>
  </si>
  <si>
    <t>IKSRMRYMHGMSOM-UHFFFAOYSA-N</t>
  </si>
  <si>
    <t>Cl-973</t>
  </si>
  <si>
    <t>N-(1;3-dihydroxypropan-2-yl)-3-hydroxy-5-(nitrocarbonyl)benzamide</t>
  </si>
  <si>
    <t>O=C(NC(CO)CO)C1=CC(O)=CC(C([N+]([O-])=O)=O)=C1</t>
  </si>
  <si>
    <t>C11H12N2O7</t>
  </si>
  <si>
    <t>InChI=1S/C11H12N2O7/c14-4-8(5-15)12-10(17)6-1-7(3-9(16)2-6)11(18)13(19)20/h1-3,8,14-16H,4-5H2,(H,12,17)</t>
  </si>
  <si>
    <t>SMVTTXMYWGAFED-UHFFFAOYSA-N</t>
  </si>
  <si>
    <t>Cl-974</t>
  </si>
  <si>
    <t>5-amino-N3-(1;3-dioxopropan-2-yl)-4-hydroxy-N1-(1-hydroxy-3-oxopropan-2-yl)isophthalamide</t>
  </si>
  <si>
    <t>O=C(NC(CO)C=O)C1=CC(N)=C(O)C(C(NC(C=O)C=O)=O)=C1</t>
  </si>
  <si>
    <t>C14H15N3O7</t>
  </si>
  <si>
    <t>InChI=1S/C14H15N3O7/c15-11-2-7(13(23)16-8(3-18)4-19)1-10(12(11)22)14(24)17-9(5-20)6-21/h1-3,5-6,8-9,19,22H,4,15H2,(H,16,23)(H,17,24)</t>
  </si>
  <si>
    <t>CMEGDXQVVPMCJH-UHFFFAOYSA-N</t>
  </si>
  <si>
    <t>Cl-975</t>
  </si>
  <si>
    <t>N1-(1;3-dioxopropan-2-yl)-N3-(1-hydroxy-3-oxopropan-2-yl)-5-nitroisophthalamide</t>
  </si>
  <si>
    <t>O=C(NC(CO)C=O)C1=CC([N+]([O-])=O)=CC(C(NC(C=O)C=O)=O)=C1</t>
  </si>
  <si>
    <t>C14H13N3O8</t>
  </si>
  <si>
    <t>InChI=1S/C14H13N3O8/c18-4-10(5-19)15-13(22)8-1-9(3-12(2-8)17(24)25)14(23)16-11(6-20)7-21/h1-6,10-11,21H,7H2,(H,15,22)(H,16,23)</t>
  </si>
  <si>
    <t>CGASCXCZNZYBGB-UHFFFAOYSA-N</t>
  </si>
  <si>
    <t>Cl-976</t>
  </si>
  <si>
    <t>2-(3-((1-hydroxy-3-oxopropan-2-yl)carbamoyl)-5-(nitrocarbonyl)phenoxy)propanoic acid</t>
  </si>
  <si>
    <t>O=C([N+]([O-])=O)C1=CC(OC(C(O)=O)C)=CC(C(NC(C=O)CO)=O)=C1</t>
  </si>
  <si>
    <t>C14H14N2O9</t>
  </si>
  <si>
    <t>InChI=1S/C14H14N2O9/c1-7(14(21)22)25-11-3-8(12(19)15-10(5-17)6-18)2-9(4-11)13(20)16(23)24/h2-5,7,10,18H,6H2,1H3,(H,15,19)(H,21,22)</t>
  </si>
  <si>
    <t>ADUVBQVHLMUWLT-UHFFFAOYSA-N</t>
  </si>
  <si>
    <t>Cl-977</t>
  </si>
  <si>
    <t>4-chloro-N1;N3-bis(1;3-dihydroxypropan-2-yl)-5-hydroxyisophthalamide</t>
  </si>
  <si>
    <t>O=C(NC(CO)CO)C1=CC(O)=C(Cl)C(C(NC(CO)CO)=O)=C1</t>
  </si>
  <si>
    <t>C14H19ClN2O7</t>
  </si>
  <si>
    <t>InChI=1S/C14H19ClN2O7/c15-12-10(14(24)17-9(5-20)6-21)1-7(2-11(12)22)13(23)16-8(3-18)4-19/h1-2,8-9,18-22H,3-6H2,(H,16,23)(H,17,24)</t>
  </si>
  <si>
    <t>DSEIPNIKBHMYEV-UHFFFAOYSA-N</t>
  </si>
  <si>
    <t>Cl-978</t>
  </si>
  <si>
    <t>4-hydroxy-N1;N3-bis(1-hydroxy-3-oxopropan-2-yl)-5-nitroisophthalamide</t>
  </si>
  <si>
    <t>O=C(NC(CO)C=O)C1=CC([N+]([O-])=O)=C(O)C(C(NC(CO)C=O)=O)=C1</t>
  </si>
  <si>
    <t>C14H15N3O9</t>
  </si>
  <si>
    <t>InChI=1S/C14H15N3O9/c18-3-8(4-19)15-13(23)7-1-10(12(22)11(2-7)17(25)26)14(24)16-9(5-20)6-21/h1-3,5,8-9,19,21-22H,4,6H2,(H,15,23)(H,16,24)</t>
  </si>
  <si>
    <t>BWDLYOUAWIQMHE-UHFFFAOYSA-N</t>
  </si>
  <si>
    <t>Cl-979</t>
  </si>
  <si>
    <t>4;5-dichloro-N1;N3-bis(1;3-dihydroxypropan-2-yl)isophthalamide</t>
  </si>
  <si>
    <t>O=C(NC(CO)CO)C1=CC(Cl)=C(Cl)C(C(NC(CO)CO)=O)=C1</t>
  </si>
  <si>
    <t>C14H18Cl2N2O6</t>
  </si>
  <si>
    <t>InChI=1S/C14H18Cl2N2O6/c15-11-2-7(13(23)17-8(3-19)4-20)1-10(12(11)16)14(24)18-9(5-21)6-22/h1-2,8-9,19-22H,3-6H2,(H,17,23)(H,18,24)</t>
  </si>
  <si>
    <t>WVNDWSDXVXQRQA-UHFFFAOYSA-N</t>
  </si>
  <si>
    <t>Cl-980</t>
  </si>
  <si>
    <t>4,6-dichloro-N-(1,3-dihydroxypropan-2-yl)-2-iodo-5-nitroisophthalamide</t>
  </si>
  <si>
    <t>O=C(NC(CO)CO)C1=C(Cl)C([N+]([O-])=O)=C(Cl)C(C(N)=O)=C1I</t>
  </si>
  <si>
    <t>C11H10Cl2IN3O6</t>
  </si>
  <si>
    <t>InChI=1S/C11H10Cl2IN3O6/c12-6-4(10(15)20)8(14)5(7(13)9(6)17(22)23)11(21)16-3(1-18)2-19/h3,18-19H,1-2H2,(H2,15,20)(H,16,21)</t>
  </si>
  <si>
    <t>ATASOKQNTMJLLD-UHFFFAOYSA-N</t>
  </si>
  <si>
    <t>Cl-981</t>
  </si>
  <si>
    <t>477.9064;459.8948;413.9029;339.8662;385.8592;368.8325</t>
  </si>
  <si>
    <t>https://doi.org/10.1021/es503609s</t>
  </si>
  <si>
    <t>N1-(1;3-dioxopropan-2-yl)-5-hydroxy-2;4-diiodoisophthalamide</t>
  </si>
  <si>
    <t>O=C(N)C1=C(I)C(O)=CC(C(NC(C=O)C=O)=O)=C1I</t>
  </si>
  <si>
    <t>C11H8I2N2O5</t>
  </si>
  <si>
    <t>InChI=1S/C11H8I2N2O5/c12-8-5(11(20)15-4(2-16)3-17)1-6(18)9(13)7(8)10(14)19/h1-4,18H,(H2,14,19)(H,15,20)</t>
  </si>
  <si>
    <t>DEMVLFJBQXIMTE-UHFFFAOYSA-N</t>
  </si>
  <si>
    <t>Cl-982</t>
  </si>
  <si>
    <t>5-amino-4,6-dichloro-N1,N3-bis(1,3-dihydroxypropan-2-yl)-2-iodoisophthalamide</t>
  </si>
  <si>
    <t>O=C(NC(CO)CO)C1=C(Cl)C(N)=C(Cl)C(C(NC(CO)CO)=O)=C1I</t>
  </si>
  <si>
    <t>C14H18Cl2IN3O6</t>
  </si>
  <si>
    <t>InChI=1S/C14H18Cl2IN3O6/c15-9-7(13(25)19-5(1-21)2-22)11(17)8(10(16)12(9)18)14(26)20-6(3-23)4-24/h5-6,21-24H,1-4,18H2,(H,19,25)(H,20,26)</t>
  </si>
  <si>
    <t>MBGQEHVBNUFYRQ-UHFFFAOYSA-N</t>
  </si>
  <si>
    <t>Cl-983</t>
  </si>
  <si>
    <t>2-(3-((1;3-dihydroxypropan-2-yl)carbamoyl)-5-((1-hydroxy-3-oxopropan-2-yl)carbamoyl)-4-iodophenoxy)propanoic acid</t>
  </si>
  <si>
    <t>O=C(NC(CO)CO)C1=CC(OC(C(O)=O)C)=CC(C(NC(C=O)CO)=O)=C1I</t>
  </si>
  <si>
    <t>C17H21IN2O9</t>
  </si>
  <si>
    <t>InChI=1S/C17H21IN2O9/c1-8(17(27)28)29-11-2-12(15(25)19-9(4-21)5-22)14(18)13(3-11)16(26)20-10(6-23)7-24/h2-4,8-10,22-24H,5-7H2,1H3,(H,19,25)(H,20,26)(H,27,28)</t>
  </si>
  <si>
    <t>WUHHSBVQVURKPE-UHFFFAOYSA-N</t>
  </si>
  <si>
    <t>Cl-984</t>
  </si>
  <si>
    <t>5-amino-4-chloro-N1-(1,3-dihydroxypropan-2-yl)-2,6-diiodoisophthalamide</t>
  </si>
  <si>
    <t>O=C(NC(CO)CO)C1=C(I)C(N)=C(Cl)C(C(N)=O)=C1I</t>
  </si>
  <si>
    <t>C11H12ClI2N3O4</t>
  </si>
  <si>
    <t>InChI=1S/C11H12ClI2N3O4/c12-6-4(10(16)20)7(13)5(8(14)9(6)15)11(21)17-3(1-18)2-19/h3,18-19H,1-2,15H2,(H2,16,20)(H,17,21)</t>
  </si>
  <si>
    <t>ZQYPRYFUUBFNGM-UHFFFAOYSA-N</t>
  </si>
  <si>
    <t>Cl-985</t>
  </si>
  <si>
    <t>539.8678;521.8573;448.8045;447.8205;320.9160;420.8092;394.9528;363.9344;209.0350;335.9395;318.9127</t>
  </si>
  <si>
    <t>Detected in spiked (1 g/L) surface water</t>
  </si>
  <si>
    <t>4,6-dichloro-N1,N3-bis(1,3-dihydroxypropan-2-yl)-2-iodo-5-nitroisophthalamide</t>
  </si>
  <si>
    <t>O=C(NC(CO)CO)C1=C(Cl)C([N+]([O-])=O)=C(Cl)C(C(NC(CO)CO)=O)=C1I</t>
  </si>
  <si>
    <t>C14H16Cl2IN3O8</t>
  </si>
  <si>
    <t>InChI=1S/C14H16Cl2IN3O8/c15-9-7(13(25)18-5(1-21)2-22)11(17)8(10(16)12(9)20(27)28)14(26)19-6(3-23)4-24/h5-6,21-24H,1-4H2,(H,18,25)(H,19,26)</t>
  </si>
  <si>
    <t>XDEQAOAAUYDZKO-UHFFFAOYSA-N</t>
  </si>
  <si>
    <t>Cl-986</t>
  </si>
  <si>
    <t>551.9432;515.9221;533.9326;441.8853;469.9292;442.8693;460.8799</t>
  </si>
  <si>
    <t>4-chloro-N1-(1,3-dihydroxypropan-2-yl)-2,6-diiodo-5-nitroisophthalamide</t>
  </si>
  <si>
    <t>O=C(NC(CO)CO)C1=C(I)C([N+]([O-])=O)=C(Cl)C(C(N)=O)=C1I</t>
  </si>
  <si>
    <t>C11H10ClI2N3O6</t>
  </si>
  <si>
    <t>InChI=1S/C11H10ClI2N3O6/c12-6-4(10(15)20)7(13)5(8(14)9(6)17(22)23)11(21)16-3(1-18)2-19/h3,18-19H,1-2H2,(H2,15,20)(H,16,21)</t>
  </si>
  <si>
    <t>KLXWEQVYDRNBMX-UHFFFAOYSA-N</t>
  </si>
  <si>
    <t>Cl-987</t>
  </si>
  <si>
    <t>569.8420;551.3815;378.9341;505.8386;477.7947;460.7681</t>
  </si>
  <si>
    <t>5-amino-4-chloro-N1,N3-bis(1,3-dihydroxypropan-2-yl)-2,6-diiodoisophthalamide</t>
  </si>
  <si>
    <t>O=C(NC(CO)CO)C1=C(I)C(N)=C(Cl)C(C(NC(CO)CO)=O)=C1I</t>
  </si>
  <si>
    <t>C14H18ClI2N3O6</t>
  </si>
  <si>
    <t>InChI=1S/C14H18ClI2N3O6/c15-9-7(13(25)19-5(1-21)2-22)10(16)8(11(17)12(9)18)14(26)20-6(3-23)4-24/h5-6,21-24H,1-4,18H2,(H,19,25)(H,20,26)</t>
  </si>
  <si>
    <t>FQORTGNQEVPRCH-UHFFFAOYSA-N</t>
  </si>
  <si>
    <t>Cl-988</t>
  </si>
  <si>
    <t>613.9046;595.8941;577.8835;504.8307;522.8413;486.8646;420.8096;394.9290;413.8110;385.8169</t>
  </si>
  <si>
    <t>5-amino-N-(1,3-dihydroxypropan-2-yl)-2,4,6-triiodoisophthalamide</t>
  </si>
  <si>
    <t>O=C(NC(CO)CO)C1=C(I)C(N)=C(I)C(C(N)=O)=C1I</t>
  </si>
  <si>
    <t>C11H12I3N3O4</t>
  </si>
  <si>
    <t>InChI=1S/C11H12I3N3O4/c12-6-4(10(16)20)7(13)9(15)8(14)5(6)11(21)17-3(1-18)2-19/h3,18-19H,1-2,15H2,(H2,16,20)(H,17,21)</t>
  </si>
  <si>
    <t>WRBLLFBUIYJUIP-UHFFFAOYSA-N</t>
  </si>
  <si>
    <t>Cl-989</t>
  </si>
  <si>
    <t>631.8035;613.7929;412.8516;539.7561;486.8884;455.8700;540.7401;512.7452;385.8408;328.9656;300.9707</t>
  </si>
  <si>
    <t>4-chloro-N1,N3-bis(1,3-dihydroxypropan-2-yl)-2,6-diiodo-5-nitroisophthalamide</t>
  </si>
  <si>
    <t>O=C(NC(CO)CO)C1=C(I)C([N+]([O-])=O)=C(Cl)C(C(NC(CO)CO)=O)=C1I</t>
  </si>
  <si>
    <t>C14H16ClI2N3O8</t>
  </si>
  <si>
    <t>InChI=1S/C14H16ClI2N3O8/c15-9-7(13(25)18-5(1-21)2-22)10(16)8(11(17)12(9)20(27)28)14(26)19-6(3-23)4-24/h5-6,21-24H,1-4H2,(H,18,25)(H,19,26)</t>
  </si>
  <si>
    <t>DSQQHOKCJPHHAW-UHFFFAOYSA-N</t>
  </si>
  <si>
    <t>Cl-990</t>
  </si>
  <si>
    <t>643.8788;607.8577;625.8682;4334.9603;533.8209;561.8646;534.8049;552.8155</t>
  </si>
  <si>
    <t>N-(1,3-dihydroxypropan-2-yl)-2,4,6-triiodo-5-nitroisophthalamide</t>
  </si>
  <si>
    <t>O=C(NC(CO)CO)C1=C(I)C([N+]([O-])=O)=C(I)C(C(N)=O)=C1I</t>
  </si>
  <si>
    <t>C11H10I3N3O6</t>
  </si>
  <si>
    <t>InChI=1S/C11H10I3N3O6/c12-6-4(10(15)20)7(13)9(17(22)23)8(14)5(6)11(21)16-3(1-18)2-19/h3,18-19H,1-2H2,(H2,15,20)(H,16,21)</t>
  </si>
  <si>
    <t>XAGPIHIMCXNWQD-UHFFFAOYSA-N</t>
  </si>
  <si>
    <t>Cl-991</t>
  </si>
  <si>
    <t>661.7776;643.7671;597.7742;470.8697;569.7303;552.7037</t>
  </si>
  <si>
    <t>5-((1-amino-1-oxopropan-2-yl)oxy)-4-chloro-N1;N3-bis(1;3-dihydroxypropan-2-yl)-2;6-diiodoisophthalamide</t>
  </si>
  <si>
    <t>O=C(NC(CO)CO)C1=C(I)C(OC(C(N)=O)C)=C(Cl)C(C(NC(CO)CO)=O)=C1I</t>
  </si>
  <si>
    <t>C17H22ClI2N3O8</t>
  </si>
  <si>
    <t>InChI=1S/C17H22ClI2N3O8/c1-6(15(21)28)31-14-11(18)9(16(29)22-7(2-24)3-25)12(19)10(13(14)20)17(30)23-8(4-26)5-27/h6-8,24-27H,2-5H2,1H3,(H2,21,28)(H,22,29)(H,23,30)</t>
  </si>
  <si>
    <t>UFQHCGLICIOEHX-UHFFFAOYSA-N</t>
  </si>
  <si>
    <t>Cl-992</t>
  </si>
  <si>
    <t>2-(3-carbamoyl-5-((1,3-dihydroxypropan-2-yl)carbamoyl)-2,4,6-triiodophenoxy)propanoic acid</t>
  </si>
  <si>
    <t>O=C(NC(CO)CO)C1=C(I)C(OC(C)C(O)=O)=C(I)C(C(N)=O)=C1I</t>
  </si>
  <si>
    <t>C14H15I3N2O7</t>
  </si>
  <si>
    <t>InChI=1S/C14H15I3N2O7/c1-4(14(24)25)26-11-9(16)6(12(18)22)8(15)7(10(11)17)13(23)19-5(2-20)3-21/h4-5,20-21H,2-3H2,1H3,(H2,18,22)(H,19,23)(H,24,25)</t>
  </si>
  <si>
    <t>KLCGCSFKBWUOFW-UHFFFAOYSA-N</t>
  </si>
  <si>
    <t>Cl-993</t>
  </si>
  <si>
    <t>704.8086;687.7821;559.8698;613.7691;686.7980;613.7453;457.3831;485.8330;540.7401;614.7769;541.7241;486.6646;413.8357</t>
  </si>
  <si>
    <t>Detected in spiked (100 ppb) surface water</t>
  </si>
  <si>
    <t>5-amino-N1;N3-bis(1;3-dihydroxypropan-2-yl)-2;4;6-triiodoisophthalamide</t>
  </si>
  <si>
    <t>O=C(NC(CO)CO)C1=C(I)C(N)=C(I)C(C(NC(CO)CO)=O)=C1I</t>
  </si>
  <si>
    <t>C14H18I3N3O6</t>
  </si>
  <si>
    <t>InChI=1S/C14H18I3N3O6/c15-9-7(13(25)19-5(1-21)2-22)10(16)12(18)11(17)8(9)14(26)20-6(3-23)4-24/h5-6,21-24H,1-4,18H2,(H,19,25)(H,20,26)</t>
  </si>
  <si>
    <t>FVLWRKHQMFPOQE-UHFFFAOYSA-N</t>
  </si>
  <si>
    <t>60166-98-5</t>
  </si>
  <si>
    <t>Cl-994</t>
  </si>
  <si>
    <t>705.8402;687.8297;632.7875;614.7769;486.8646;512.7452;413.8119;385.8169;596.7663;669.8185</t>
  </si>
  <si>
    <t>https://doi.org/10.1016/j.chemosphere.2018.12.162;https://doi.org/10.1021/es503609s</t>
  </si>
  <si>
    <t>N1,N3-bis(1,3-dihydroxypropan-2-yl)-2,4,6-triiodo-5-nitroisophthalamide</t>
  </si>
  <si>
    <t>O=C(NC(CO)CO)C1=C(I)C([N+]([O-])=O)=C(I)C(C(NC(CO)CO)=O)=C1I</t>
  </si>
  <si>
    <t>C14H16I3N3O8</t>
  </si>
  <si>
    <t>InChI=1S/C14H16I3N3O8/c15-9-7(13(25)18-5(1-21)2-22)10(16)12(20(27)28)11(17)8(9)14(26)19-6(3-23)4-24/h5-6,21-24H,1-4H2,(H,18,25)(H,19,26)</t>
  </si>
  <si>
    <t>GRQOWZGJEKQIHX-UHFFFAOYSA-N</t>
  </si>
  <si>
    <t>Cl-995</t>
  </si>
  <si>
    <t>735.8145;717.8039;699.7933;526.8959;626.7405;644.7511;653.8004;625.7559</t>
  </si>
  <si>
    <t>5-((1-amino-1-oxopropan-2-yl)oxy)-N1;N3-bis(1;3-dihydroxypropan-2-yl)-2;4;6-triiodoisophthalamide</t>
  </si>
  <si>
    <t>O=C(NC(CO)CO)C1=C(I)C(OC(C(N)=O)C)=C(I)C(C(NC(CO)CO)=O)=C1I</t>
  </si>
  <si>
    <t>InChI=1S/C17H22I3N3O8/c1-6(15(21)28)31-14-12(19)9(16(29)22-7(2-24)3-25)11(18)10(13(14)20)17(30)23-8(4-26)5-27/h6-8,24-27H,2-5H2,1H3,(H2,21,28)(H,22,29)(H,23,30)</t>
  </si>
  <si>
    <t>UGDYQGZCHIPZQV-UHFFFAOYSA-N</t>
  </si>
  <si>
    <t>Cl-996</t>
  </si>
  <si>
    <t>777.8614;704.8086;759.8508;668.7875;540.8752;688.8137;531.8748;686.7980;558.8857</t>
  </si>
  <si>
    <t>2-(3,5-bis((1,3-dihydroxypropan-2-yl)carbamoyl)-2,4,6-triiodophenoxy)propanoic acid</t>
  </si>
  <si>
    <t>O=C(NC(CO)CO)C1=C(I)C(OC(C)C(O)=O)=C(I)C(C(NC(CO)CO)=O)=C1I</t>
  </si>
  <si>
    <t>C17H21I3N2O9</t>
  </si>
  <si>
    <t>InChI=1S/C17H21I3N2O9/c1-6(17(29)30)31-14-12(19)9(15(27)21-7(2-23)3-24)11(18)10(13(14)20)16(28)22-8(4-25)5-26/h6-8,23-26H,2-5H2,1H3,(H,21,27)(H,22,28)(H,29,30)</t>
  </si>
  <si>
    <t>QKRLOBHSZRVQMJ-UHFFFAOYSA-N</t>
  </si>
  <si>
    <t>Cl-997</t>
  </si>
  <si>
    <t>778.8454;760.8340;669.7715;705.7926;687.7821;541.8592;531.8748;559.8698;513.8643</t>
  </si>
  <si>
    <t>5,5'-(diazene-1,2-diyl)bis(4,6-dichloro-N1,N3-bis(1,3-dihydroxypropan-2-yl)-2-iodoisophthalamide)</t>
  </si>
  <si>
    <t>O=C(NC(CO)CO)C1=C(Cl)C(N=NC2=C(Cl)C(C(NC(CO)CO)=O)=C(I)C(C(NC(CO)CO)=O)=C2Cl)=C(Cl)C(C(NC(CO)CO)=O)=C1I</t>
  </si>
  <si>
    <t>C28H32Cl4I2N6O12</t>
  </si>
  <si>
    <t>InChI=1S/C28H32Cl4I2N6O12/c29-17-13(25(49)35-9(1-41)2-42)21(33)14(26(50)36-10(3-43)4-44)18(30)23(17)39-40-24-19(31)15(27(51)37-11(5-45)6-46)22(34)16(20(24)32)28(52)38-12(7-47)8-48/h9-12,41-48H,1-8H2,(H,35,49)(H,36,50)(H,37,51)(H,38,52)</t>
  </si>
  <si>
    <t>SIPMKWBSBYVIKD-UHFFFAOYSA-N</t>
  </si>
  <si>
    <t>Cl-998</t>
  </si>
  <si>
    <t>5,5'-(diazene-1,2-diyl)bis(4-chloro-N1,N3-bis(1,3-dihydroxypropan-2-yl)-2,6-diiodoisophthalamide)</t>
  </si>
  <si>
    <t>O=C(NC(CO)CO)C1=C(I)C(N=NC2=C(Cl)C(C(NC(CO)CO)=O)=C(I)C(C(NC(CO)CO)=O)=C2I)=C(Cl)C(C(NC(CO)CO)=O)=C1I</t>
  </si>
  <si>
    <t>C28H32Cl2I4N6O12</t>
  </si>
  <si>
    <t>InChI=1S/C28H32Cl2I4N6O12/c29-17-13(25(49)35-9(1-41)2-42)19(31)15(27(51)37-11(5-45)6-46)21(33)23(17)39-40-24-18(30)14(26(50)36-10(3-43)4-44)20(32)16(22(24)34)28(52)38-12(7-47)8-48/h9-12,41-48H,1-8H2,(H,35,49)(H,36,50)(H,37,51)(H,38,52)</t>
  </si>
  <si>
    <t>MPYMVIBDCDAXFM-UHFFFAOYSA-N</t>
  </si>
  <si>
    <t>Cl-999</t>
  </si>
  <si>
    <t>5-((3,5-bis((1,3-dihydroxypropan-2-yl)carbamoyl)-2,4,6-triiodophenyl)diazenyl)-4-chloro-N1,N3-bis(1,3-dihydroxypropan-2-yl)-2,6-diiodoisophthalamide</t>
  </si>
  <si>
    <t>O=C(NC(CO)CO)C1=C(I)C(N=NC2=C(I)C(C(NC(CO)CO)=O)=C(I)C(C(NC(CO)CO)=O)=C2Cl)=C(I)C(C(NC(CO)CO)=O)=C1I</t>
  </si>
  <si>
    <t>C28H32ClI5N6O12</t>
  </si>
  <si>
    <t>InChI=1S/C28H32ClI5N6O12/c29-17-13(25(49)35-9(1-41)2-42)18(30)14(26(50)36-10(3-43)4-44)20(32)23(17)39-40-24-21(33)15(27(51)37-11(5-45)6-46)19(31)16(22(24)34)28(52)38-12(7-47)8-48/h9-12,41-48H,1-8H2,(H,35,49)(H,36,50)(H,37,51)(H,38,52)</t>
  </si>
  <si>
    <t>LEXLAXPYKGBXKG-UHFFFAOYSA-N</t>
  </si>
  <si>
    <t>Cl-1000</t>
  </si>
  <si>
    <t>5,5'-(diazene-1,2-diyl)bis(N1,N3-bis(1,3-dihydroxypropan-2-yl)-2,4,6-triiodoisophthalamide)</t>
  </si>
  <si>
    <t>O=C(NC(CO)CO)C1=C(I)C(N=NC2=C(I)C(C(NC(CO)CO)=O)=C(I)C(C(NC(CO)CO)=O)=C2I)=C(I)C(C(NC(CO)CO)=O)=C1I</t>
  </si>
  <si>
    <t>C28H32I6N6O12</t>
  </si>
  <si>
    <t>InChI=1S/C28H32I6N6O12/c29-17-13(25(49)35-9(1-41)2-42)19(31)23(20(32)14(17)26(50)36-10(3-43)4-44)39-40-24-21(33)15(27(51)37-11(5-45)6-46)18(30)16(22(24)34)28(52)38-12(7-47)8-48/h9-12,41-48H,1-8H2,(H,35,49)(H,36,50)(H,37,51)(H,38,52)</t>
  </si>
  <si>
    <t>BTGBMYCQSLQIMG-UHFFFAOYSA-N</t>
  </si>
  <si>
    <t>Cl-1001</t>
  </si>
  <si>
    <t>N-{3-Acetyl-4-[2-hydroxy-3-(isopropylamino)propoxy]phenyl}butanamide</t>
  </si>
  <si>
    <t>CCCC(NC1=CC=C(OCC(O)CNC(C)C)C(C(C)=O)=C1)=O</t>
  </si>
  <si>
    <t>C18H28N2O4</t>
  </si>
  <si>
    <t>InChI=1S/C18H28N2O4/c1-5-6-18(23)20-14-7-8-17(16(9-14)13(4)21)24-11-15(22)10-19-12(2)3/h7-9,12,15,19,22H,5-6,10-11H2,1-4H3,(H,20,23)</t>
  </si>
  <si>
    <t>GOEMGAFJFRBGGG-UHFFFAOYSA-N</t>
  </si>
  <si>
    <t>37517-30-9</t>
  </si>
  <si>
    <t>DTXSID2048539</t>
  </si>
  <si>
    <t>EOC-120</t>
  </si>
  <si>
    <t>Antihypertensive/Beta-blocker</t>
  </si>
  <si>
    <t>Acebutolol</t>
  </si>
  <si>
    <t>337.2119;319.2009;260.1279;218.1169</t>
  </si>
  <si>
    <t>https://doi.org/10.1007/s11356-015-5470-y</t>
  </si>
  <si>
    <t>N-(3-acetyl-4-(2-hydroxyethoxy)phenyl)butyramide</t>
  </si>
  <si>
    <t>CCCC(NC1=CC=C(OCCO)C(C(C)=O)=C1)=O</t>
  </si>
  <si>
    <t>C14H19NO4</t>
  </si>
  <si>
    <t>InChI=1S/C14H19NO4/c1-3-4-14(18)15-11-5-6-13(19-8-7-16)12(9-11)10(2)17/h5-6,9,16H,3-4,7-8H2,1-2H3,(H,15,18)</t>
  </si>
  <si>
    <t>WRKSEVUIJWKASK-UHFFFAOYSA-N</t>
  </si>
  <si>
    <t>Cl-1002</t>
  </si>
  <si>
    <t>266.1358;224.0891;180.0646;136.0772</t>
  </si>
  <si>
    <t>(E)-N-(3-acetyl-4-((3-aminoprop-1-en-1-yl)oxy)phenyl)butyramide</t>
  </si>
  <si>
    <t>CCCC(NC1=CC=C(O/C=C/CN)C(C(C)=O)=C1)=O</t>
  </si>
  <si>
    <t>C15H20N2O3</t>
  </si>
  <si>
    <t>InChI=1S/C15H20N2O3/c1-3-5-15(19)17-12-6-7-14(20-9-4-8-16)13(10-12)11(2)18/h4,6-7,9-10H,3,5,8,16H2,1-2H3,(H,17,19)/b9-4+</t>
  </si>
  <si>
    <t>LBTCJBLMDSYMDY-RUDMXATFSA-N</t>
  </si>
  <si>
    <t>Cl-1003</t>
  </si>
  <si>
    <t>277.1555;218.1176;162.0913;148.0757</t>
  </si>
  <si>
    <t>N-(3-acetyl-4-(3-amino-2-hydroxypropoxy)phenyl)butyramide</t>
  </si>
  <si>
    <t>CCCC(NC1=CC=C(OCC(O)CN)C(C(C)=O)=C1)=O</t>
  </si>
  <si>
    <t>C15H22N2O4</t>
  </si>
  <si>
    <t>InChI=1S/C15H22N2O4/c1-3-4-15(20)17-11-5-6-14(13(7-11)10(2)18)21-9-12(19)8-16/h5-7,12,19H,3-4,8-9,16H2,1-2H3,(H,17,20)</t>
  </si>
  <si>
    <t>SYTNMIAHURUHAG-UHFFFAOYSA-N</t>
  </si>
  <si>
    <t>Cl-1004</t>
  </si>
  <si>
    <t>295.1643;277.1543;260.1287;248.1272;230.1165;222.1106;180.0998;160.0750</t>
  </si>
  <si>
    <t>5-butyramido-2-(2-hydroxy-3-(isopropylamino)propoxy)benzoic acid</t>
  </si>
  <si>
    <t>CCCC(NC1=CC=C(OCC(O)CNC(C)C)C(C(O)=O)=C1)=O</t>
  </si>
  <si>
    <t>C17H26N2O5</t>
  </si>
  <si>
    <t>InChI=1S/C17H26N2O5/c1-4-5-16(21)19-12-6-7-15(14(8-12)17(22)23)24-10-13(20)9-18-11(2)3/h6-8,11,13,18,20H,4-5,9-10H2,1-3H3,(H,19,21)(H,22,23)</t>
  </si>
  <si>
    <t>JDFTYFPLFFWADV-UHFFFAOYSA-N</t>
  </si>
  <si>
    <t>Cl-1005</t>
  </si>
  <si>
    <t>339.1888;321.1788;279.1296;261.1208;206.0793;116.1066</t>
  </si>
  <si>
    <t>CCCC(NC1=C(O)C=C(OCC(O)CNC(C)C)C(C(C)=O)=C1)=O</t>
  </si>
  <si>
    <t>C18H28N2O5</t>
  </si>
  <si>
    <t>InChI=1S/C18H28N2O5/c1-5-6-18(24)20-15-7-14(12(4)21)17(8-16(15)23)25-10-13(22)9-19-11(2)3/h7-8,11,13,19,22-23H,5-6,9-10H2,1-4H3,(H,20,24)</t>
  </si>
  <si>
    <t>QBGOHOZLVRCWMZ-UHFFFAOYSA-N</t>
  </si>
  <si>
    <t>Cl-1006</t>
  </si>
  <si>
    <t>353.2094;335.1980;276.1333;281.2245;116.1073</t>
  </si>
  <si>
    <t>N-(5-acetyl-2,3-dichloro-4-(3-(ethylamino)-2-hydroxypropoxy)phenyl)acetamide</t>
  </si>
  <si>
    <t>CC(NC1=C(Cl)C(Cl)=C(OCC(O)CNCC)C(C(C)=O)=C1)=O</t>
  </si>
  <si>
    <t>C15H20Cl2N2O4</t>
  </si>
  <si>
    <t>InChI=1S/C15H20Cl2N2O4/c1-4-18-6-10(22)7-23-15-11(8(2)20)5-12(19-9(3)21)13(16)14(15)17/h5,10,18,22H,4,6-7H2,1-3H3,(H,19,21)</t>
  </si>
  <si>
    <t>AZSSBWKJWRIIHQ-UHFFFAOYSA-N</t>
  </si>
  <si>
    <t>Cl-1007</t>
  </si>
  <si>
    <t>363.0873;310.0973;260.1217;222.1141;218.1176;180.0993</t>
  </si>
  <si>
    <t>2-(4-(2-hydroxy-3-(isopropylamino)propoxy)phenyl)acetamide</t>
  </si>
  <si>
    <t>OC(CNC(C)C)COC1=CC=C(CC(N)=O)C=C1</t>
  </si>
  <si>
    <t>C14H22N2O3</t>
  </si>
  <si>
    <t>InChI=1S/C14H22N2O3/c1-10(2)16-8-12(17)9-19-13-5-3-11(4-6-13)7-14(15)18/h3-6,10,12,16-17H,7-9H2,1-2H3,(H2,15,18)</t>
  </si>
  <si>
    <t>METKIMKYRPQLGS-UHFFFAOYSA-N</t>
  </si>
  <si>
    <t>29122-68-7</t>
  </si>
  <si>
    <t>DTXSID2022628</t>
  </si>
  <si>
    <t>EOC-121</t>
  </si>
  <si>
    <t>Atenolol</t>
  </si>
  <si>
    <t>267,1693;250,1428;225,1226;208,0966;190,0857;180,1007;178,0854;164,0709;162,0903;145,0643;133,0644;116,1069;98,0964;74,0603;72,0811;56,0504</t>
  </si>
  <si>
    <t>https://doi.org/10.1007/s00216-011-5707-7</t>
  </si>
  <si>
    <t>2-(4-(2-hydroxy-3-(isopropylamino)propoxy)phenyl)acetic acid</t>
  </si>
  <si>
    <t>OC(CNC(C)C)COC1=CC=C(CC(O)=O)C=C1</t>
  </si>
  <si>
    <t>C14H21NO4</t>
  </si>
  <si>
    <t>InChI=1S/C14H21NO4/c1-10(2)15-8-12(16)9-19-13-5-3-11(4-6-13)7-14(17)18/h3-6,10,12,15-16H,7-9H2,1-2H3,(H,17,18)</t>
  </si>
  <si>
    <t>PUQIRTNPJRFRCZ-UHFFFAOYSA-N</t>
  </si>
  <si>
    <t>56392-14-4</t>
  </si>
  <si>
    <t>DTXSID70881080</t>
  </si>
  <si>
    <t>Cl-1008</t>
  </si>
  <si>
    <t>268,1533;250,1415;226,1067;191,0695;179,0691;165,0538;145,0643;116,1062;98,0964;74,0605;72,0812;56,0501</t>
  </si>
  <si>
    <t>4-(2-hydroxy-3-(isopropylamino)propoxy)benzaldehyde</t>
  </si>
  <si>
    <t>OC(CNC(C)C)COC1=CC=C(C=O)C=C1</t>
  </si>
  <si>
    <t>C13H19NO3</t>
  </si>
  <si>
    <t>InChI=1S/C13H19NO3/c1-10(2)14-7-12(16)9-17-13-5-3-11(8-15)4-6-13/h3-6,8,10,12,14,16H,7,9H2,1-2H3</t>
  </si>
  <si>
    <t>BGHLBXLHZRCXRY-UHFFFAOYSA-N</t>
  </si>
  <si>
    <t>29122-74-5</t>
  </si>
  <si>
    <t>Cl-1009</t>
  </si>
  <si>
    <t>238,1399;220,1309;196,0921;179,0668;161,0588;149,0593;133,0642;116,1063;105,0694;98,0934;86,0961;74,0614;56,0500</t>
  </si>
  <si>
    <t>https://doi.org/10.1007/s00216-011-5707-8</t>
  </si>
  <si>
    <t>2-(4-(3-(chloro(isopropyl)amino)-2-hydroxypropoxy)phenyl)acetic acid</t>
  </si>
  <si>
    <t>O=C(O)CC1=CC=C(OCC(O)CN(Cl)C(C)C)C=C1</t>
  </si>
  <si>
    <t>C14H20ClNO4</t>
  </si>
  <si>
    <t>InChI=1S/C14H20ClNO4/c1-10(2)16(15)8-12(17)9-20-13-5-3-11(4-6-13)7-14(18)19/h3-6,10,12,17H,7-9H2,1-2H3,(H,18,19)</t>
  </si>
  <si>
    <t>PCUCCAOBFJFTJD-UHFFFAOYSA-N</t>
  </si>
  <si>
    <t>Cl-1010</t>
  </si>
  <si>
    <t>302,1150;283,2903;260,0626;242,0570;225,0249;199,0141;179,0234;116,1058;98,0954;72,0813;56,0497</t>
  </si>
  <si>
    <t>https://doi.org/10.1007/s00216-011-5707-9</t>
  </si>
  <si>
    <t>2-(3-bromo-4-(2-hydroxy-3-(isopropylamino)propoxy)phenyl)acetic acid</t>
  </si>
  <si>
    <t>O=C(O)CC1=CC(Br)=C(OCC(O)CNC(C)C)C=C1</t>
  </si>
  <si>
    <t>C14H20BrNO4</t>
  </si>
  <si>
    <t>InChI=1S/C14H20BrNO4/c1-9(2)16-7-11(17)8-20-13-4-3-10(5-12(13)15)6-14(18)19/h3-5,9,11,16-17H,6-8H2,1-2H3,(H,18,19)</t>
  </si>
  <si>
    <t>OHNPZGHALYAYOF-UHFFFAOYSA-N</t>
  </si>
  <si>
    <t>Cl-1011</t>
  </si>
  <si>
    <t>346,0643;268,9802;242,9645;222,9722;190,0595;116,1048;98,0932;84,0787;72,0808;56,0502</t>
  </si>
  <si>
    <t>https://doi.org/10.1007/s00216-011-5707-10</t>
  </si>
  <si>
    <t>2-(4-(3-amino-2-hydroxypropoxy)phenyl)acetamide</t>
  </si>
  <si>
    <t>OC(CN)COC1=CC=C(CC(N)=O)C=C1</t>
  </si>
  <si>
    <t>C11H16N2O3</t>
  </si>
  <si>
    <t>InChI=1S/C11H16N2O3/c12-6-9(14)7-16-10-3-1-8(2-4-10)5-11(13)15/h1-4,9,14H,5-7,12H2,(H2,13,15)</t>
  </si>
  <si>
    <t>UWMXVJVTKRSOPW-UHFFFAOYSA-N</t>
  </si>
  <si>
    <t>81346-71-6</t>
  </si>
  <si>
    <t>DTXSID10557479</t>
  </si>
  <si>
    <t>Cl-1012</t>
  </si>
  <si>
    <t>225,1227;208,0949;190,0840;178,0859;145,0648;133,0628;107,0482;89,0388;83,0855;74,0610;69,0695;56,0492</t>
  </si>
  <si>
    <t>https://doi.org/10.1007/s00216-011-5707-11</t>
  </si>
  <si>
    <t>1-(isopropylamino)-3-(naphthalen-1-yloxy)propan-2-ol</t>
  </si>
  <si>
    <t>OC(CNC(C)C)COC1=CC=CC2=CC=CC=C21</t>
  </si>
  <si>
    <t>C16H21NO2</t>
  </si>
  <si>
    <t>InChI=1S/C16H21NO2/c1-12(2)17-10-14(18)11-19-16-9-5-7-13-6-3-4-8-15(13)16/h3-9,12,14,17-18H,10-11H2,1-2H3</t>
  </si>
  <si>
    <t>AQHHHDLHHXJYJD-UHFFFAOYSA-N</t>
  </si>
  <si>
    <t>525-66-6</t>
  </si>
  <si>
    <t>DTXSID6023525</t>
  </si>
  <si>
    <t>EOC-122</t>
  </si>
  <si>
    <t>Propranolol</t>
  </si>
  <si>
    <t>260,1645;244,2051;183,0797;157,0638;116,1067;98,0964;83,0856;74,0603;56,0501</t>
  </si>
  <si>
    <t>https://doi.org/10.1007/s00216-011-5707-7;https://doi.org/10.1016/j.chemosphere.2020.125957</t>
  </si>
  <si>
    <t>1-((4-chloronaphthalen-1-yl)oxy)-3-(isopropylamino)propan-2-ol</t>
  </si>
  <si>
    <t>OC(CNC(C)C)COC1=CC=C(Cl)C2=CC=CC=C21</t>
  </si>
  <si>
    <t>C16H20ClNO2</t>
  </si>
  <si>
    <t>InChI=1S/C16H20ClNO2/c1-11(2)18-9-12(19)10-20-16-8-7-15(17)13-5-3-4-6-14(13)16/h3-8,11-12,18-19H,9-10H2,1-2H3</t>
  </si>
  <si>
    <t>AYDFPRRFARMWED-UHFFFAOYSA-N</t>
  </si>
  <si>
    <t>Cl-1013</t>
  </si>
  <si>
    <t>294,1249;252,0775;217,0408;191,0260;182,0719;116,1070;98,0966;86,0966;74,0605;72,0810;58,0656;56,0500</t>
  </si>
  <si>
    <t>https://doi.org/10.1007/s00216-011-5707-10;https://doi.org/10.1016/j.chemosphere.2020.125957</t>
  </si>
  <si>
    <t>1-((4-bromonaphthalen-1-yl)oxy)-3-(isopropylamino)propan-2-ol</t>
  </si>
  <si>
    <t>OC(CNC(C)C)COC1=CC=C(Br)C2=CC=CC=C21</t>
  </si>
  <si>
    <t>C16H20BrNO2</t>
  </si>
  <si>
    <t>InChI=1S/C16H20BrNO2/c1-11(2)18-9-12(19)10-20-16-8-7-15(17)13-5-3-4-6-14(13)16/h3-8,11-12,18-19H,9-10H2,1-2H3</t>
  </si>
  <si>
    <t>UNBQMZFNTGGICG-UHFFFAOYSA-N</t>
  </si>
  <si>
    <t>Cl-1014</t>
  </si>
  <si>
    <t>338,0752;296,0217;260,9897;234,9731;200,0835;182,0713;156,0551;128,0617;116,1065;98,0961;86,0965;74,0605;72,0810;58,0654;56,0501</t>
  </si>
  <si>
    <t>1-(isopropylamino)-3-(naphthalen-1-yloxy)propane-1,2-diol</t>
  </si>
  <si>
    <t>OC(COC1=C2C=CC=CC2=CC=C1)C(O)NC(C)C</t>
  </si>
  <si>
    <t>C16H21NO3</t>
  </si>
  <si>
    <t>InChI=1S/C16H21NO3/c1-11(2)17-16(19)14(18)10-20-15-9-5-7-12-6-3-4-8-13(12)15/h3-9,11,14,16-19H,10H2,1-2H3</t>
  </si>
  <si>
    <t>MTOUNMISIAIJIU-UHFFFAOYSA-N</t>
  </si>
  <si>
    <t>Cl-1015</t>
  </si>
  <si>
    <t>276,1595;199,0707;173,0572;116,1064;98,0956;74,0595;72,0797;58,0647</t>
  </si>
  <si>
    <t>3-((3-hydroxynaphthalen-1-yl)oxy)-1-(isopropylamino)propane-1,2-diol</t>
  </si>
  <si>
    <t>OC(COC1=C2C=CC=CC2=CC(O)=C1)C(O)NC(C)C</t>
  </si>
  <si>
    <t>C16H21NO4</t>
  </si>
  <si>
    <t>InChI=1S/C16H21NO4/c1-10(2)17-16(20)14(19)9-21-15-8-12(18)7-11-5-3-4-6-13(11)15/h3-8,10,14,16-20H,9H2,1-2H3</t>
  </si>
  <si>
    <t>KHZUSBBAGIEJAN-UHFFFAOYSA-N</t>
  </si>
  <si>
    <t>Cl-1016</t>
  </si>
  <si>
    <t>237,1104;159,0423;131,0459;116,1069;103,0540;98,0936;74,0588;72,0814;56,0498</t>
  </si>
  <si>
    <t>1-((5-chloronaphthalen-1-yl)oxy)-3-isopropylamino)propan-2-ol</t>
  </si>
  <si>
    <t>OC(CNC(C)C)COC1=CC=CC2=C(Cl)C=CC=C21</t>
  </si>
  <si>
    <t>InChI=1S/C16H20ClNO2/c1-11(2)18-9-12(19)10-20-16-8-4-5-13-14(16)6-3-7-15(13)17/h3-8,11-12,18-19H,9-10H2,1-2H3</t>
  </si>
  <si>
    <t>MENLTWDVBGDRHI-UHFFFAOYSA-N</t>
  </si>
  <si>
    <t>Cl-1017</t>
  </si>
  <si>
    <t>The study contemplates UV-LED / chlorine process</t>
  </si>
  <si>
    <t>https://doi.org/10.1016/j.chemosphere.2020.125957</t>
  </si>
  <si>
    <t>1-((8-chloronaphthalen-1-yl)oxy)-3-isopropylamino)propan-2-ol</t>
  </si>
  <si>
    <t>OC(CNC(C)C)COC1=CC=CC2=CC=CC(Cl)=C21</t>
  </si>
  <si>
    <t>InChI=1S/C16H20ClNO2/c1-11(2)18-9-13(19)10-20-15-8-4-6-12-5-3-7-14(17)16(12)15/h3-8,11,13,18-19H,9-10H2,1-2H3</t>
  </si>
  <si>
    <t>PRRLZPYGQHXZHV-UHFFFAOYSA-N</t>
  </si>
  <si>
    <t>Cl-1018</t>
  </si>
  <si>
    <t>naphthalen-1,8-diol</t>
  </si>
  <si>
    <t>OC1=CC=CC2=CC=CC(O)=C21</t>
  </si>
  <si>
    <t>C10H8O2</t>
  </si>
  <si>
    <t>InChI=1S/C10H8O2/c11-8-5-1-3-7-4-2-6-9(12)10(7)8/h1-6,11-12H</t>
  </si>
  <si>
    <t>OENHRRVNRZBNNS-UHFFFAOYSA-N</t>
  </si>
  <si>
    <t>569-42-6</t>
  </si>
  <si>
    <t>DTXSID80205435</t>
  </si>
  <si>
    <t>Cl-1019</t>
  </si>
  <si>
    <t>4-chloronaphthalen-1,8-diol</t>
  </si>
  <si>
    <t>OC1=CC=CC2=C(Cl)C=CC(O)=C21</t>
  </si>
  <si>
    <t>C10H7ClO2</t>
  </si>
  <si>
    <t>InChI=1S/C10H7ClO2/c11-7-4-5-9(13)10-6(7)2-1-3-8(10)12/h1-5,12-13H</t>
  </si>
  <si>
    <t>WPRKDOUXGJRIDX-UHFFFAOYSA-N</t>
  </si>
  <si>
    <t>Cl-1020</t>
  </si>
  <si>
    <t>4-(2(tert-butylamino)-1-hydroxyethyl)-2-(hydroxymethyl)phenol</t>
  </si>
  <si>
    <t>OCC1=C(O)C=CC(C(CNC(C)(C)C)O)=C1</t>
  </si>
  <si>
    <t>C13H21NO3</t>
  </si>
  <si>
    <t>InChI=1S/C13H21NO3/c1-13(2,3)14-7-12(17)9-4-5-11(16)10(6-9)8-15/h4-6,12,14-17H,7-8H2,1-3H3</t>
  </si>
  <si>
    <t>NDAUXUAQIAJITI-UHFFFAOYSA-N</t>
  </si>
  <si>
    <t>18559-94-9</t>
  </si>
  <si>
    <t>DTXSID5021255</t>
  </si>
  <si>
    <t>EOC-123</t>
  </si>
  <si>
    <t>Antihypertensive/Beta-agonist</t>
  </si>
  <si>
    <t>Salbutamol</t>
  </si>
  <si>
    <t>240,1594;222,1484;166,0856;148,0752;133,052;130,0646;121,0649;103,0544;91,0539;79,0544;57,0704</t>
  </si>
  <si>
    <t>4-(2(tert-butylamino)-1-hydroxyethyl)-2-chloro-6-(hydroxymethyl)phenol</t>
  </si>
  <si>
    <t>OCC1=C(O)C(Cl)=CC(C(CNC(C)(C)C)O)=C1</t>
  </si>
  <si>
    <t>C13H20ClNO3</t>
  </si>
  <si>
    <t>InChI=1S/C13H20ClNO3/c1-13(2,3)15-6-11(17)8-4-9(7-16)12(18)10(14)5-8/h4-5,11,15-18H,6-7H2,1-3H3</t>
  </si>
  <si>
    <t>RKUWGGWMRHKETC-UHFFFAOYSA-N</t>
  </si>
  <si>
    <t>898542-81-9</t>
  </si>
  <si>
    <t>Cl-1021</t>
  </si>
  <si>
    <t>274,1196;256,1092;200,0469;182,0362;155,0255;147,0672;118,0648;91,0543;57,0706</t>
  </si>
  <si>
    <t>4-(2(tert-butylamino)-1-hydroxyethyl)-2-chlorophenol</t>
  </si>
  <si>
    <t>ClC1=C(O)C=CC(C(CNC(C)(C)C)O)=C1</t>
  </si>
  <si>
    <t>C12H18ClNO2</t>
  </si>
  <si>
    <t>InChI=1S/C12H18ClNO2/c1-12(2,3)14-7-11(16)8-4-5-10(15)9(13)6-8/h4-6,11,14-16H,7H2,1-3H3</t>
  </si>
  <si>
    <t>SFXORIKXMRQVNZ-UHFFFAOYSA-N</t>
  </si>
  <si>
    <t>Cl-1022</t>
  </si>
  <si>
    <t>244,1087;226,0989;170,0362;135,0673;125,0149;106,0651;57,0706</t>
  </si>
  <si>
    <t>2-bromo-4-(2-(tert-butylamino)-1-hydroxyethyl)-6-chlorophenol (several positional isomers possible)</t>
  </si>
  <si>
    <t>OC(CNC(C)(C)C)C1=CC(Br)=C(O)C(Cl)=C1</t>
  </si>
  <si>
    <t>C12H17BrClNO2</t>
  </si>
  <si>
    <t>InChI=1S/C12H17BrClNO2/c1-12(2,3)15-6-10(16)7-4-8(13)11(17)9(14)5-7/h4-5,10,15-17H,6H2,1-3H3</t>
  </si>
  <si>
    <t>UIJWRSNGSDGAIF-UHFFFAOYSA-N</t>
  </si>
  <si>
    <t>Cl-1023</t>
  </si>
  <si>
    <t>322,0203;247,9466;212,9768;169,0282;133,0515;57,0708</t>
  </si>
  <si>
    <t>4-(2(tert-butylamino)-1-hydroxyethyl)-2,6-dichlorophenol</t>
  </si>
  <si>
    <t>ClC1=C(O)C(Cl)=CC(C(CNC(C)(C)C)O)=C1</t>
  </si>
  <si>
    <t>C12H17Cl2NO2</t>
  </si>
  <si>
    <t>InChI=1S/C12H17Cl2NO2/c1-12(2,3)15-6-10(16)7-4-8(13)11(17)9(14)5-7/h4-5,10,15-17H,6H2,1-3H3</t>
  </si>
  <si>
    <t>YCDVEEJCUBEZMD-UHFFFAOYSA-N</t>
  </si>
  <si>
    <t>Cl-1024</t>
  </si>
  <si>
    <t>278,0702;260,0590;222,0074;203,9971;169,0282;133,0517;57,0706</t>
  </si>
  <si>
    <t>N,N-Dimethylimidodicarbonimidic diamide</t>
  </si>
  <si>
    <t>NC(NC(N(C)C)=N)=N</t>
  </si>
  <si>
    <t>C4H11N5</t>
  </si>
  <si>
    <t>InChI=1S/C4H11N5/c1-9(2)4(7)8-3(5)6/h1-2H3,(H5,5,6,7,8)</t>
  </si>
  <si>
    <t>XZWYZXLIPXDOLR-UHFFFAOYSA-N</t>
  </si>
  <si>
    <t>657-24-9</t>
  </si>
  <si>
    <t>DTXSID2023270</t>
  </si>
  <si>
    <t>EOC-124</t>
  </si>
  <si>
    <t>Antidiabetic</t>
  </si>
  <si>
    <t>Metformin</t>
  </si>
  <si>
    <t>http://dx.doi.org/10.1016/j.watres.2015.04.020</t>
  </si>
  <si>
    <t>Dimethylamine</t>
  </si>
  <si>
    <t>CNC</t>
  </si>
  <si>
    <t>C2H7N</t>
  </si>
  <si>
    <t>InChI=1S/C2H7N/c1-3-2/h3H,1-2H3</t>
  </si>
  <si>
    <t>ROSDSFDQCJNGOL-UHFFFAOYSA-N</t>
  </si>
  <si>
    <t>124-40-3</t>
  </si>
  <si>
    <t>DTXSID5024057</t>
  </si>
  <si>
    <t>Cl-1025</t>
  </si>
  <si>
    <t>Cation exchange chromatography</t>
  </si>
  <si>
    <t>1,1-Dimethylguanidine</t>
  </si>
  <si>
    <t>NC(N(C)C)=N</t>
  </si>
  <si>
    <t>C3H9N3</t>
  </si>
  <si>
    <t>InChI=1S/C3H9N3/c1-6(2)3(4)5/h1-2H3,(H3,4,5)</t>
  </si>
  <si>
    <t>SWSQBOPZIKWTGO-UHFFFAOYSA-N</t>
  </si>
  <si>
    <t>1186-46-5</t>
  </si>
  <si>
    <t>Cl-1026</t>
  </si>
  <si>
    <t>(Z)-N'-cyano-N,N-dimethylcarbamimidic chloride</t>
  </si>
  <si>
    <t>N#C/N=C(Cl)/N(C)C</t>
  </si>
  <si>
    <t>C4H6ClN3</t>
  </si>
  <si>
    <t>InChI=1S/C4H6ClN3/c1-8(2)4(5)7-3-6/h1-2H3/b7-4+</t>
  </si>
  <si>
    <t>WGXSBCNSSVRWAO-QPJJXVBHSA-N</t>
  </si>
  <si>
    <t>Cl-1027</t>
  </si>
  <si>
    <t>132,71,62</t>
  </si>
  <si>
    <t>Detected in tap water (with initial metformiin concentration of 100 ng/L)</t>
  </si>
  <si>
    <t>0.3-07</t>
  </si>
  <si>
    <t>(E)-3-(chloroimino)-N,N-dimethyl-3H-1,2,4-triazol-5-amine</t>
  </si>
  <si>
    <t>Cl/N=C1N=NC(N(C)C)=N/1</t>
  </si>
  <si>
    <t>C4H6ClN5</t>
  </si>
  <si>
    <t>InChI=1S/C4H6ClN5/c1-10(2)4-6-3(7-5)8-9-4/h1-2H3/b7-3+</t>
  </si>
  <si>
    <t>GLAVHWHRPQWEKI-XVNBXDOJSA-N</t>
  </si>
  <si>
    <t>Cl-1028</t>
  </si>
  <si>
    <t>It rapidly decompose in tap water</t>
  </si>
  <si>
    <t>(Z)-2-cyano-1-methyl-3-(2-(((5-methyl-1H-imidazol-4-yl)methyl)thio)ethyl)guanidine</t>
  </si>
  <si>
    <t>CC1=C(CSCCN/C(NC)=N\C#N)N=CN1</t>
  </si>
  <si>
    <t>C10H16N6S</t>
  </si>
  <si>
    <t>InChI=1S/C10H16N6S/c1-8-9(16-7-15-8)5-17-4-3-13-10(12-2)14-6-11/h7H,3-5H2,1-2H3,(H,15,16)(H2,12,13,14)</t>
  </si>
  <si>
    <t>AQIXAKUUQRKLND-UHFFFAOYSA-N</t>
  </si>
  <si>
    <t>51481-61-9</t>
  </si>
  <si>
    <t>DTXSID4020329</t>
  </si>
  <si>
    <t>EOC-125</t>
  </si>
  <si>
    <t>Antacid</t>
  </si>
  <si>
    <t>Cimetidine</t>
  </si>
  <si>
    <t>https://doi.org/10.1021/es070606o</t>
  </si>
  <si>
    <t>(Z)-2-cyano-1-methyl-3-(2-(((5-methyl-1H-imidazol-4-yl)methyl)sulfinyl)ethyl)guanidine</t>
  </si>
  <si>
    <t>CC1=C(CS(CCN/C(NC)=N\C#N)=O)N=CN1</t>
  </si>
  <si>
    <t>C10H16N6OS</t>
  </si>
  <si>
    <t>InChI=1S/C10H16N6OS/c1-8-9(16-7-15-8)5-18(17)4-3-13-10(12-2)14-6-11/h7H,3-5H2,1-2H3,(H,15,16)(H2,12,13,14)</t>
  </si>
  <si>
    <t>HOJLJLYVNQFCRE-UHFFFAOYSA-N</t>
  </si>
  <si>
    <t>151258-41-2</t>
  </si>
  <si>
    <t>Cl-1029</t>
  </si>
  <si>
    <t>(5-methyl-1H-imidazol-4-yl)methanol</t>
  </si>
  <si>
    <t>CC1=C(CO)N=CN1</t>
  </si>
  <si>
    <t>C5H8N2O</t>
  </si>
  <si>
    <t>InChI=1S/C5H8N2O/c1-4-5(2-8)7-3-6-4/h3,8H,2H2,1H3,(H,6,7)</t>
  </si>
  <si>
    <t>AXJZCJSXNZZMDU-UHFFFAOYSA-N</t>
  </si>
  <si>
    <t>29636-87-1</t>
  </si>
  <si>
    <t>DTXSID9067487</t>
  </si>
  <si>
    <t>Cl-1030</t>
  </si>
  <si>
    <t>4-chloro-5-methyl-1H-imidazole</t>
  </si>
  <si>
    <t>CC1=C(Cl)N=CN1</t>
  </si>
  <si>
    <t>C4H5ClN2</t>
  </si>
  <si>
    <t>InChI=1S/C4H5ClN2/c1-3-4(5)7-2-6-3/h2H,1H3,(H,6,7)</t>
  </si>
  <si>
    <t>QJHGJSHNFXKDQH-UHFFFAOYSA-N</t>
  </si>
  <si>
    <t>86604-94-6</t>
  </si>
  <si>
    <t>DTXSID20235695</t>
  </si>
  <si>
    <t>Cl-1031</t>
  </si>
  <si>
    <t>(E)-N-(2-methyl-1,1-dioxido-1,2,4-thiadiazinan-3-ylidine)cyanamide (several positional isomers possible)</t>
  </si>
  <si>
    <t>O=S1(CCN/C(N1C)=N\C#N)=O</t>
  </si>
  <si>
    <t>C5H8N4O2S</t>
  </si>
  <si>
    <t>InChI=1S/C5H8N4O2S/c1-9-5(8-4-6)7-2-3-12(9,10)11/h2-3H2,1H3,(H,7,8)</t>
  </si>
  <si>
    <t>SKYLLJORKRRTEU-UHFFFAOYSA-N</t>
  </si>
  <si>
    <t>949113-89-7</t>
  </si>
  <si>
    <t>Cl-1032a</t>
  </si>
  <si>
    <t xml:space="preserve"> (Z)-N'-cyano-N-methyl-1,2-thiazetidine-2-carboximidamide 1,-dioxide (several positional isomers possible)</t>
  </si>
  <si>
    <t>O=S1(CCN1/C(NC)=N\C#N)=O</t>
  </si>
  <si>
    <t>InChI=1S/C5H8N4O2S/c1-7-5(8-4-6)9-2-3-12(9,10)11/h2-3H2,1H3,(H,7,8)</t>
  </si>
  <si>
    <t>VUFLKEVRWDFHCP-UHFFFAOYSA-N</t>
  </si>
  <si>
    <t>949113-87-5</t>
  </si>
  <si>
    <t>Cl-1032b</t>
  </si>
  <si>
    <t>(8R,9S,13S,14S,17R)-17-ethynyl-13-methyl-7,8,9,11,12,13,14,15,16,17-decahydro-6H-cyclopenta[a]phenanthrene-3,17-diol</t>
  </si>
  <si>
    <t>OC1=CC=C2C(CC[C@@H]3[C@@H]2CC[C@@]4(C)[C@H]3CC[C@]4(C#C)O)=C1</t>
  </si>
  <si>
    <t>C20H24O2</t>
  </si>
  <si>
    <t>InChI=1S/C20H24O2/c1-3-20(22)11-9-18-17-6-4-13-12-14(21)5-7-15(13)16(17)8-10-19(18,20)2/h1,5,7,12,16-18,21-22H,4,6,8-11H2,2H3/t16-,17-,18+,19+,20+/m1/s1</t>
  </si>
  <si>
    <t>BFPYWIDHMRZLRN-SLHNCBLASA-N</t>
  </si>
  <si>
    <t>57-63-6</t>
  </si>
  <si>
    <t>DTXSID5020576</t>
  </si>
  <si>
    <t>EOC-126</t>
  </si>
  <si>
    <t>Steroid estrogens</t>
  </si>
  <si>
    <r>
      <t>17</t>
    </r>
    <r>
      <rPr>
        <sz val="11"/>
        <rFont val="Calibri"/>
        <family val="2"/>
      </rPr>
      <t>α-Ethinylestradiol</t>
    </r>
  </si>
  <si>
    <t>Fate of EE2 in lake water and wastewater</t>
  </si>
  <si>
    <t>https://doi.org/10.1021/es8023989</t>
  </si>
  <si>
    <t>(8R,9S,13S,14S,17R)-2-chloro-17-ethynyl-13-methyl-7,8,9,11,12,13,14,15,16,17-decahydro-6H-cyclopenta[a]phenanthrene-3,17-diol</t>
  </si>
  <si>
    <t>OC1=C(Cl)C=C2C(CC[C@@H]3[C@@H]2CC[C@@]4(C)[C@H]3CC[C@]4(C#C)O)=C1</t>
  </si>
  <si>
    <t>C20H23ClO2</t>
  </si>
  <si>
    <t>InChI=1S/C20H23ClO2/c1-3-20(23)9-7-16-14-5-4-12-10-18(22)17(21)11-15(12)13(14)6-8-19(16,20)2/h1,10-11,13-14,16,22-23H,4-9H2,2H3/t13-,14+,16-,19-,20-/m0/s1</t>
  </si>
  <si>
    <t>ZHZAMHPIHLQROO-BKRJIHRRSA-N</t>
  </si>
  <si>
    <t>Cl-1033</t>
  </si>
  <si>
    <t>(8R,9S,13S,14S,17R)-4-chloro-17-ethynyl-13-methyl-7,8,9,11,12,13,14,15,16,17-decahydro-6H-cyclopenta[a]phenanthrene-3,17-diol</t>
  </si>
  <si>
    <t>OC1=CC=C2C(CC[C@@H]3[C@@H]2CC[C@@]4(C)[C@H]3CC[C@]4(C#C)O)=C1Cl</t>
  </si>
  <si>
    <t>InChI=1S/C20H23ClO2/c1-3-20(23)11-9-16-14-4-5-15-12(6-7-17(22)18(15)21)13(14)8-10-19(16,20)2/h1,6-7,13-14,16,22-23H,4-5,8-11H2,2H3/t13-,14-,16+,19+,20+/m1/s1</t>
  </si>
  <si>
    <t>OOIVVMYMQFWSGZ-RXUQYVRZSA-N</t>
  </si>
  <si>
    <t>Cl-1034</t>
  </si>
  <si>
    <t>(8R,9S,13S,14S,17R)-2,4-dichloro-17-ethynyl-13-methyl-7,8,9,11,12,13,14,15,16,17-decahydro-6H-cyclopenta[a]phenanthrene-3,17-diol</t>
  </si>
  <si>
    <t>OC1=C(Cl)C=C2C(CC[C@@H]3[C@@H]2CC[C@@]4(C)[C@H]3CC[C@]4(C#C)O)=C1Cl</t>
  </si>
  <si>
    <t>C20H22Cl2O2</t>
  </si>
  <si>
    <t>InChI=1S/C20H22Cl2O2/c1-3-20(24)9-7-15-12-4-5-13-14(10-16(21)18(23)17(13)22)11(12)6-8-19(15,20)2/h1,10-12,15,23-24H,4-9H2,2H3/t11-,12+,15-,19-,20-/m0/s1</t>
  </si>
  <si>
    <t>YSODZCGTJXMDFH-QEIBRJLASA-N</t>
  </si>
  <si>
    <t>Cl-1035</t>
  </si>
  <si>
    <t>(8R,9S,13S,14S,17R)-2-bromo-4-chloro-17-ethynyl-13-methyl-7,8,9,11,12,13,14,15,16,17-decahydro-6H-cyclopenta[a]phenanthrene-3,17-diol</t>
  </si>
  <si>
    <t>OC1=C(Br)C=C2C(CC[C@@H]3[C@@H]2CC[C@@]4(C)[C@H]3CC[C@]4(C#C)O)=C1Cl</t>
  </si>
  <si>
    <t>C20H22BrClO2</t>
  </si>
  <si>
    <t>InChI=1S/C20H22BrClO2/c1-3-20(24)9-7-15-12-4-5-13-14(10-16(21)18(23)17(13)22)11(12)6-8-19(15,20)2/h1,10-12,15,23-24H,4-9H2,2H3/t11-,12+,15-,19-,20-/m0/s1</t>
  </si>
  <si>
    <t>ZKIBMPMTBAVHMH-QEIBRJLASA-N</t>
  </si>
  <si>
    <t>Cl-1036</t>
  </si>
  <si>
    <t>(8R,9S,13S,14S,17R)-2-bromo-17-ethynyl-13-methyl-7,8,9,11,12,13,14,15,16,17-decahydro-6H-cyclopenta[a]phenanthrene-3,17-diol</t>
  </si>
  <si>
    <t>OC1=C(Br)C=C2C(CC[C@@H]3[C@@H]2CC[C@@]4(C)[C@H]3CC[C@]4(C#C)O)=C1</t>
  </si>
  <si>
    <t>C20H23BrO2</t>
  </si>
  <si>
    <t>InChI=1S/C20H23BrO2/c1-3-20(23)9-7-16-14-5-4-12-10-18(22)17(21)11-15(12)13(14)6-8-19(16,20)2/h1,10-11,13-14,16,22-23H,4-9H2,2H3/t13-,14+,16-,19-,20-/m0/s1</t>
  </si>
  <si>
    <t>GBWFPAZWDFDHNA-BKRJIHRRSA-N</t>
  </si>
  <si>
    <t>Cl-1037</t>
  </si>
  <si>
    <t>(8R,9S,13S,14S,17R)-4-bromo-17-ethynyl-13-methyl-7,8,9,11,12,13,14,15,16,17-decahydro-6H-cyclopenta[a]phenanthrene-3,17-diol</t>
  </si>
  <si>
    <t>OC1=CC=C2C(CC[C@@H]3[C@@H]2CC[C@@]4(C)[C@H]3CC[C@]4(C#C)O)=C1Br</t>
  </si>
  <si>
    <t>InChI=1S/C20H23BrO2/c1-3-20(23)11-9-16-14-4-5-15-12(6-7-17(22)18(15)21)13(14)8-10-19(16,20)2/h1,6-7,13-14,16,22-23H,4-5,8-11H2,2H3/t13-,14-,16+,19+,20+/m1/s1</t>
  </si>
  <si>
    <t>FYFUAXFBTZOEIA-RXUQYVRZSA-N</t>
  </si>
  <si>
    <t>Cl-1038</t>
  </si>
  <si>
    <t>(8R,9S,13S,14S,17R)-4-bromo-2-chloro-17-ethynyl-13-methyl-7,8,9,11,12,13,14,15,16,17-decahydro-6H-cyclopenta[a]phenanthrene-3,17-diol</t>
  </si>
  <si>
    <t>OC1=C(Cl)C=C2C(CC[C@@H]3[C@@H]2CC[C@@]4(C)[C@H]3CC[C@]4(C#C)O)=C1Br</t>
  </si>
  <si>
    <t>InChI=1S/C20H22BrClO2/c1-3-20(24)9-7-15-12-4-5-13-14(10-16(22)18(23)17(13)21)11(12)6-8-19(15,20)2/h1,10-12,15,23-24H,4-9H2,2H3/t11-,12+,15-,19-,20-/m0/s1</t>
  </si>
  <si>
    <t>GAQZBHSPTWURCA-QEIBRJLASA-N</t>
  </si>
  <si>
    <t>Cl-1039</t>
  </si>
  <si>
    <t>(8R,9S,13S,14S,17R)-2,4-dibromo-17-ethynyl-13-methyl-7,8,9,11,12,13,14,15,16,17-decahydro-6H-cyclopenta[a]phenanthrene-3,17-diol</t>
  </si>
  <si>
    <t>OC1=C(Br)C=C2C(CC[C@@H]3[C@@H]2CC[C@@]4(C)[C@H]3CC[C@]4(C#C)O)=C1Br</t>
  </si>
  <si>
    <t>C20H22Br2O2</t>
  </si>
  <si>
    <t>InChI=1S/C20H22Br2O2/c1-3-20(24)9-7-15-12-4-5-13-14(10-16(21)18(23)17(13)22)11(12)6-8-19(15,20)2/h1,10-12,15,23-24H,4-9H2,2H3/t11-,12+,15-,19-,20-/m0/s1</t>
  </si>
  <si>
    <t>TVZPJONPQWRVQV-QEIBRJLASA-N</t>
  </si>
  <si>
    <t>79769-52-1</t>
  </si>
  <si>
    <t>DTXSID301000725</t>
  </si>
  <si>
    <t>Cl-1040</t>
  </si>
  <si>
    <t>6-chloro-3,4-dihydro-2H-benzo[e][1,2,4]thiadiazine-7-sulfonamide 1,1-dioxide</t>
  </si>
  <si>
    <t>ClC1=C(S(N)(=O)=O)C=C(S(NCN2)(=O)=O)C2=C1</t>
  </si>
  <si>
    <t>C7H8ClN3O4S2</t>
  </si>
  <si>
    <t>InChI=1S/C7H8ClN3O4S2/c8-4-1-5-7(2-6(4)16(9,12)13)17(14,15)11-3-10-5/h1-2,10-11H,3H2,(H2,9,12,13)</t>
  </si>
  <si>
    <t>JZUFKLXOESDKRF-UHFFFAOYSA-N</t>
  </si>
  <si>
    <t>58-93-5</t>
  </si>
  <si>
    <t>DTXSID2020713</t>
  </si>
  <si>
    <t>EOC-127</t>
  </si>
  <si>
    <t>Diuretic</t>
  </si>
  <si>
    <t>Hydrochlorothiazide</t>
  </si>
  <si>
    <t>295,90;269,00;204,90;126,00</t>
  </si>
  <si>
    <t>https://doi.org/10.1016/j.scitotenv.2020.136745</t>
  </si>
  <si>
    <t>5,6-dichloro-3,4-dihydro-2H-benzo[e][1,2,4]thiadiazine-7-sulfonamide 1,1-dioxide</t>
  </si>
  <si>
    <t>ClC1=C2C(S(NCN2)(=O)=O)=CC(S(N)(=O)=O)=C1Cl</t>
  </si>
  <si>
    <t>C7H7Cl2N3O4S2</t>
  </si>
  <si>
    <t>InChI=1S/C7H7Cl2N3O4S2/c8-5-3(17(10,13)14)1-4-7(6(5)9)11-2-12-18(4,15)16/h1,11-12H,2H2,(H2,10,13,14)</t>
  </si>
  <si>
    <t>BSNKBIJVLZUERH-UHFFFAOYSA-N</t>
  </si>
  <si>
    <t xml:space="preserve">5233-42-1 </t>
  </si>
  <si>
    <t>Cl-1041</t>
  </si>
  <si>
    <t>330,00;302,00;250,10;222,10</t>
  </si>
  <si>
    <t>Formed in Chlorination and UV/chlorination processes</t>
  </si>
  <si>
    <t>6-chloro-5-hydroxy-3,4-dihydro-2H-benzo[e][1,2,4]thiadiazine-7-sulfonamide 1,1-dioxide</t>
  </si>
  <si>
    <t>OC1=C2C(S(NCN2)(=O)=O)=CC(S(N)(=O)=O)=C1Cl</t>
  </si>
  <si>
    <t>C7H8ClN3O5S2</t>
  </si>
  <si>
    <t>InChI=1S/C7H8ClN3O5S2/c8-5-3(17(9,13)14)1-4-6(7(5)12)10-2-11-18(4,15)16/h1,10-12H,2H2,(H2,9,13,14)</t>
  </si>
  <si>
    <t>KHTDSKGJCQFBSO-UHFFFAOYSA-N</t>
  </si>
  <si>
    <t>Cl-1042</t>
  </si>
  <si>
    <t>311,90;275,90;232,00;220,00</t>
  </si>
  <si>
    <t>6-chloro-3-OXO-3,4-dihydro-2H-benzo[e][1,2,4]thiadiazine-7-sulfonamide 1,1-dioxide</t>
  </si>
  <si>
    <t>ClC1=C(S(N)(=O)=O)C=C(S(NC(N2)=O)(=O)=O)C2=C1</t>
  </si>
  <si>
    <t>C7H6ClN3O5S2</t>
  </si>
  <si>
    <t>InChI=1S/C7H6ClN3O5S2/c8-3-1-4-6(2-5(3)17(9,13)14)18(15,16)11-7(12)10-4/h1-2H,(H2,9,13,14)(H2,10,11,12)</t>
  </si>
  <si>
    <t>CLWJBTNSDQIMNT-UHFFFAOYSA-N</t>
  </si>
  <si>
    <t>89813-56-9</t>
  </si>
  <si>
    <t>DTXSID70335114</t>
  </si>
  <si>
    <t>Cl-1043</t>
  </si>
  <si>
    <t>309,90;274,00;230,00;182,90</t>
  </si>
  <si>
    <t>Formed in UV/chlorination process</t>
  </si>
  <si>
    <t>1-hydroxy-6,6-dimethyl-3-pentyl-6a,7,8,10a-tetrahydro-6H-benzo[c]chromene-9-carboxylic acid</t>
  </si>
  <si>
    <t>O=C(C(CC1)=CC2C1C(C)(C)OC3=C2C(O)=CC(CCCCC)=C3)O</t>
  </si>
  <si>
    <t>C21H28O4</t>
  </si>
  <si>
    <t>InChI=1S/C21H28O4/c1-4-5-6-7-13-10-17(22)19-15-12-14(20(23)24)8-9-16(15)21(2,3)25-18(19)11-13/h10-12,15-16,22H,4-9H2,1-3H3,(H,23,24)</t>
  </si>
  <si>
    <t>YOVRGSHRZRJTLZ-UHFFFAOYSA-N</t>
  </si>
  <si>
    <t>104874-50-2</t>
  </si>
  <si>
    <t>EOC-128</t>
  </si>
  <si>
    <t>Drug</t>
  </si>
  <si>
    <t>Cannabinnoid</t>
  </si>
  <si>
    <t>THC-COOH</t>
  </si>
  <si>
    <t>345.2061;327.1964;299.2012;257.1551;229.1228;193.1228;165.0905;119.0855</t>
  </si>
  <si>
    <t>https://doi.org/10.1016/j.chemosphere.2013.10.007;https://doi.org/10.1016/j.jhazmat.2013.08.006</t>
  </si>
  <si>
    <t>1-hydroxy-6,6-dimethyl-10-oxo-3-pentyl-6a,7,10,10a-tetrahydro-6H-benzo[c]chromene-9-carboxylic acid</t>
  </si>
  <si>
    <t>O=C(C1=CCC2C(C)(C)OC3=C(C(O)=CC(CCCCC)=C3)C2C1=O)O</t>
  </si>
  <si>
    <t>InChI=1S/C21H26O5/c1-4-5-6-7-12-10-15(22)18-16(11-12)26-21(2,3)14-9-8-13(20(24)25)19(23)17(14)18/h8,10-11,14,17,22H,4-7,9H2,1-3H3,(H,24,25)</t>
  </si>
  <si>
    <t>OOEHMONBEDGNBP-UHFFFAOYSA-N</t>
  </si>
  <si>
    <t>Cl-1044</t>
  </si>
  <si>
    <t>360.1931;341.1764;313.1809;317.1434;299.1347;271.1244;193.1191</t>
  </si>
  <si>
    <t xml:space="preserve">Remains in chlorinated spiked (1mg/L) surface water after 15 min reaction </t>
  </si>
  <si>
    <t>https://doi.org/10.1016/j.jhazmat.2013.08.006</t>
  </si>
  <si>
    <t>4-chloro-1-hydroxy-6,6-dimethyl-3-pentyl-6a,7,8,10a-tetrahydro-6H-benzo[c]chromene-9-carboxylic acid</t>
  </si>
  <si>
    <t>O=C(C(CC1)=CC2C1C(C)(C)OC3=C2C(O)=CC(CCCCC)=C3Cl)O</t>
  </si>
  <si>
    <t>C21H27ClO4</t>
  </si>
  <si>
    <t>InChI=1S/C21H27ClO4/c1-4-5-6-7-12-11-16(23)17-14-10-13(20(24)25)8-9-15(14)21(2,3)26-19(17)18(12)22/h10-11,14-15,23H,4-9H2,1-3H3,(H,24,25)</t>
  </si>
  <si>
    <t>QAMJWCUWCJKBIG-UHFFFAOYSA-N</t>
  </si>
  <si>
    <t>Cl-1045a</t>
  </si>
  <si>
    <t>379.1671;361.1586;333.1589;325.1776;298.1958;197.1850;291.0766;227.0800;165.0916;147.0774;119.0857</t>
  </si>
  <si>
    <t>Detected in chlorinated spiked (1mg/L) surface but disappears with time</t>
  </si>
  <si>
    <t>2-chloro-1-hydroxy-6,6-dimethyl-3-pentyl-6a,7,8,10a-tetrahydro-6H-benzo[c]chromene-9-carboxylic acid</t>
  </si>
  <si>
    <t>O=C(C(CC1)=CC2C1C(C)(C)OC3=C2C(O)=C(Cl)C(CCCCC)=C3)O</t>
  </si>
  <si>
    <t>InChI=1S/C21H27ClO4/c1-4-5-6-7-12-11-16-17(19(23)18(12)22)14-10-13(20(24)25)8-9-15(14)21(2,3)26-16/h10-11,14-15,23H,4-9H2,1-3H3,(H,24,25)</t>
  </si>
  <si>
    <t>IESVOKGROXDLKG-UHFFFAOYSA-N</t>
  </si>
  <si>
    <t>Cl-1045b</t>
  </si>
  <si>
    <t>4-chloro-1-hydroxy-6,6-dimethyl-10-oxo-3-pentyl-6a,7,10,10a-tetrahydro-6H-benzo[c]chromene-9-carboxylic acid</t>
  </si>
  <si>
    <t>O=C(C1=CCC2C(C)(C)OC3=C(C(O)=CC(CCCCC)=C3Cl)C2C1=O)O</t>
  </si>
  <si>
    <t>InChI=1S/C21H25ClO5/c1-4-5-6-7-11-10-14(23)16-15-13(9-8-12(18(15)24)20(25)26)21(2,3)27-19(16)17(11)22/h8,10,13,15,23H,4-7,9H2,1-3H3,(H,25,26)</t>
  </si>
  <si>
    <t>FMKDVILGAVYNNF-UHFFFAOYSA-N</t>
  </si>
  <si>
    <t>Cl-1046a</t>
  </si>
  <si>
    <t>393.1464;375.1321;351.0986;347.1425;333.0885;205.0958;259.0541;227.1988;227.0815</t>
  </si>
  <si>
    <t>Remains in chlorinated spiked (1mg/L) surface water after 15 min reaction</t>
  </si>
  <si>
    <t>2-chloro-1-hydroxy-6,6-dimethyl-10-oxo-3-pentyl-6a,7,10,10a-tetrahydro-6H-benzo[c]chromene-9-carboxylic acid</t>
  </si>
  <si>
    <t>O=C(C1=CCC2C(C)(C)OC3=C(C(O)=C(Cl)C(CCCCC)=C3)C2C1=O)O</t>
  </si>
  <si>
    <t>InChI=1S/C21H25ClO5/c1-4-5-6-7-11-10-14-16(19(24)17(11)22)15-13(21(2,3)27-14)9-8-12(18(15)23)20(25)26/h8,10,13,15,24H,4-7,9H2,1-3H3,(H,25,26)</t>
  </si>
  <si>
    <t>LXCKYNOPRATARP-UHFFFAOYSA-N</t>
  </si>
  <si>
    <t>Cl-1046b</t>
  </si>
  <si>
    <t>4-chloro-1,10-dihydroxy-6,6-dimethyl-3-pentyl-6a,7,8,10a-tetrahydro-6H-benzo[c]chromene-9-carboxylic acid</t>
  </si>
  <si>
    <t>O=C(C(CC1)=C(O)C2C1C(C)(C)OC3=C2C(O)=CC(CCCCC)=C3Cl)O</t>
  </si>
  <si>
    <t>InChI=1S/C21H27ClO5/c1-4-5-6-7-11-10-14(23)16-15-13(9-8-12(18(15)24)20(25)26)21(2,3)27-19(16)17(11)22/h10,13,15,23-24H,4-9H2,1-3H3,(H,25,26)</t>
  </si>
  <si>
    <t>XGBXMPWKZDRWFX-UHFFFAOYSA-N</t>
  </si>
  <si>
    <t>Cl-1047a</t>
  </si>
  <si>
    <t>395.1620;359.1923;341.1908;317.1347;313.1770;227.0806</t>
  </si>
  <si>
    <t>2-chloro-1,10-dihydroxy-6,6-dimethyl-3-pentyl-6a,7,8,10a-tetrahydro-6H-benzo[c]chromene-9-carboxylic acid</t>
  </si>
  <si>
    <t>O=C(C(CC1)=C(O)C2C1C(C)(C)OC3=C2C(O)=C(Cl)C(CCCCC)=C3)O</t>
  </si>
  <si>
    <t>InChI=1S/C21H27ClO5/c1-4-5-6-7-11-10-14-16(19(24)17(11)22)15-13(21(2,3)27-14)9-8-12(18(15)23)20(25)26/h10,13,15,23-24H,4-9H2,1-3H3,(H,25,26)</t>
  </si>
  <si>
    <t>ABVNDAXEMBLAFP-UHFFFAOYSA-N</t>
  </si>
  <si>
    <t>Cl-1047b</t>
  </si>
  <si>
    <t>2,4-dichloro-1-hydroxy-6,6-dimethyl-3-pentyl-6a,7,8,10a-tetrahydro-6H-benzo[c]chromene-9-carboxylic acid</t>
  </si>
  <si>
    <t>O=C(C(CC1)=CC2C1C(C)(C)OC3=C2C(O)=C(Cl)C(CCCCC)=C3Cl)O</t>
  </si>
  <si>
    <t>C21H26Cl2O4</t>
  </si>
  <si>
    <t>InChI=1S/C21H26Cl2O4/c1-4-5-6-7-12-16(22)18(24)15-13-10-11(20(25)26)8-9-14(13)21(2,3)27-19(15)17(12)23/h10,13-14,24H,4-9H2,1-3H3,(H,25,26)</t>
  </si>
  <si>
    <t>GYYVTDDWRNTZNN-UHFFFAOYSA-N</t>
  </si>
  <si>
    <t>Cl-1048</t>
  </si>
  <si>
    <t>413.1281;395.1142;359.1401;331.1448;325.0399;261.0456;165.0893;123.0430</t>
  </si>
  <si>
    <t>2,4,10-trichloro-1-hydroxy-6,6-dimethyl-3-pentyl-6a,7,8,10a-tetrahydro-6H-benzo[c]chromene-9-carboxylic acid</t>
  </si>
  <si>
    <t>O=C(C(CC1)=C(Cl)C2C1C(C)(C)OC3=C2C(O)=C(Cl)C(CCCCC)=C3Cl)O</t>
  </si>
  <si>
    <t>C21H25Cl3O4</t>
  </si>
  <si>
    <t>InChI=1S/C21H25Cl3O4/c1-4-5-6-7-10-16(23)18(25)14-13-12(9-8-11(15(13)22)20(26)27)21(2,3)28-19(14)17(10)24/h12-13,25H,4-9H2,1-3H3,(H,26,27)</t>
  </si>
  <si>
    <t>SMNUAJVGEYDYTF-UHFFFAOYSA-N</t>
  </si>
  <si>
    <t>Cl-1049</t>
  </si>
  <si>
    <t>447.0897;394.1080;393.1024;365.1051;351.0513;325.0398;165.0906;123.0438</t>
  </si>
  <si>
    <t>Not detected in effluent ww and surface waters, but remains in chlorinated spiked (1mg/L) surface water when Br is not present</t>
  </si>
  <si>
    <t>4-bromo-2-chloro-1-hydroxy-6,6-dimethyl-3-pentyl-6a,7,8,10a-tetrahydro-6H-benzo[c]chromene-9-carboxylic acid</t>
  </si>
  <si>
    <t>O=C(C(CC1)=CC2C1C(C)(C)OC3=C2C(O)=C(Cl)C(CCCCC)=C3Br)O</t>
  </si>
  <si>
    <t>C21H26BrClO4</t>
  </si>
  <si>
    <t>InChI=1S/C21H26BrClO4/c1-4-5-6-7-12-16(22)19-15(18(24)17(12)23)13-10-11(20(25)26)8-9-14(13)21(2,3)27-19/h10,13-14,24H,4-9H2,1-3H3,(H,25,26)</t>
  </si>
  <si>
    <t>YUGWCGGFTVQJGX-UHFFFAOYSA-N</t>
  </si>
  <si>
    <t>Cl-1050</t>
  </si>
  <si>
    <t>457.0776;403.0950;378.1557;360.1485;355.1026;333.1648;317.0927;289.1021;165.0938;133.0862;212.0674</t>
  </si>
  <si>
    <t>Remains in chlorinated spiked (1mg/L) surface water in presence of bromide</t>
  </si>
  <si>
    <t>8-chloro-3-(1,2-dihydroxypentyl)-1,4,7,10-tetrahydroxy-6,6-dimethyl-6a,7,8,9,10,10a-hexahydro-6H-benzo[c]chromene-9-carboxylic acid</t>
  </si>
  <si>
    <t>O=C(C(C(Cl)C1O)C(O)C2C1C(C)(C)OC3=C2C(O)=CC(C(O)C(O)CCC)=C3O)O</t>
  </si>
  <si>
    <t>C21H29ClO9</t>
  </si>
  <si>
    <t>InChI=1S/C21H29ClO9/c1-4-5-8(23)15(25)7-6-9(24)10-11-13(21(2,3)31-19(10)16(7)26)18(28)14(22)12(17(11)27)20(29)30/h6,8,11-15,17-18,23-28H,4-5H2,1-3H3,(H,29,30)</t>
  </si>
  <si>
    <t>JENVDXPSUAMZRE-UHFFFAOYSA-N</t>
  </si>
  <si>
    <t>Cl-1051</t>
  </si>
  <si>
    <t>459.1422;395.1342;315.1596;253.1592</t>
  </si>
  <si>
    <t>Not detected in effluent ww and surface waters, but it accumulated in apiked chlorinatedsurface water solutions</t>
  </si>
  <si>
    <t>https://doi.org/10.1016/j.chemosphere.2013.10.007</t>
  </si>
  <si>
    <t>8-chloro-3-(2-chloro-1-hydroxypentyl)-1,4,7,10-tetrahydroxy-6,6-dimethyl-6a,7,8,9,10,10a-hexahydro-6H-benzo[c]chromene-9-carboxylic acid</t>
  </si>
  <si>
    <t>O=C(C(C(Cl)C1O)C(O)C2C1C(C)(C)OC3=C2C(O)=CC(C(O)C(Cl)CCC)=C3O)O</t>
  </si>
  <si>
    <t>C21H28Cl2O8</t>
  </si>
  <si>
    <t>InChI=1S/C21H28Cl2O8/c1-4-5-8(22)15(25)7-6-9(24)10-11-13(21(2,3)31-19(10)16(7)26)18(28)14(23)12(17(11)27)20(29)30/h6,8,11-15,17-18,24-28H,4-5H2,1-3H3,(H,29,30)</t>
  </si>
  <si>
    <t>LZVKUHURWYAUCS-UHFFFAOYSA-N</t>
  </si>
  <si>
    <t>Cl-1052</t>
  </si>
  <si>
    <t>477.1083;433.1185;397.1418;361.1651;259.1334;231.1385;179.0708</t>
  </si>
  <si>
    <t>2,4,7,8-tetrachloro-1-hydroxy-6,6-dimethyl-3-pentyl-6a,7,8,10a-tetrahydro-6H-benzo[c]chromene-9-carboxylic acid</t>
  </si>
  <si>
    <t>O=C(C(C(Cl)C1Cl)=CC2C1C(C)(C)OC3=C2C(O)=C(Cl)C(CCCCC)=C3Cl)O</t>
  </si>
  <si>
    <t>C21H24Cl4O4</t>
  </si>
  <si>
    <t>InChI=1S/C21H24Cl4O4/c1-4-5-6-7-9-15(23)18(26)12-10-8-11(20(27)28)14(22)17(25)13(10)21(2,3)29-19(12)16(9)24/h8,10,13-14,17,26H,4-7H2,1-3H3,(H,27,28)</t>
  </si>
  <si>
    <t>WKENQMALWNBPDU-UHFFFAOYSA-N</t>
  </si>
  <si>
    <t>Cl-1053</t>
  </si>
  <si>
    <t>Negative/Positive</t>
  </si>
  <si>
    <t>481.0508;374.9958;332.9488;314.9388;276.9590;479.0350;407.0817;399.0685;363.0919</t>
  </si>
  <si>
    <t>Not detected in effluent ww and surface waters</t>
  </si>
  <si>
    <t>2,4,7,8-tetrachloro-1,10-dihydroxy-6,6-dimethyl-3-pentyl-6a,7,8,9,10,10a-hexahydro-6H-benzo[c]chromene-9-carboxylic acid</t>
  </si>
  <si>
    <t>O=C(C(C(Cl)C1Cl)C(O)C2C1C(C)(C)OC3=C2C(O)=C(Cl)C(CCCCC)=C3Cl)O</t>
  </si>
  <si>
    <t>C21H26Cl4O5</t>
  </si>
  <si>
    <t>InChI=1S/C21H26Cl4O5/c1-4-5-6-7-8-13(22)18(27)10-9-12(21(2,3)30-19(10)14(8)23)16(25)15(24)11(17(9)26)20(28)29/h9,11-12,15-17,26-27H,4-7H2,1-3H3,(H,28,29)</t>
  </si>
  <si>
    <t>RXHOIZYZVQGDAJ-UHFFFAOYSA-N</t>
  </si>
  <si>
    <t>Cl-1054</t>
  </si>
  <si>
    <t>499.0613;456.9932;314.9383;428.9830;395.0736;375.0088;497.0456;461.0689;427.1079;425.0923;381.1024</t>
  </si>
  <si>
    <t>2,4,7,8-tetrachloro-3-hexyl-1,10-dihydroxy-6,6-dimethyl-6a,7,8,9,10,10a-hexahydro-6H-benzo[c]chromene-9-carboxylic acid</t>
  </si>
  <si>
    <t>O=C(C(C(Cl)C1Cl)C(O)C2C1C(C)(C)OC3=C2C(O)=C(Cl)C(CCCCCC)=C3Cl)O</t>
  </si>
  <si>
    <t>C22H28Cl4O5</t>
  </si>
  <si>
    <t>InChI=1S/C22H28Cl4O5/c1-4-5-6-7-8-9-14(23)19(28)11-10-13(22(2,3)31-20(11)15(9)24)17(26)16(25)12(18(10)27)21(29)30/h10,12-13,16-18,27-28H,4-8H2,1-3H3,(H,29,30)</t>
  </si>
  <si>
    <t>JCCOFULAFCAQPW-UHFFFAOYSA-N</t>
  </si>
  <si>
    <t>Cl-1055</t>
  </si>
  <si>
    <t>513.0769;445.0740;395.0817;374.9958;356.9852;314.9383;511.0613;395.1181</t>
  </si>
  <si>
    <t>methyl 3-(benzoyloxy)-8-methyl-8-azabicyclo[3.2.1]octane-2-carboxylate</t>
  </si>
  <si>
    <t>O=C(C1C(N2C)CCC2CC1OC(C3=CC=CC=C3)=O)OC</t>
  </si>
  <si>
    <t>C17H21NO4</t>
  </si>
  <si>
    <t>InChI=1S/C17H21NO4/c1-18-12-8-9-13(18)15(17(20)21-2)14(10-12)22-16(19)11-6-4-3-5-7-11/h3-7,12-15H,8-10H2,1-2H3</t>
  </si>
  <si>
    <t>ZPUCINDJVBIVPJ-UHFFFAOYSA-N</t>
  </si>
  <si>
    <t>21206-60-0</t>
  </si>
  <si>
    <t>EOC-129</t>
  </si>
  <si>
    <t>Cocainics</t>
  </si>
  <si>
    <t>Cocaine</t>
  </si>
  <si>
    <t>1-chloro-3-hydroxy-6-methyl-8-azabicyclo[3.2.1]octane-2-carboxylic acid</t>
  </si>
  <si>
    <t>O=C(C1C(N2)(Cl)CC(C)C2CC1O)O</t>
  </si>
  <si>
    <t>C9H14ClNO3</t>
  </si>
  <si>
    <t>InChI=1S/C9H14ClNO3/c1-4-3-9(10)7(8(13)14)6(12)2-5(4)11-9/h4-7,11-12H,2-3H2,1H3,(H,13,14)</t>
  </si>
  <si>
    <t>YWSQWIZGKHAHMJ-UHFFFAOYSA-N</t>
  </si>
  <si>
    <t>Cl-1056</t>
  </si>
  <si>
    <t>220.0729;202.0629;188.0475;120.0210;114.0103</t>
  </si>
  <si>
    <t>http://dx.doi.org/10.1016/j.scitotenv.2012.11.006</t>
  </si>
  <si>
    <t>3-(benzoyloxy)-8-azabicyclo[3.2.1]octane-2-carboxylic acid</t>
  </si>
  <si>
    <t>O=C(C1C(N2)CCC2CC1OC(C3=CC=CC=C3)=O)O</t>
  </si>
  <si>
    <t>C15H17NO4</t>
  </si>
  <si>
    <t>InChI=1S/C15H17NO4/c17-14(18)13-11-7-6-10(16-11)8-12(13)20-15(19)9-4-2-1-3-5-9/h1-5,10-13,16H,6-8H2,(H,17,18)</t>
  </si>
  <si>
    <t>CMYJDRSCSOXYHG-UHFFFAOYSA-N</t>
  </si>
  <si>
    <t>51713-31-6</t>
  </si>
  <si>
    <t>Cl-1057</t>
  </si>
  <si>
    <t>276.1229;154.0853;136.0744;105.0332</t>
  </si>
  <si>
    <t>Detected in chlorinated spiked (100 ppb) surface water</t>
  </si>
  <si>
    <t>https://doi.org/10.1007/s00216-012-6428-2;http://dx.doi.org/10.1016/j.scitotenv.2012.11.006</t>
  </si>
  <si>
    <t>methyl 3-(benzoyloxy)-8-azabicyclo[3.2.1]octane-2-carboxylate</t>
  </si>
  <si>
    <t>O=C(C1C(N2)CCC2CC1OC(C3=CC=CC=C3)=O)OC</t>
  </si>
  <si>
    <t>InChI=1S/C16H19NO4/c1-20-16(19)14-12-8-7-11(17-12)9-13(14)21-15(18)10-5-3-2-4-6-10/h2-6,11-14,17H,7-9H2,1H3</t>
  </si>
  <si>
    <t>AYDBLCSLKNTEJL-UHFFFAOYSA-N</t>
  </si>
  <si>
    <t>Cl-1058</t>
  </si>
  <si>
    <t>290.1391;168.0998;136.0750;105.0340</t>
  </si>
  <si>
    <t>3-(benzoyloxy)-8-methyl-8-azabicyclo[3.2.1]octane-2-carboxylic acid</t>
  </si>
  <si>
    <t>O=C(C1C(N2C)CCC2CC1OC(C3=CC=CC=C3)=O)O</t>
  </si>
  <si>
    <t>InChI=1S/C16H19NO4/c1-17-11-7-8-12(17)14(15(18)19)13(9-11)21-16(20)10-5-3-2-4-6-10/h2-6,11-14H,7-9H2,1H3,(H,18,19)</t>
  </si>
  <si>
    <t>GVGYEFKIHJTNQZ-UHFFFAOYSA-N</t>
  </si>
  <si>
    <t>53106-13-1</t>
  </si>
  <si>
    <t>Cl-1059</t>
  </si>
  <si>
    <t>290.1400;168.0979;150.0896;119.0478;105.0334;82.0658</t>
  </si>
  <si>
    <t>methyl 3-(benzoyloxy)-8-formyl-8-azabicyclo[3.2.1]octane-2-carboxylate</t>
  </si>
  <si>
    <t>O=C(C1C(N2C=O)CCC2CC1OC(C3=CC=CC=C3)=O)OC</t>
  </si>
  <si>
    <t>C17H19NO5</t>
  </si>
  <si>
    <t>InChI=1S/C17H19NO5/c1-22-17(21)15-13-8-7-12(18(13)10-19)9-14(15)23-16(20)11-5-3-2-4-6-11/h2-6,10,12-15H,7-9H2,1H3</t>
  </si>
  <si>
    <t>FPEWJDXCHAXYMI-UHFFFAOYSA-N</t>
  </si>
  <si>
    <t>1343-78-8</t>
  </si>
  <si>
    <t>Cl-1060a</t>
  </si>
  <si>
    <t>318.1293;286.1035;168.1008;136.0753;105.0339</t>
  </si>
  <si>
    <t>https://doi.org/10.1007/s00216-012-6428-2</t>
  </si>
  <si>
    <t>methyl 3-(benzoyloxy)-8-methyl-4-oxo-8-azabicyclo[3.2.1]octane-2-carboxylate</t>
  </si>
  <si>
    <t>O=C(C(C1OC(C2=CC=CC=C2)=O)C(N3C)CCC3C1=O)OC</t>
  </si>
  <si>
    <t>InChI=1S/C17H19NO5/c1-18-11-8-9-12(18)14(19)15(13(11)17(21)22-2)23-16(20)10-6-4-3-5-7-10/h3-7,11-13,15H,8-9H2,1-2H3</t>
  </si>
  <si>
    <t>UYFQCNXKEQGCRF-UHFFFAOYSA-N</t>
  </si>
  <si>
    <t>Cl-1060g</t>
  </si>
  <si>
    <t>318.1336;286.1061;196.0951;168.1002;136.0743</t>
  </si>
  <si>
    <t>3-(benzoyloxy)-8-methyl-4-oxo-8-azabicyclo[3.2.1]octane-2-carboxylic acid</t>
  </si>
  <si>
    <t>O=C(C(C1OC(C2=CC=CC=C2)=O)C(N3C)CCC3C1=O)O</t>
  </si>
  <si>
    <t>C16H17NO5</t>
  </si>
  <si>
    <t>InChI=1S/C16H17NO5/c1-17-10-7-8-11(17)13(18)14(12(10)15(19)20)22-16(21)9-5-3-2-4-6-9/h2-6,10-12,14H,7-8H2,1H3,(H,19,20)</t>
  </si>
  <si>
    <t>VZHJYYLNCZUEFK-UHFFFAOYSA-N</t>
  </si>
  <si>
    <t>Cl-1061</t>
  </si>
  <si>
    <t>304.1193;286.1080;182.0823;154.0855;136.0740;105.0337</t>
  </si>
  <si>
    <t>3-(benzoyloxy)-1-chloro-8-azabicyclo[3.2.1]octane-2-carboxylic acid</t>
  </si>
  <si>
    <t>O=C(C1C(N2)(Cl)CCC2CC1OC(C3=CC=CC=C3)=O)O</t>
  </si>
  <si>
    <t>C15H16ClNO4</t>
  </si>
  <si>
    <t>InChI=1S/C15H16ClNO4/c16-15-7-6-10(17-15)8-11(12(15)13(18)19)21-14(20)9-4-2-1-3-5-9/h1-5,10-12,17H,6-8H2,(H,18,19)</t>
  </si>
  <si>
    <t>LMXRZGKAWDWZLM-UHFFFAOYSA-N</t>
  </si>
  <si>
    <t>Cl-1062</t>
  </si>
  <si>
    <t>310.0837;274.1046;188.0943;170.0352;152.0700;142.0417;134.0592;105.0329</t>
  </si>
  <si>
    <t>methyl 3-(benzoyloxy)-1-chloro-8-azabicyclo[3.2.1]octane-2-carboxylate</t>
  </si>
  <si>
    <t>O=C(C1C(N2)(Cl)CCC2CC1OC(C3=CC=CC=C3)=O)OC</t>
  </si>
  <si>
    <t>C16H18ClNO4</t>
  </si>
  <si>
    <t>InChI=1S/C16H18ClNO4/c1-21-15(20)13-12(9-11-7-8-16(13,17)18-11)22-14(19)10-5-3-2-4-6-10/h2-6,11-13,18H,7-9H2,1H3</t>
  </si>
  <si>
    <t>QMOMKGNWRFBOBN-UHFFFAOYSA-N</t>
  </si>
  <si>
    <t>Cl-1063</t>
  </si>
  <si>
    <t>324.0988;288.1216;202.0598;170.0351;166.0838;142.0406;134.0587;105.0328</t>
  </si>
  <si>
    <t>4-methylenediocyamphtemamine (MDA)</t>
  </si>
  <si>
    <t>CC(N)CC1=CC2=C(OCO2)C=C1</t>
  </si>
  <si>
    <t>C10H13NO2</t>
  </si>
  <si>
    <t>InChI=1S/C10H13NO2/c1-7(11)4-8-2-3-9-10(5-8)13-6-12-9/h2-3,5,7H,4,6,11H2,1H3</t>
  </si>
  <si>
    <t>NGBBVGZWCFBOGO-UHFFFAOYSA-N</t>
  </si>
  <si>
    <t>4764-17-4</t>
  </si>
  <si>
    <t>DTXSID40859958</t>
  </si>
  <si>
    <t>EOC-130</t>
  </si>
  <si>
    <t>Amphetamines</t>
  </si>
  <si>
    <t>MDA</t>
  </si>
  <si>
    <t>163;105</t>
  </si>
  <si>
    <t>doi:10.1016/j.watres.2012.03.029</t>
  </si>
  <si>
    <t>3,4-methylenedioxyethamphetamine</t>
  </si>
  <si>
    <t>CC(NCC)CC1=CC2=C(OCO2)C=C1</t>
  </si>
  <si>
    <t>C12H17NO2</t>
  </si>
  <si>
    <t>InChI=1S/C12H17NO2/c1-3-13-9(2)6-10-4-5-11-12(7-10)15-8-14-11/h4-5,7,9,13H,3,6,8H2,1-2H3</t>
  </si>
  <si>
    <t>PVXVWWANJIWJOO-UHFFFAOYSA-N</t>
  </si>
  <si>
    <t>82801-81-8</t>
  </si>
  <si>
    <t>DTXSID70860971</t>
  </si>
  <si>
    <t>EOC-131</t>
  </si>
  <si>
    <t>MDEA</t>
  </si>
  <si>
    <t>163;133</t>
  </si>
  <si>
    <t>4-chlorobenzo[d][1,3]dioxole</t>
  </si>
  <si>
    <t>ClC1=CC=CC2=C1OCO2</t>
  </si>
  <si>
    <t>InChI=1S/C7H5ClO2/c8-5-2-1-3-6-7(5)10-4-9-6/h1-3H,4H2</t>
  </si>
  <si>
    <t>UHAFYHPCGMJBEJ-UHFFFAOYSA-N</t>
  </si>
  <si>
    <t>Cl-1064</t>
  </si>
  <si>
    <t>MDA/MDEA</t>
  </si>
  <si>
    <t>157;139;121</t>
  </si>
  <si>
    <t>Detected in chlorinated water of a DWTP</t>
  </si>
  <si>
    <t>1,2-3</t>
  </si>
  <si>
    <t>3,4-methylenedioxymethamphetamine</t>
  </si>
  <si>
    <t>CC(NC)CC1=CC2=C(OCO2)C=C1</t>
  </si>
  <si>
    <t>C11H15NO2</t>
  </si>
  <si>
    <t>InChI=1S/C11H15NO2/c1-8(12-2)5-9-3-4-10-11(6-9)14-7-13-10/h3-4,6,8,12H,5,7H2,1-2H3</t>
  </si>
  <si>
    <t>SHXWCVYOXRDMCX-UHFFFAOYSA-N</t>
  </si>
  <si>
    <t>42542-10-9</t>
  </si>
  <si>
    <t>DTXSID90860791</t>
  </si>
  <si>
    <t>EOC-132</t>
  </si>
  <si>
    <t>MDMA</t>
  </si>
  <si>
    <t>3-chlorobenzene-1,2-diol</t>
  </si>
  <si>
    <t>ClC1=C(O)C(O)=CC=C1</t>
  </si>
  <si>
    <t>C6H5ClO2</t>
  </si>
  <si>
    <t>InChI=1S/C6H5ClO2/c7-4-2-1-3-5(8)6(4)9/h1-3,8-9H</t>
  </si>
  <si>
    <t>GQKDZDYQXPOXEM-UHFFFAOYSA-N</t>
  </si>
  <si>
    <t>4018-65-9</t>
  </si>
  <si>
    <t>DTXSID80193181</t>
  </si>
  <si>
    <t>Cl-1065</t>
  </si>
  <si>
    <t>143;107;97;79</t>
  </si>
  <si>
    <t>0,5-5,8</t>
  </si>
  <si>
    <t>(S)-3-(1-methylpyrrolidin-2-yl)pyridine</t>
  </si>
  <si>
    <t>CN1CCC[C@H]1C2=CC=CN=C2</t>
  </si>
  <si>
    <t>C10H14N2</t>
  </si>
  <si>
    <t>InChI=1S/C10H14N2/c1-12-7-3-5-10(12)9-4-2-6-11-8-9/h2,4,6,8,10H,3,5,7H2,1H3/t10-/m0/s1</t>
  </si>
  <si>
    <t>SNICXCGAKADSCV-JTQLQIEISA-N</t>
  </si>
  <si>
    <t>54-11-5</t>
  </si>
  <si>
    <t>DTXSID1020930</t>
  </si>
  <si>
    <t>EOC-133</t>
  </si>
  <si>
    <t>Alkaloid</t>
  </si>
  <si>
    <t>Nicotine</t>
  </si>
  <si>
    <t>https://doi.org/10.1016/j.scitotenv.2012.03.047</t>
  </si>
  <si>
    <t>(R)-1-methyl-5-(pyridine-3-yl)pyrrolidin-2-one</t>
  </si>
  <si>
    <t>CN([C@@H](CC1)C2=CC=CN=C2)C1=O</t>
  </si>
  <si>
    <t>C10H12N2O</t>
  </si>
  <si>
    <t>InChI=1S/C10H12N2O/c1-12-9(4-5-10(12)13)8-3-2-6-11-7-8/h2-3,6-7,9H,4-5H2,1H3/t9-/m0/s1</t>
  </si>
  <si>
    <t>UIKROCXWUNQSPJ-VIFPVBQESA-N</t>
  </si>
  <si>
    <t>486-56-6</t>
  </si>
  <si>
    <t>DTXSID1047576</t>
  </si>
  <si>
    <t>Cl-1066</t>
  </si>
  <si>
    <t>3-(3,4-dihydro-2H-pyrrol-5-yl)pyridine</t>
  </si>
  <si>
    <t>C1(C2=NCCC2)=CC=CN=C1</t>
  </si>
  <si>
    <t>C9H10N2</t>
  </si>
  <si>
    <t>InChI=1S/C9H10N2/c1-3-8(7-10-5-1)9-4-2-6-11-9/h1,3,5,7H,2,4,6H2</t>
  </si>
  <si>
    <t>DPNGWXJMIILTBS-UHFFFAOYSA-N</t>
  </si>
  <si>
    <t>532-12-7</t>
  </si>
  <si>
    <t>DTXSID70891866</t>
  </si>
  <si>
    <t>Cl-1067</t>
  </si>
  <si>
    <t>https://doi.org/10.1016/j.scitotenv.2012.03.048</t>
  </si>
  <si>
    <t>3-(2-chloro-3,34-dihydro-2H-pyrrol-5-yl)pyridine</t>
  </si>
  <si>
    <t>ClC(CC1)N=C1C2=CC=CN=C2</t>
  </si>
  <si>
    <t>C9H9ClN2</t>
  </si>
  <si>
    <t>InChI=1S/C9H9ClN2/c10-9-4-3-8(12-9)7-2-1-5-11-6-7/h1-2,5-6,9H,3-4H2</t>
  </si>
  <si>
    <t>DHKILFBSURVOOO-UHFFFAOYSA-N</t>
  </si>
  <si>
    <t>Cl-1068</t>
  </si>
  <si>
    <t>182;180;161;145;132;118;105;89;78;63;51;41</t>
  </si>
  <si>
    <t>https://doi.org/10.1016/j.scitotenv.2012.03.049</t>
  </si>
  <si>
    <t>3-(1-methyl-1H-pyrrol-2-yl)pyridine</t>
  </si>
  <si>
    <t>CN1C(C2=CC=CN=C2)=CC=C1</t>
  </si>
  <si>
    <t>C10H10N2</t>
  </si>
  <si>
    <t>InChI=1S/C10H10N2/c1-12-7-3-5-10(12)9-4-2-6-11-8-9/h2-8H,1H3</t>
  </si>
  <si>
    <t>RYFOJXFXERAMLS-UHFFFAOYSA-N</t>
  </si>
  <si>
    <t>487-19-4</t>
  </si>
  <si>
    <t>DTXSID3075048</t>
  </si>
  <si>
    <t>Cl-1069</t>
  </si>
  <si>
    <t>https://doi.org/10.1016/j.scitotenv.2012.03.050</t>
  </si>
  <si>
    <t>3-(5-chloro-1-methyl-1H-pyrrol-2-yl)pyridine</t>
  </si>
  <si>
    <t>CN1C(C2=CC=CN=C2)=CC=C1Cl</t>
  </si>
  <si>
    <t>C10H9ClN2</t>
  </si>
  <si>
    <t>InChI=1S/C10H9ClN2/c1-13-9(4-5-10(13)11)8-3-2-6-12-7-8/h2-7H,1H3</t>
  </si>
  <si>
    <t>YFOKQSRXTMKKCO-UHFFFAOYSA-N</t>
  </si>
  <si>
    <t>Cl-1070</t>
  </si>
  <si>
    <t>192;177;156;149;130;116;111;97;71;57;43;41</t>
  </si>
  <si>
    <t>Nicotinic Acid</t>
  </si>
  <si>
    <t>O=C(C1=CC=CN=C1)O</t>
  </si>
  <si>
    <t>C6H5NO2</t>
  </si>
  <si>
    <t>InChI=1S/C6H5NO2/c8-6(9)5-2-1-3-7-4-5/h1-4H,(H,8,9)</t>
  </si>
  <si>
    <t>PVNIIMVLHYAWGP-UHFFFAOYSA-N</t>
  </si>
  <si>
    <t>59-67-6</t>
  </si>
  <si>
    <t>DTXSID1020932</t>
  </si>
  <si>
    <t>Cl-1071</t>
  </si>
  <si>
    <t>3-(methylamino)propanoic acid</t>
  </si>
  <si>
    <t>CNCCC(O)=O</t>
  </si>
  <si>
    <t>C4H9NO2</t>
  </si>
  <si>
    <t>InChI=1S/C4H9NO2/c1-5-3-2-4(6)7/h5H,2-3H2,1H3,(H,6,7)</t>
  </si>
  <si>
    <t>VDIPNVCWMXZNFY-UHFFFAOYSA-N</t>
  </si>
  <si>
    <t>2679-14-3</t>
  </si>
  <si>
    <t>DTXSID10181298</t>
  </si>
  <si>
    <t>Cl-1072</t>
  </si>
  <si>
    <t>(S)-3-(pyrrolidin-2-yl)pyridine</t>
  </si>
  <si>
    <t>C1([C@@H]2CCCN2)=CC=CN=C1</t>
  </si>
  <si>
    <t>InChI=1S/C9H12N2/c1-3-8(7-10-5-1)9-4-2-6-11-9/h1,3,5,7,9,11H,2,4,6H2/t9-/m0/s1</t>
  </si>
  <si>
    <t>MYKUKUCHPMASKF-VIFPVBQESA-N</t>
  </si>
  <si>
    <t>13450-58-3</t>
  </si>
  <si>
    <t>Cl-1073</t>
  </si>
  <si>
    <t>6-methyl-1;2;3-oxathiazin-4(3H)-one 2;2-dioxide</t>
  </si>
  <si>
    <t>O=C1NS(OC(C)=C1)(=O)=O</t>
  </si>
  <si>
    <t>C4H5NO4S</t>
  </si>
  <si>
    <t>InChI=1S/C4H5NO4S/c1-3-2-4(6)5-10(7,8)9-3/h2H,1H3,(H,5,6)</t>
  </si>
  <si>
    <t>YGCFIWIQZPHFLU-UHFFFAOYSA-N</t>
  </si>
  <si>
    <t>33665-90-6</t>
  </si>
  <si>
    <t>DTXSID0048006</t>
  </si>
  <si>
    <t>EOC-134</t>
  </si>
  <si>
    <t>Artificial sweetener</t>
  </si>
  <si>
    <t>Acesulfame</t>
  </si>
  <si>
    <t>161.9857;98.0245;82.0298;77.9654</t>
  </si>
  <si>
    <t>https://doi.org/10.1016/j.watres.2017.03.053</t>
  </si>
  <si>
    <t>Chlorite</t>
  </si>
  <si>
    <t>[O-]Cl=O</t>
  </si>
  <si>
    <t>ClO2</t>
  </si>
  <si>
    <t>InChI=1S/ClHO2/c2-1-3/h(H,2,3)/p-1</t>
  </si>
  <si>
    <t>QBWCMBCROVPCKQ-UHFFFAOYSA-M</t>
  </si>
  <si>
    <t>10049-04-4</t>
  </si>
  <si>
    <t>Cl-1074</t>
  </si>
  <si>
    <t>Chlorate</t>
  </si>
  <si>
    <t>[O-]Cl(=O)=O</t>
  </si>
  <si>
    <t>ClO3</t>
  </si>
  <si>
    <t>InChI=1S/ClHO3/c2-1(3)4/h(H,2,3,4)/p-1</t>
  </si>
  <si>
    <t>XTEGARKTQYYJKE-UHFFFAOYSA-M</t>
  </si>
  <si>
    <t>13932-10-0</t>
  </si>
  <si>
    <t>Cl-1075</t>
  </si>
  <si>
    <t>Bromate</t>
  </si>
  <si>
    <t>O=Br([O-])=O</t>
  </si>
  <si>
    <t>BrO3</t>
  </si>
  <si>
    <t>InChI=1S/BrHO3/c2-1(3)4/h(H,2,3,4)/p-1</t>
  </si>
  <si>
    <t>SXDBWCPKPHAZSM-UHFFFAOYSA-M</t>
  </si>
  <si>
    <t>15541-45-4</t>
  </si>
  <si>
    <t>DTXSID8023923</t>
  </si>
  <si>
    <t>Cl-1076</t>
  </si>
  <si>
    <t>Cl-1077</t>
  </si>
  <si>
    <t>2;2-Dichloroacetic acid</t>
  </si>
  <si>
    <t>ClC(Cl)C(O)=O</t>
  </si>
  <si>
    <t>C2H2Cl2O2</t>
  </si>
  <si>
    <t>InChI=1S/C2H2Cl2O2/c3-1(4)2(5)6/h1H,(H,5,6)</t>
  </si>
  <si>
    <t>JXTHNDFMNIQAHM-UHFFFAOYSA-N</t>
  </si>
  <si>
    <t>79-43-6</t>
  </si>
  <si>
    <t>DTXSID2020428</t>
  </si>
  <si>
    <t>Cl-1078</t>
  </si>
  <si>
    <t>chlorosulfamic acid</t>
  </si>
  <si>
    <t>OS(NCl)(=O)=O</t>
  </si>
  <si>
    <t>ClH2NO3S</t>
  </si>
  <si>
    <t>InChI=1S/ClH2NO3S/c1-2-6(3,4)5/h2H,(H,3,4,5)</t>
  </si>
  <si>
    <t>OGQPUOLFKIMRMF-UHFFFAOYSA-N</t>
  </si>
  <si>
    <t>Cl-1079</t>
  </si>
  <si>
    <t>129.9366;93.9599;79.9575;81.9531</t>
  </si>
  <si>
    <t>2;2;2-Trichloroacetamide</t>
  </si>
  <si>
    <t>ClC(Cl)(Cl)C(N)=O</t>
  </si>
  <si>
    <t>C2H2Cl3NO</t>
  </si>
  <si>
    <t>InChI=1S/C2H2Cl3NO/c3-2(4,5)1(6)7/h(H2,6,7)</t>
  </si>
  <si>
    <t>UPQQXPKAYZYUKO-UHFFFAOYSA-N</t>
  </si>
  <si>
    <t>594-65-0</t>
  </si>
  <si>
    <t>DTXSID5021671</t>
  </si>
  <si>
    <t>Cl-1080</t>
  </si>
  <si>
    <t>dichlorosulfamic acid</t>
  </si>
  <si>
    <t>OS(N(Cl)Cl)(=O)=O</t>
  </si>
  <si>
    <t>Cl2HNO3S</t>
  </si>
  <si>
    <t>InChI=1S/Cl2HNO3S/c1-3(2)7(4,5)6/h(H,4,5,6)</t>
  </si>
  <si>
    <t>SDUXGMLGPOQMKO-UHFFFAOYSA-N</t>
  </si>
  <si>
    <t>Cl-1081</t>
  </si>
  <si>
    <t>163.8981;128.9287;93.9596;79.9575;81.9540</t>
  </si>
  <si>
    <t>2;2-Bromochloroacetic acid</t>
  </si>
  <si>
    <t>BrC(Cl)C(O)=O</t>
  </si>
  <si>
    <t>C2H2BrClO2</t>
  </si>
  <si>
    <t>InChI=1S/C2H2BrClO2/c3-1(4)2(5)6/h1H,(H,5,6)</t>
  </si>
  <si>
    <t>GEHJBWKLJVFKPS-UHFFFAOYSA-N</t>
  </si>
  <si>
    <t>5589-96-8</t>
  </si>
  <si>
    <t>DTXSID4024642</t>
  </si>
  <si>
    <t>Cl-1082</t>
  </si>
  <si>
    <t>2-Bromo-2;2-dichloroacetamide</t>
  </si>
  <si>
    <t>ClC(Cl)(Br)C(N)=O</t>
  </si>
  <si>
    <t>C2H2BrCl2NO</t>
  </si>
  <si>
    <t>InChI=1S/C2H2BrCl2NO/c3-2(4,5)1(6)7/h(H2,6,7)</t>
  </si>
  <si>
    <t>BYGNVSUVJJULOS-UHFFFAOYSA-N</t>
  </si>
  <si>
    <t>98137-00-9</t>
  </si>
  <si>
    <t>DTXSID801018301</t>
  </si>
  <si>
    <t>Cl-1083</t>
  </si>
  <si>
    <t>5;5-dichloro-4-hydroxy-1;2;3-oxathiazolidine 2;2-dioxide</t>
  </si>
  <si>
    <t>OC1NS(OC1(Cl)Cl)(=O)=O</t>
  </si>
  <si>
    <t>C2H3Cl2NO4S</t>
  </si>
  <si>
    <t>InChI=1S/C2H3Cl2NO4S/c3-2(4)1(6)5-10(7,8)9-2/h1,5-6H</t>
  </si>
  <si>
    <t>DCCBWPRYUFDAEW-UHFFFAOYSA-N</t>
  </si>
  <si>
    <t>Cl-1084</t>
  </si>
  <si>
    <t>205.9090;169.9325;125.9528;105.9609;96.9606;79.9576</t>
  </si>
  <si>
    <t xml:space="preserve">2;2.Dibromoacetic acid </t>
  </si>
  <si>
    <t>BrC(Br)C(O)=O</t>
  </si>
  <si>
    <t>C2H2Br2O2</t>
  </si>
  <si>
    <t>InChI=1S/C2H2Br2O2/c3-1(4)2(5)6/h1H,(H,5,6)</t>
  </si>
  <si>
    <t>SIEILFNCEFEENQ-UHFFFAOYSA-N</t>
  </si>
  <si>
    <t>631-64-1</t>
  </si>
  <si>
    <t>DTXSID1023815</t>
  </si>
  <si>
    <t>Cl-1085</t>
  </si>
  <si>
    <t>(2;2;2-trichloroacetyl)sulfamic acid</t>
  </si>
  <si>
    <t>OS(NC(C(Cl)(Cl)Cl)=O)(=O)=O</t>
  </si>
  <si>
    <t>C2H2Cl3NO4S</t>
  </si>
  <si>
    <t>InChI=1S/C2H2Cl3NO4S/c3-2(4,5)1(7)6-11(8,9)10/h(H,6,7)(H,8,9,10)</t>
  </si>
  <si>
    <t>YSKQBPBAJBWCKW-UHFFFAOYSA-N</t>
  </si>
  <si>
    <t>Cl-1086</t>
  </si>
  <si>
    <t>239.8678;159.9132;121.9546;96.9596;79.9575</t>
  </si>
  <si>
    <t>Dibromochloroacetamide</t>
  </si>
  <si>
    <t>ClC(Br)(Br)C(N)=O</t>
  </si>
  <si>
    <t>C2H2Br2ClNO</t>
  </si>
  <si>
    <t>InChI=1S/C2H2Br2ClNO/c3-2(4,5)1(6)7/h(H2,6,7)</t>
  </si>
  <si>
    <t>MBEDDIHHCDUVJV-UHFFFAOYSA-N</t>
  </si>
  <si>
    <t>855878-13-6</t>
  </si>
  <si>
    <t>DTXSID001022667</t>
  </si>
  <si>
    <t>Cl-1087</t>
  </si>
  <si>
    <t>(2-bromo-2-chloroacetyl)sulfamic acid</t>
  </si>
  <si>
    <t>O=S(O)(NC(C(Br)Cl)=O)=O</t>
  </si>
  <si>
    <t>C2H3BrClNO4S</t>
  </si>
  <si>
    <t>InChI=1S/C2H3BrClNO4S/c3-1(4)2(6)5-10(7,8)9/h1H,(H,5,6)(H,7,8,9)</t>
  </si>
  <si>
    <t>FDRBUYSTGSAIFD-UHFFFAOYSA-N</t>
  </si>
  <si>
    <t>Cl-1088</t>
  </si>
  <si>
    <t>(2,2-dibromoacetyl)sulfamic acid</t>
  </si>
  <si>
    <t>O=S(O)(NC(C(Br)Br)=O)=O</t>
  </si>
  <si>
    <t>C2H3Br2NO4S</t>
  </si>
  <si>
    <t>InChI=1S/C2H3Br2NO4S/c3-1(4)2(6)5-10(7,8)9/h1H,(H,5,6)(H,7,8,9)</t>
  </si>
  <si>
    <t>FQWNGQIJWPLLFO-UHFFFAOYSA-N</t>
  </si>
  <si>
    <t>Cl-1089</t>
  </si>
  <si>
    <t>2-Phenyl-L-alanine</t>
  </si>
  <si>
    <t>N[C@](C)(C1=CC=CC=C1)C(O)=O</t>
  </si>
  <si>
    <t>C9H11NO2</t>
  </si>
  <si>
    <t>InChI=1S/C9H11NO2/c1-9(10,8(11)12)7-5-3-2-4-6-7/h2-6H,10H2,1H3,(H,11,12)/t9-/m1/s1</t>
  </si>
  <si>
    <t>HTCSFFGLRQDZDE-SECBINFHSA-N</t>
  </si>
  <si>
    <t>29738-09-8</t>
  </si>
  <si>
    <t>DTXSID70357432</t>
  </si>
  <si>
    <t>EOC-135</t>
  </si>
  <si>
    <t>Aminoacid</t>
  </si>
  <si>
    <t>Phenylalanine</t>
  </si>
  <si>
    <t>http://dx.doi.org/10.1021/es405758b</t>
  </si>
  <si>
    <t>2-(3-chloro-4-hydroxyphenyl)acetaldehyde</t>
  </si>
  <si>
    <t>O=CCC1=CC=C(O)C(Cl)=C1</t>
  </si>
  <si>
    <t>InChI=1S/C8H7ClO2/c9-7-5-6(3-4-10)1-2-8(7)11/h1-2,4-5,11H,3H2</t>
  </si>
  <si>
    <t>FSRXHEKHWQSSHF-UHFFFAOYSA-N</t>
  </si>
  <si>
    <t>Cl-1090</t>
  </si>
  <si>
    <t>Product ion scan of m/z 35</t>
  </si>
  <si>
    <t>(R)-2-(chloroamino)-2-phenylpropanoic acid</t>
  </si>
  <si>
    <t>C[C@](C(O)=O)(C1=CC=CC=C1)NCl</t>
  </si>
  <si>
    <t>C9H10ClNO2</t>
  </si>
  <si>
    <t>InChI=1S/C9H10ClNO2/c1-9(11-10,8(12)13)7-5-3-2-4-6-7/h2-6,11H,1H3,(H,12,13)/t9-/m1/s1</t>
  </si>
  <si>
    <t>OORZCGNMBMETQJ-SECBINFHSA-N</t>
  </si>
  <si>
    <t>Cl-1091</t>
  </si>
  <si>
    <t>4-amino-2-chlorobenzoic acid</t>
  </si>
  <si>
    <t>OC(C1=CC=C(N)C=C1Cl)=O</t>
  </si>
  <si>
    <t>C7H6ClNO2</t>
  </si>
  <si>
    <t>InChI=1S/C7H6ClNO2/c8-6-3-4(9)1-2-5(6)7(10)11/h1-3H,9H2,(H,10,11)</t>
  </si>
  <si>
    <t>MBDUKNCPOPMRJQ-UHFFFAOYSA-N</t>
  </si>
  <si>
    <t>2457-76-3</t>
  </si>
  <si>
    <t>DTXSID9062431</t>
  </si>
  <si>
    <t>EOC-136</t>
  </si>
  <si>
    <t>4-amino-2,3-dichlorobenzoic acid</t>
  </si>
  <si>
    <t>OC(C1=CC=C(N)C(Cl)=C1Cl)=O</t>
  </si>
  <si>
    <t>C7H5Cl2NO2</t>
  </si>
  <si>
    <t>InChI=1S/C7H5Cl2NO2/c8-5-3(7(11)12)1-2-4(10)6(5)9/h1-2H,10H2,(H,11,12)</t>
  </si>
  <si>
    <t>BBFIYTYIHNSBCO-UHFFFAOYSA-N</t>
  </si>
  <si>
    <t>34263-51-9</t>
  </si>
  <si>
    <t>Cl-1092a</t>
  </si>
  <si>
    <t>OC(C1=CC(Cl)=C(N)C=C1Cl)=O</t>
  </si>
  <si>
    <t>InChI=1S/C7H5Cl2NO2/c8-4-2-6(10)5(9)1-3(4)7(11)12/h1-2H,10H2,(H,11,12)</t>
  </si>
  <si>
    <t>IFEACDHORUZYIT-UHFFFAOYSA-N</t>
  </si>
  <si>
    <t>50917-33-4</t>
  </si>
  <si>
    <t>Cl-1092b</t>
  </si>
  <si>
    <t>2,5,6-trichlorocyclohexa-1,5-diene-1,4-diol</t>
  </si>
  <si>
    <t>OC1C(Cl)=C(Cl)C(O)=C(Cl)C1</t>
  </si>
  <si>
    <t>C6H5Cl3O2</t>
  </si>
  <si>
    <t>InChI=1S/C6H5Cl3O2/c7-2-1-3(10)4(8)5(9)6(2)11/h3,10-11H,1H2</t>
  </si>
  <si>
    <t>AJMHFPOZKAWXBL-UHFFFAOYSA-N</t>
  </si>
  <si>
    <t>Cl-1093</t>
  </si>
  <si>
    <t>2,3-dichloro-4-(chloroamino)benzoic acid</t>
  </si>
  <si>
    <t>OC(C1=CC=C(NCl)C(Cl)=C1Cl)=O</t>
  </si>
  <si>
    <t>C7H4Cl3NO2</t>
  </si>
  <si>
    <t>InChI=1S/C7H4Cl3NO2/c8-5-3(7(12)13)1-2-4(11-10)6(5)9/h1-2,11H,(H,12,13)</t>
  </si>
  <si>
    <t>LFLIEIQSFGSJGZ-UHFFFAOYSA-N</t>
  </si>
  <si>
    <t>Cl-1094a</t>
  </si>
  <si>
    <t>2,5-dichloro-4-(chloroamino)benzoic acid</t>
  </si>
  <si>
    <t>OC(C1=CC(Cl)=C(NCl)C=C1Cl)=O</t>
  </si>
  <si>
    <t>InChI=1S/C7H4Cl3NO2/c8-4-2-6(11-10)5(9)1-3(4)7(12)13/h1-2,11H,(H,12,13)</t>
  </si>
  <si>
    <t>MORQLJRKEMZODB-UHFFFAOYSA-N</t>
  </si>
  <si>
    <t>Cl-1094b</t>
  </si>
  <si>
    <t>2;2-Dichloroacetic acid (decarboxylated)</t>
  </si>
  <si>
    <t>Cl-1095</t>
  </si>
  <si>
    <t>DBP</t>
  </si>
  <si>
    <t>Chlorinated/chloraminated drinking water</t>
  </si>
  <si>
    <t>Molecular ion is decarboxylated</t>
  </si>
  <si>
    <t>https://doi.org/10.1016/j.watres.2019.04.033</t>
  </si>
  <si>
    <t xml:space="preserve">2-chloroacetic acid </t>
  </si>
  <si>
    <t>O=C(O)CCl</t>
  </si>
  <si>
    <t>C2H3ClO2</t>
  </si>
  <si>
    <t>InChI=1S/C2H3ClO2/c3-1-2(4)5/h1H2,(H,4,5)</t>
  </si>
  <si>
    <t>FOCAUTSVDIKZOP-UHFFFAOYSA-N</t>
  </si>
  <si>
    <t>Cl-1096</t>
  </si>
  <si>
    <t>Postigo et al. IN PREPARATION</t>
  </si>
  <si>
    <t>2-chloroacrylic acid</t>
  </si>
  <si>
    <t>C=C(Cl)C(O)=O</t>
  </si>
  <si>
    <t>C3H3ClO2</t>
  </si>
  <si>
    <t>InChI=1S/C3H3ClO2/c1-2(4)3(5)6/h1H2,(H,5,6)</t>
  </si>
  <si>
    <t>SZTBMYHIYNGYIA-UHFFFAOYSA-N</t>
  </si>
  <si>
    <t>598-79-8</t>
  </si>
  <si>
    <t>DTXSID5060514</t>
  </si>
  <si>
    <t>Cl-1097</t>
  </si>
  <si>
    <t>2,2,2-trichloroacetic acid (decarbpxylated)</t>
  </si>
  <si>
    <t>ClC(Cl)(Cl)C(O)=O</t>
  </si>
  <si>
    <t>Cl-1098</t>
  </si>
  <si>
    <t>2-bromo-2-chloroacetic acid (decarboxylated)</t>
  </si>
  <si>
    <t>ClC(Br)C(O)=O</t>
  </si>
  <si>
    <t>Cl-1099</t>
  </si>
  <si>
    <t xml:space="preserve">4-chloro-2-methyl-buta-2,3-dienoic acid </t>
  </si>
  <si>
    <t>O=C(O)C(C)=C=CCl</t>
  </si>
  <si>
    <t>C5H5ClO2</t>
  </si>
  <si>
    <t>InChI=1S/C5H5ClO2/c1-4(2-3-6)5(7)8/h3H,1H3,(H,7,8)</t>
  </si>
  <si>
    <t>JYIPYIPWCDAEJM-UHFFFAOYSA-N</t>
  </si>
  <si>
    <t>Cl-1100</t>
  </si>
  <si>
    <t>trichloromethanol</t>
  </si>
  <si>
    <t>ClC(Cl)(O)Cl</t>
  </si>
  <si>
    <t>CHCl3O</t>
  </si>
  <si>
    <t>InChI=1S/CHCl3O/c2-1(3,4)5/h5H</t>
  </si>
  <si>
    <t>GYLIOGDFGLKMOL-UHFFFAOYSA-N</t>
  </si>
  <si>
    <t>Cl-1101</t>
  </si>
  <si>
    <t>chloroethynyl methyl carbonate</t>
  </si>
  <si>
    <t>O=C(OC#CCl)OC</t>
  </si>
  <si>
    <t>C4H3ClO3</t>
  </si>
  <si>
    <t>InChI=1S/C4H3ClO3/c1-7-4(6)8-3-2-5/h1H3</t>
  </si>
  <si>
    <t>HZFGUZGBUXUOOG-UHFFFAOYSA-N</t>
  </si>
  <si>
    <t>Cl-1102</t>
  </si>
  <si>
    <t>2-bromoacetic acid</t>
  </si>
  <si>
    <t>BrCC(O)=O</t>
  </si>
  <si>
    <t>C2H3BrO2</t>
  </si>
  <si>
    <t>InChI=1S/C2H3BrO2/c3-1-2(4)5/h1H2,(H,4,5)</t>
  </si>
  <si>
    <t>KDPAWGWELVVRCH-UHFFFAOYSA-N</t>
  </si>
  <si>
    <t>Cl-1103</t>
  </si>
  <si>
    <t>2,3-dichloropropanoic acid</t>
  </si>
  <si>
    <t>O=C(O)C(Cl)CCl</t>
  </si>
  <si>
    <t>C3H4Cl2O2</t>
  </si>
  <si>
    <t>InChI=1S/C3H4Cl2O2/c4-1-2(5)3(6)7/h2H,1H2,(H,6,7)</t>
  </si>
  <si>
    <t>GKFWNPPZHDYVLI-UHFFFAOYSA-N</t>
  </si>
  <si>
    <t>Cl-1104</t>
  </si>
  <si>
    <t>Chlorinated drinking water</t>
  </si>
  <si>
    <t>5-chlorofuran-2-yl formate</t>
  </si>
  <si>
    <t>O=COC1=CC=C(Cl)O1</t>
  </si>
  <si>
    <t>C5H3ClO3</t>
  </si>
  <si>
    <t>InChI=1S/C5H3ClO3/c6-4-1-2-5(9-4)8-3-7/h1-3H</t>
  </si>
  <si>
    <t>IHMRNLNPTIWGMF-UHFFFAOYSA-N</t>
  </si>
  <si>
    <t>Cl-1105</t>
  </si>
  <si>
    <t xml:space="preserve">4-(2-chloroethyl)-1,2-dioxine </t>
  </si>
  <si>
    <t>ClCCC1=COOC=C1</t>
  </si>
  <si>
    <t>C6H7ClO2</t>
  </si>
  <si>
    <t>InChI=1S/C6H7ClO2/c7-3-1-6-2-4-8-9-5-6/h2,4-5H,1,3H2</t>
  </si>
  <si>
    <t>OCVQHTNTNZKKEO-UHFFFAOYSA-N</t>
  </si>
  <si>
    <t>Cl-1106</t>
  </si>
  <si>
    <t>Chloraminated drinking water</t>
  </si>
  <si>
    <t xml:space="preserve">2-((2-chlorovinyl)oxy)acrylic acid </t>
  </si>
  <si>
    <t>C=C(O/C=C/Cl)C(O)=O</t>
  </si>
  <si>
    <t>C5H5ClO3</t>
  </si>
  <si>
    <t>InChI=1S/C5H5ClO3/c1-4(5(7)8)9-3-2-6/h2-3H,1H2,(H,7,8)/b3-2+</t>
  </si>
  <si>
    <t>CLPWRGKSYSHHRV-NSCUHMNNSA-N</t>
  </si>
  <si>
    <t>Cl-1107</t>
  </si>
  <si>
    <t>2-bromoacrylic acid</t>
  </si>
  <si>
    <t>BrC(C(O)=O)=C</t>
  </si>
  <si>
    <t>C3H3BrO2</t>
  </si>
  <si>
    <t>InChI=1S/C3H3BrO2/c1-2(4)3(5)6/h1H2,(H,5,6)</t>
  </si>
  <si>
    <t>HMENQNSSJFLQOP-UHFFFAOYSA-N</t>
  </si>
  <si>
    <t>Cl-1108</t>
  </si>
  <si>
    <t>3-bromopropanoic acid</t>
  </si>
  <si>
    <t>O=C(O)CCBr</t>
  </si>
  <si>
    <t>C3H5BrO2</t>
  </si>
  <si>
    <t>InChI=1S/C3H5BrO2/c4-2-1-3(5)6/h1-2H2,(H,5,6)</t>
  </si>
  <si>
    <t>DHXNZYCXMFBMHE-UHFFFAOYSA-N</t>
  </si>
  <si>
    <t>Cl-1109</t>
  </si>
  <si>
    <t>(5-methyl-3-furyl) carbonochloridate</t>
  </si>
  <si>
    <t>O=C(Cl)OC1=COC(C)=C1</t>
  </si>
  <si>
    <t>C6H5ClO3</t>
  </si>
  <si>
    <t>InChI=1S/C6H5ClO3/c1-4-2-5(3-9-4)10-6(7)8/h2-3H,1H3</t>
  </si>
  <si>
    <t>NTAQTFKHJUEKBV-UHFFFAOYSA-N</t>
  </si>
  <si>
    <t>Cl-1110</t>
  </si>
  <si>
    <t>OC1=CC=C(Cl)C=C1Cl</t>
  </si>
  <si>
    <t>Cl-1111</t>
  </si>
  <si>
    <t xml:space="preserve">2-(chloromethylene)-4-oxo-pentanoic acid </t>
  </si>
  <si>
    <t>CC(C/C(C(O)=O)=C/Cl)=O</t>
  </si>
  <si>
    <t>C6H7ClO3</t>
  </si>
  <si>
    <t>InChI=1S/C6H7ClO3/c1-4(8)2-5(3-7)6(9)10/h3H,2H2,1H3,(H,9,10)/b5-3-</t>
  </si>
  <si>
    <t>DVSDVSPFWRRJEK-HYXAFXHYSA-N</t>
  </si>
  <si>
    <t>Cl-1112</t>
  </si>
  <si>
    <r>
      <t>(chloromethylene)-</t>
    </r>
    <r>
      <rPr>
        <sz val="11"/>
        <rFont val="Calibri"/>
        <family val="2"/>
      </rPr>
      <t>λ</t>
    </r>
    <r>
      <rPr>
        <sz val="11"/>
        <rFont val="Calibri"/>
        <family val="2"/>
        <scheme val="minor"/>
      </rPr>
      <t>3-chloranesulfonic acid</t>
    </r>
  </si>
  <si>
    <t>Cl/C=Cl/S(=O)(O)=O</t>
  </si>
  <si>
    <t>CH2Cl2O3S</t>
  </si>
  <si>
    <t>InChI=1S/CH2Cl2O3S/c2-1-3-7(4,5)6/h1H,(H,4,5,6)</t>
  </si>
  <si>
    <t>JYYFXTIKCRNJSZ-UHFFFAOYSA-N</t>
  </si>
  <si>
    <t>Cl-1113</t>
  </si>
  <si>
    <t xml:space="preserve">4,4-dichlorocyclobutene-1-carboxylic acid </t>
  </si>
  <si>
    <t>O=C(C1=CCC1(Cl)Cl)O</t>
  </si>
  <si>
    <t>C5H4Cl2O2</t>
  </si>
  <si>
    <t>InChI=1S/C5H4Cl2O2/c6-5(7)2-1-3(5)4(8)9/h1H,2H2,(H,8,9)</t>
  </si>
  <si>
    <t>OYGUTWQEHXKVLZ-UHFFFAOYSA-N</t>
  </si>
  <si>
    <t>Cl-1114</t>
  </si>
  <si>
    <t>2-bromo-2,2-dichloroacetic acid (decarboxylated)</t>
  </si>
  <si>
    <t>ClC(Cl)(Br)C(O)=O</t>
  </si>
  <si>
    <t>C2HBrCl2O2</t>
  </si>
  <si>
    <t>InChI=1S/C2HBrCl2O2/c3-2(4,5)1(6)7/h(H,6,7)</t>
  </si>
  <si>
    <t>XSWVFEQKZFUULO-UHFFFAOYSA-N</t>
  </si>
  <si>
    <t>Cl-1115</t>
  </si>
  <si>
    <t xml:space="preserve">2,2,2-trichloroacetic acid </t>
  </si>
  <si>
    <t>Cl-1116</t>
  </si>
  <si>
    <t>Iodoformic acid</t>
  </si>
  <si>
    <t>O=C(I)O</t>
  </si>
  <si>
    <t>CHIO2</t>
  </si>
  <si>
    <t>InChI=1S/CHIO2/c2-1(3)4/h(H,3,4)</t>
  </si>
  <si>
    <t>QFWACQSXKWRSLR-UHFFFAOYSA-N</t>
  </si>
  <si>
    <t>Cl-1117</t>
  </si>
  <si>
    <t>4-bromophenol</t>
  </si>
  <si>
    <t>OC1=CC=C(Br)C=C1</t>
  </si>
  <si>
    <t>C6H5BrO</t>
  </si>
  <si>
    <t>InChI=1S/C6H5BrO/c7-5-1-3-6(8)4-2-5/h1-4,8H</t>
  </si>
  <si>
    <t>GZFGOTFRPZRKDS-UHFFFAOYSA-N</t>
  </si>
  <si>
    <t>Cl-1118</t>
  </si>
  <si>
    <t>3-chloro-2-hydroxybenzoic acid</t>
  </si>
  <si>
    <t>OC1=C(Cl)C=CC=C1C(O)=O</t>
  </si>
  <si>
    <t>C7H5ClO3</t>
  </si>
  <si>
    <t>InChI=1S/C7H5ClO3/c8-5-3-1-2-4(6(5)9)7(10)11/h1-3,9H,(H,10,11)</t>
  </si>
  <si>
    <t>PPINMMULCRBDOS-UHFFFAOYSA-N</t>
  </si>
  <si>
    <t>Cl-1119</t>
  </si>
  <si>
    <t>2,2-dibromoacetic acid  (decarboxylated)</t>
  </si>
  <si>
    <t>O=C(O)C(Br)Br</t>
  </si>
  <si>
    <t>Cl-1120</t>
  </si>
  <si>
    <t>2-bromo,2-chloroacetic acid</t>
  </si>
  <si>
    <t>O=C(O)C(Br)Cl</t>
  </si>
  <si>
    <t>Cl-1121</t>
  </si>
  <si>
    <t xml:space="preserve">4-chloro-3-methoxy-benzene-1,2-diol </t>
  </si>
  <si>
    <t>OC1=CC=C(Cl)C(OC)=C1O</t>
  </si>
  <si>
    <t>C7H7ClO3</t>
  </si>
  <si>
    <t>InChI=1S/C7H7ClO3/c1-11-7-4(8)2-3-5(9)6(7)10/h2-3,9-10H,1H3</t>
  </si>
  <si>
    <t>MSGOKGZFIZCXTJ-UHFFFAOYSA-N</t>
  </si>
  <si>
    <t>Cl-1122</t>
  </si>
  <si>
    <t>2-(3-methyl-5-oxo-2H-furan-2-yl)acetyl chloride</t>
  </si>
  <si>
    <t>O=C(Cl)CC(C(C)=C1)OC1=O</t>
  </si>
  <si>
    <t>InChI=1S/C7H7ClO3/c1-4-2-7(10)11-5(4)3-6(8)9/h2,5H,3H2,1H3</t>
  </si>
  <si>
    <t>QBTDSGGHKKUMDN-UHFFFAOYSA-N</t>
  </si>
  <si>
    <t>Cl-1123</t>
  </si>
  <si>
    <t xml:space="preserve">5-bromo-3-methyl-furan-2-ol </t>
  </si>
  <si>
    <t>OC1=C(C)C=C(Br)O1</t>
  </si>
  <si>
    <t>C5H5BrO2</t>
  </si>
  <si>
    <t>InChI=1S/C5H5BrO2/c1-3-2-4(6)8-5(3)7/h2,7H,1H3</t>
  </si>
  <si>
    <t>VRCQCFHVFPEODR-UHFFFAOYSA-N</t>
  </si>
  <si>
    <t>Cl-1124</t>
  </si>
  <si>
    <t xml:space="preserve">2-chloro-3-hydroxy-6-(hydroxymethyl)pyran-4-one </t>
  </si>
  <si>
    <t>O=C1C(O)=C(Cl)OC(CO)=C1</t>
  </si>
  <si>
    <t>C6H5ClO4</t>
  </si>
  <si>
    <t>InChI=1S/C6H5ClO4/c7-6-5(10)4(9)1-3(2-8)11-6/h1,8,10H,2H2</t>
  </si>
  <si>
    <t>FYTJHNOHCUAWLS-UHFFFAOYSA-N</t>
  </si>
  <si>
    <t>Cl-1125</t>
  </si>
  <si>
    <t xml:space="preserve">2-chloro-5-(dimethoxymethyl)furan </t>
  </si>
  <si>
    <t>COC(C1=CC=C(Cl)O1)OC</t>
  </si>
  <si>
    <t>C7H9ClO3</t>
  </si>
  <si>
    <t>InChI=1S/C7H9ClO3/c1-9-7(10-2)5-3-4-6(8)11-5/h3-4,7H,1-2H3</t>
  </si>
  <si>
    <t>IKJWFBAAMLTMQH-UHFFFAOYSA-N</t>
  </si>
  <si>
    <t>Cl-1126</t>
  </si>
  <si>
    <t>2-(6-methyl-3,6-dihydro-1,2-dioxin-3-yl)acetyl chloride</t>
  </si>
  <si>
    <t>CC1C=CC(CC(Cl)=O)OO1</t>
  </si>
  <si>
    <t>InChI=1S/C7H9ClO3/c1-5-2-3-6(11-10-5)4-7(8)9/h2-3,5-6H,4H2,1H3</t>
  </si>
  <si>
    <t>UKTNQDJUYJSAEU-UHFFFAOYSA-N</t>
  </si>
  <si>
    <t>Cl-1127</t>
  </si>
  <si>
    <t>2-iodo-2-chloroacetic acid (decarboxylated)</t>
  </si>
  <si>
    <t>O=C(O)C(I)Cl</t>
  </si>
  <si>
    <t>C2H2ClIO2</t>
  </si>
  <si>
    <t>InChI=1S/C2H2ClIO2/c3-1(4)2(5)6/h1H,(H,5,6)</t>
  </si>
  <si>
    <t>ORHUCRGLFVRTJV-UHFFFAOYSA-N</t>
  </si>
  <si>
    <t>Cl-1128</t>
  </si>
  <si>
    <t>bromodichloromethanol</t>
  </si>
  <si>
    <t>ClC(Cl)(O)Br</t>
  </si>
  <si>
    <t>CHBrCl2O</t>
  </si>
  <si>
    <t>InChI=1S/CHBrCl2O/c2-1(3,4)5/h5H</t>
  </si>
  <si>
    <t>XBVJAPUQSOBXBN-UHFFFAOYSA-N</t>
  </si>
  <si>
    <t>Cl-1129</t>
  </si>
  <si>
    <t xml:space="preserve">5-chlorofuran-2-yl carbonochloridate </t>
  </si>
  <si>
    <t>O=C(Cl)OC1=CC=C(Cl)O1</t>
  </si>
  <si>
    <t>C5H2Cl2O3</t>
  </si>
  <si>
    <t>InChI=1S/C5H2Cl2O3/c6-3-1-2-4(9-3)10-5(7)8/h1-2H</t>
  </si>
  <si>
    <t>KBWCTADBILBDHD-UHFFFAOYSA-N</t>
  </si>
  <si>
    <t>Cl-1130</t>
  </si>
  <si>
    <t>2-bromopropanedioic acid</t>
  </si>
  <si>
    <t>O=C(O)C(Br)C(O)=O</t>
  </si>
  <si>
    <t>C3H3BrO4</t>
  </si>
  <si>
    <t>InChI=1S/C3H3BrO4/c4-1(2(5)6)3(7)8/h1H,(H,5,6)(H,7,8)</t>
  </si>
  <si>
    <t>VBZOUUJVGADJBK-UHFFFAOYSA-N</t>
  </si>
  <si>
    <t>Cl-1131</t>
  </si>
  <si>
    <t>2-bromo-4-hydroxybutanoic acid</t>
  </si>
  <si>
    <t>O=C(O)C(Br)CCO</t>
  </si>
  <si>
    <t>C4H7BrO3</t>
  </si>
  <si>
    <t>InChI=1S/C4H7BrO3/c5-3(1-2-6)4(7)8/h3,6H,1-2H2,(H,7,8)</t>
  </si>
  <si>
    <t>IYCFEAKZIWWCIJ-UHFFFAOYSA-N</t>
  </si>
  <si>
    <t>Cl-1132</t>
  </si>
  <si>
    <t>3-bromo-3-chloropropenoic acid</t>
  </si>
  <si>
    <t>O=C(O)/C=C(Br)\Cl</t>
  </si>
  <si>
    <t>C3H2BrClO2</t>
  </si>
  <si>
    <t>InChI=1S/C3H2BrClO2/c4-2(5)1-3(6)7/h1H,(H,6,7)/b2-1-</t>
  </si>
  <si>
    <t>FZUHXWTWXISPQG-UPHRSURJSA-N</t>
  </si>
  <si>
    <t>Cl-1133</t>
  </si>
  <si>
    <t>2-iodoacetic acid</t>
  </si>
  <si>
    <t>O=C(O)CI</t>
  </si>
  <si>
    <t>C2H3IO2</t>
  </si>
  <si>
    <t>InChI=1S/C2H3IO2/c3-1-2(4)5/h1H2,(H,4,5)</t>
  </si>
  <si>
    <t>JDNTWHVOXJZDSN-UHFFFAOYSA-N</t>
  </si>
  <si>
    <t>Cl-1134</t>
  </si>
  <si>
    <t>2,2-dichlorosuccinic acid</t>
  </si>
  <si>
    <t>O=C(O)C(Cl)(Cl)CC(O)=O</t>
  </si>
  <si>
    <t>C4H4Cl2O4</t>
  </si>
  <si>
    <t>InChI=1S/C4H4Cl2O4/c5-4(6,3(9)10)1-2(7)8/h1H2,(H,7,8)(H,9,10)</t>
  </si>
  <si>
    <t>UEVIZXHPBOZANV-UHFFFAOYSA-N</t>
  </si>
  <si>
    <t>Cl-1135</t>
  </si>
  <si>
    <t xml:space="preserve">benzyloxy carbonochloridate </t>
  </si>
  <si>
    <t>O=C(Cl)OOCC1=CC=CC=C1</t>
  </si>
  <si>
    <t>InChI=1S/C8H7ClO3/c9-8(10)12-11-6-7-4-2-1-3-5-7/h1-5H,6H2</t>
  </si>
  <si>
    <t>HFNGWVXNSWWIGC-UHFFFAOYSA-N</t>
  </si>
  <si>
    <t>Cl-1136</t>
  </si>
  <si>
    <t>2-(bromoamino)phenol</t>
  </si>
  <si>
    <t>OC1=CC=CC=C1NBr</t>
  </si>
  <si>
    <t>C6H6BrNO</t>
  </si>
  <si>
    <t>InChI=1S/C6H6BrNO/c7-8-5-3-1-2-4-6(5)9/h1-4,8-9H</t>
  </si>
  <si>
    <t>UZPDIOVMUOICPS-UHFFFAOYSA-N</t>
  </si>
  <si>
    <t>Cl-1137</t>
  </si>
  <si>
    <t>3-bromobenzene-1,2-diol</t>
  </si>
  <si>
    <t>OC1=CC=CC(Br)=C1O</t>
  </si>
  <si>
    <t>C6H5BrO2</t>
  </si>
  <si>
    <t>InChI=1S/C6H5BrO2/c7-4-2-1-3-5(8)6(4)9/h1-3,8-9H</t>
  </si>
  <si>
    <t>JPBDMIWPTFDFEU-UHFFFAOYSA-N</t>
  </si>
  <si>
    <t>Cl-1138</t>
  </si>
  <si>
    <t xml:space="preserve">4-[2-chloro-1-hydroxy-ethyl]benzene-1,2-diol </t>
  </si>
  <si>
    <t>OC1=CC=C(C(O)CCl)C=C1O</t>
  </si>
  <si>
    <t>C8H9ClO3</t>
  </si>
  <si>
    <t>InChI=1S/C8H9ClO3/c9-4-8(12)5-1-2-6(10)7(11)3-5/h1-3,8,10-12H,4H2</t>
  </si>
  <si>
    <t>BIIUYWULJRSPGG-UHFFFAOYSA-N</t>
  </si>
  <si>
    <t>Cl-1139</t>
  </si>
  <si>
    <t xml:space="preserve">3-chloro-6-methoxy-4-methyl-benzene-1,2-diol </t>
  </si>
  <si>
    <t>OC1=C(OC)C=C(C)C(Cl)=C1O</t>
  </si>
  <si>
    <t>InChI=1S/C8H9ClO3/c1-4-3-5(12-2)7(10)8(11)6(4)9/h3,10-11H,1-2H3</t>
  </si>
  <si>
    <t>JAFBBDXFQXNMCT-UHFFFAOYSA-N</t>
  </si>
  <si>
    <t>Cl-1140</t>
  </si>
  <si>
    <t>4-bromo-3-hydroxy-pyran-2-one</t>
  </si>
  <si>
    <t>O=C1C(O)=C(Br)C=CO1</t>
  </si>
  <si>
    <t>C5H3BrO3</t>
  </si>
  <si>
    <t>InChI=1S/C5H3BrO3/c6-3-1-2-9-5(8)4(3)7/h1-2,7H</t>
  </si>
  <si>
    <t>QNCQPKBVJYPAIE-UHFFFAOYSA-N</t>
  </si>
  <si>
    <t>Cl-1141</t>
  </si>
  <si>
    <t>3,5-dichloro-4-hydroxy-benzaldehyde</t>
  </si>
  <si>
    <t>O=CC1=CC(Cl)=C(O)C(Cl)=C1</t>
  </si>
  <si>
    <t>Cl-1142</t>
  </si>
  <si>
    <t xml:space="preserve">2,4-dichloro-6-hydroxy-benzaldehyde </t>
  </si>
  <si>
    <t>O=CC1=C(O)C=C(Cl)C=C1Cl</t>
  </si>
  <si>
    <t>InChI=1S/C7H4Cl2O2/c8-4-1-6(9)5(3-10)7(11)2-4/h1-3,11H</t>
  </si>
  <si>
    <t>XFYKHXQQNRESHU-UHFFFAOYSA-N</t>
  </si>
  <si>
    <t>Cl-1143</t>
  </si>
  <si>
    <t>3,4-dimethoxyfuran-2-carbonyl chloride</t>
  </si>
  <si>
    <t>O=C(Cl)C1=C(OC)C(OC)=CO1</t>
  </si>
  <si>
    <t>C7H7ClO4</t>
  </si>
  <si>
    <t>InChI=1S/C7H7ClO4/c1-10-4-3-12-6(7(8)9)5(4)11-2/h3H,1-2H3</t>
  </si>
  <si>
    <t>ATNWFHXGTVKDMP-UHFFFAOYSA-N</t>
  </si>
  <si>
    <t>Cl-1144</t>
  </si>
  <si>
    <t>4-bromo-6-hydroxy-2H-pyran-3(6H)-one</t>
  </si>
  <si>
    <t>O=C1COC(O)C=C1Br</t>
  </si>
  <si>
    <t>C5H5BrO3</t>
  </si>
  <si>
    <t>InChI=1S/C5H5BrO3/c6-3-1-5(8)9-2-4(3)7/h1,5,8H,2H2</t>
  </si>
  <si>
    <t>DQYZMWTXNWIUNS-UHFFFAOYSA-N</t>
  </si>
  <si>
    <t>Cl-1145</t>
  </si>
  <si>
    <t xml:space="preserve">(E)-2-chloro-4-oxo-hex-2-enedioic acid </t>
  </si>
  <si>
    <t>O=C(O)/C(Cl)=C\C(CC(O)=O)=O</t>
  </si>
  <si>
    <t>C6H5ClO5</t>
  </si>
  <si>
    <t>InChI=1S/C6H5ClO5/c7-4(6(11)12)1-3(8)2-5(9)10/h1H,2H2,(H,9,10)(H,11,12)/b4-1+</t>
  </si>
  <si>
    <t>QOHGUQUQCPIROQ-DAFODLJHSA-N</t>
  </si>
  <si>
    <t>Cl-1146</t>
  </si>
  <si>
    <t>2-bromofumaric acid</t>
  </si>
  <si>
    <t>O=C(O)/C(Br)=C/C(O)=O</t>
  </si>
  <si>
    <t>C4H3BrO4</t>
  </si>
  <si>
    <t>InChI=1S/C4H3BrO4/c5-2(4(8)9)1-3(6)7/h1H,(H,6,7)(H,8,9)/b2-1-</t>
  </si>
  <si>
    <t>SOWPGKJPEXNMCS-UPHRSURJSA-N</t>
  </si>
  <si>
    <t>Cl-1147</t>
  </si>
  <si>
    <t>https://doi.org/10.1016/j.watres.2019.04.034</t>
  </si>
  <si>
    <t xml:space="preserve">[5-(chloromethyl)-2-furyl] carbonochloridate </t>
  </si>
  <si>
    <t>O=C(Cl)OC1=CC=C(CCl)O1</t>
  </si>
  <si>
    <t>InChI=1S/C6H4Cl2O3/c7-3-4-1-2-5(10-4)11-6(8)9/h1-2H,3H2</t>
  </si>
  <si>
    <t>QAJGWRYOMWRETK-UHFFFAOYSA-N</t>
  </si>
  <si>
    <t>Cl-1148</t>
  </si>
  <si>
    <t>2,2-dichloro-1-(3,4-dihydro-2H-pyran-5-yl)ethanone</t>
  </si>
  <si>
    <t>ClC(Cl)C(C1=COCCC1)=O</t>
  </si>
  <si>
    <t>C7H8Cl2O2</t>
  </si>
  <si>
    <t>InChI=1S/C7H8Cl2O2/c8-7(9)6(10)5-2-1-3-11-4-5/h4,7H,1-3H2</t>
  </si>
  <si>
    <t>HVNJPUJYAXTLIP-UHFFFAOYSA-N</t>
  </si>
  <si>
    <t>Cl-1149</t>
  </si>
  <si>
    <t>2-bromosuccinic acid</t>
  </si>
  <si>
    <t>O=C(O)C(Br)CC(O)=O</t>
  </si>
  <si>
    <t>C4H5BrO4</t>
  </si>
  <si>
    <t>InChI=1S/C4H5BrO4/c5-2(4(8)9)1-3(6)7/h2H,1H2,(H,6,7)(H,8,9)</t>
  </si>
  <si>
    <t>QQWGVQWAEANRTK-UHFFFAOYSA-N</t>
  </si>
  <si>
    <t>Cl-1150</t>
  </si>
  <si>
    <t>https://doi.org/10.1016/j.watres.2019.04.035</t>
  </si>
  <si>
    <t>Cl-1151</t>
  </si>
  <si>
    <t>https://doi.org/10.1016/j.watres.2019.04.036</t>
  </si>
  <si>
    <t>3-iodopropenoic acid</t>
  </si>
  <si>
    <t>O=C(O)/C=C/I</t>
  </si>
  <si>
    <t>C3H3IO2</t>
  </si>
  <si>
    <t>InChI=1S/C3H3IO2/c4-2-1-3(5)6/h1-2H,(H,5,6)/b2-1+</t>
  </si>
  <si>
    <t>IBFDLVHJHUMSAC-OWOJBTEDSA-N</t>
  </si>
  <si>
    <t>Cl-1152</t>
  </si>
  <si>
    <t>https://doi.org/10.1016/j.watres.2019.04.037</t>
  </si>
  <si>
    <t>2-(dichloromethyl)fumaric acid</t>
  </si>
  <si>
    <t>O=C(O)/C(C(Cl)Cl)=C/C(O)=O</t>
  </si>
  <si>
    <t>C5H4Cl2O4</t>
  </si>
  <si>
    <t>InChI=1S/C5H4Cl2O4/c6-4(7)2(5(10)11)1-3(8)9/h1,4H,(H,8,9)(H,10,11)/b2-1+</t>
  </si>
  <si>
    <t>XQPMZMWICDPYOM-OWOJBTEDSA-N</t>
  </si>
  <si>
    <t>Cl-1153</t>
  </si>
  <si>
    <t>https://doi.org/10.1016/j.watres.2019.04.038</t>
  </si>
  <si>
    <t>3-iodopropanoic acid</t>
  </si>
  <si>
    <t>O=C(O)CCI</t>
  </si>
  <si>
    <t>C3H5IO2</t>
  </si>
  <si>
    <t>InChI=1S/C3H5IO2/c4-2-1-3(5)6/h1-2H2,(H,5,6)</t>
  </si>
  <si>
    <t>KMRNTNDWADEIIX-UHFFFAOYSA-N</t>
  </si>
  <si>
    <t>Cl-1154</t>
  </si>
  <si>
    <t>https://doi.org/10.1016/j.watres.2019.04.039</t>
  </si>
  <si>
    <t>4-bromo-2,5-dimethylphenol</t>
  </si>
  <si>
    <t>OC1=CC(C)=C(Br)C=C1C</t>
  </si>
  <si>
    <t>C8H9BrO</t>
  </si>
  <si>
    <t>InChI=1S/C8H9BrO/c1-5-4-8(10)6(2)3-7(5)9/h3-4,10H,1-2H3</t>
  </si>
  <si>
    <t>LZKYUWXZSBYMSA-UHFFFAOYSA-N</t>
  </si>
  <si>
    <t>Cl-1155</t>
  </si>
  <si>
    <t>https://doi.org/10.1016/j.watres.2019.04.040</t>
  </si>
  <si>
    <t>2-bromo-5-hydroxy-1l5,4l5-benzene-1,4-dione</t>
  </si>
  <si>
    <t>OC(C(=CC=1Br)=O)=CC1=O</t>
  </si>
  <si>
    <t>C6H3BrO3</t>
  </si>
  <si>
    <t>InChI=1S/C6H3BrO3/c7-3-1-5(9)6(10)2-4(3)8/h1-2,10H</t>
  </si>
  <si>
    <t>NFPYSHBXLORIDV-UHFFFAOYSA-N</t>
  </si>
  <si>
    <t>Cl-1156</t>
  </si>
  <si>
    <t>https://doi.org/10.1016/j.watres.2019.04.041</t>
  </si>
  <si>
    <t>3,5-dichloro-4-hydroxybenzoic acid</t>
  </si>
  <si>
    <t>O=C(O)C1=CC(Cl)=C(O)C(Cl)=C1</t>
  </si>
  <si>
    <t>InChI=1S/C7H4Cl2O3/c8-4-1-3(7(11)12)2-5(9)6(4)10/h1-2,10H,(H,11,12)</t>
  </si>
  <si>
    <t>AULKDLUOQCUNOK-UHFFFAOYSA-N</t>
  </si>
  <si>
    <t>Cl-1157</t>
  </si>
  <si>
    <t>https://doi.org/10.1016/j.watres.2019.04.042</t>
  </si>
  <si>
    <t>3,5-dichlorosalicylic acid</t>
  </si>
  <si>
    <t>OC1=C(Cl)C=C(Cl)C=C1C(O)=O</t>
  </si>
  <si>
    <t>InChI=1S/C7H4Cl2O3/c8-3-1-4(7(11)12)6(10)5(9)2-3/h1-2,10H,(H,11,12)</t>
  </si>
  <si>
    <t>CNJGWCQEGROXEE-UHFFFAOYSA-N</t>
  </si>
  <si>
    <t>Cl-1158</t>
  </si>
  <si>
    <t>https://doi.org/10.1016/j.watres.2019.04.043</t>
  </si>
  <si>
    <t xml:space="preserve">(2,4-dichloro-6-hydroxy-phenyl) formate </t>
  </si>
  <si>
    <t>O=COC1=C(O)C=C(Cl)C=C1Cl</t>
  </si>
  <si>
    <t>InChI=1S/C7H4Cl2O3/c8-4-1-5(9)7(12-3-10)6(11)2-4/h1-3,11H</t>
  </si>
  <si>
    <t>QMMDVTQMKBNDOF-UHFFFAOYSA-N</t>
  </si>
  <si>
    <t>Cl-1159</t>
  </si>
  <si>
    <t xml:space="preserve">5-chloro-2-methyl-4-oxo-hex-2-enedioic acid </t>
  </si>
  <si>
    <t>O=C(O)/C(C)=C/C(C(Cl)C(O)=O)=O</t>
  </si>
  <si>
    <t>C7H7ClO5</t>
  </si>
  <si>
    <t>InChI=1S/C7H7ClO5/c1-3(6(10)11)2-4(9)5(8)7(12)13/h2,5H,1H3,(H,10,11)(H,12,13)/b3-2+</t>
  </si>
  <si>
    <t>MSSBQQMQTYJNHE-NSCUHMNNSA-N</t>
  </si>
  <si>
    <t>Cl-1160</t>
  </si>
  <si>
    <t>3-(1-chloropropyl)-2,4-dioxo-oxetane-3-carboxylic acid</t>
  </si>
  <si>
    <t>O=C(C1(C(Cl)CC)C(OC1=O)=O)O</t>
  </si>
  <si>
    <t>InChI=1S/C7H7ClO5/c1-2-3(8)7(4(9)10)5(11)13-6(7)12/h3H,2H2,1H3,(H,9,10)</t>
  </si>
  <si>
    <t>SNKRXHOGJCJJFJ-UHFFFAOYSA-N</t>
  </si>
  <si>
    <t>Cl-1161</t>
  </si>
  <si>
    <t>2,2-dibromo-2-chloroacetic acid (decarboxylated)</t>
  </si>
  <si>
    <t>O=C(O)C(Cl)(Br)Br</t>
  </si>
  <si>
    <t>C2HBr2ClO2</t>
  </si>
  <si>
    <t>InChI=1S/C2HBr2ClO2/c3-2(4,5)1(6)7/h(H,6,7)</t>
  </si>
  <si>
    <t>UCZDDMGNCJJAHK-UHFFFAOYSA-N</t>
  </si>
  <si>
    <t>Cl-1162</t>
  </si>
  <si>
    <t>https://doi.org/10.1016/j.watres.2019.04.044</t>
  </si>
  <si>
    <t>2-bromo-2,2-dichloroacetic acid</t>
  </si>
  <si>
    <t>Cl-1163</t>
  </si>
  <si>
    <t>https://doi.org/10.1016/j.watres.2019.04.045</t>
  </si>
  <si>
    <t>2,6-dichloro-4-nitrophenol</t>
  </si>
  <si>
    <t>OC1=C(Cl)C=C([N+]([O-])=O)C=C1Cl</t>
  </si>
  <si>
    <t>C6H3Cl2NO3</t>
  </si>
  <si>
    <t>InChI=1S/C6H3Cl2NO3/c7-4-1-3(9(11)12)2-5(8)6(4)10/h1-2,10H</t>
  </si>
  <si>
    <t>PXSGFTWBZNPNIC-UHFFFAOYSA-N</t>
  </si>
  <si>
    <t>Cl-1164</t>
  </si>
  <si>
    <t>https://doi.org/10.1016/j.watres.2019.04.046</t>
  </si>
  <si>
    <t>7-bromoheptanoic acid</t>
  </si>
  <si>
    <t>O=C(O)CCCCCCBr</t>
  </si>
  <si>
    <t>C7H13BrO2</t>
  </si>
  <si>
    <t>InChI=1S/C7H13BrO2/c8-6-4-2-1-3-5-7(9)10/h1-6H2,(H,9,10)</t>
  </si>
  <si>
    <t>JLPQXFFMVVPIRW-UHFFFAOYSA-N</t>
  </si>
  <si>
    <t>Cl-1165</t>
  </si>
  <si>
    <t>https://doi.org/10.1016/j.watres.2019.04.047</t>
  </si>
  <si>
    <t>3,5,5-trichloro-4-hydroxycyclopent-3-ene-1,2-dione</t>
  </si>
  <si>
    <t>O=C1C(Cl)=C(O)C(Cl)(Cl)C1=O</t>
  </si>
  <si>
    <t>C5HCl3O3</t>
  </si>
  <si>
    <t>InChI=1S/C5HCl3O3/c6-1-2(9)4(11)5(7,8)3(1)10/h10H</t>
  </si>
  <si>
    <t>BKWQRFWAIUIBIB-UHFFFAOYSA-N</t>
  </si>
  <si>
    <t>Cl-1166</t>
  </si>
  <si>
    <t>https://doi.org/10.1016/j.watres.2019.04.048</t>
  </si>
  <si>
    <t>3,4,5-trichlorofuran-2-carboxylic acid</t>
  </si>
  <si>
    <t>O=C(C1=C(Cl)C(Cl)=C(Cl)O1)O</t>
  </si>
  <si>
    <t>InChI=1S/C5HCl3O3/c6-1-2(7)4(8)11-3(1)5(9)10/h(H,9,10)</t>
  </si>
  <si>
    <t>WKDGIASDCHPIDT-UHFFFAOYSA-N</t>
  </si>
  <si>
    <t>Cl-1167</t>
  </si>
  <si>
    <t>5-bromosalicylic acid</t>
  </si>
  <si>
    <t>OC1=CC=C(Br)C=C1C(O)=O</t>
  </si>
  <si>
    <t>C7H5BrO3</t>
  </si>
  <si>
    <t>InChI=1S/C7H5BrO3/c8-4-1-2-6(9)5(3-4)7(10)11/h1-3,9H,(H,10,11)</t>
  </si>
  <si>
    <t>IEJOONSLOGAXNO-UHFFFAOYSA-N</t>
  </si>
  <si>
    <t>Cl-1168</t>
  </si>
  <si>
    <t>https://doi.org/10.1016/j.watres.2019.04.049</t>
  </si>
  <si>
    <t xml:space="preserve">2,2-dibromoacetic acid  </t>
  </si>
  <si>
    <t>Cl-1169</t>
  </si>
  <si>
    <t>https://doi.org/10.1016/j.watres.2019.04.050</t>
  </si>
  <si>
    <t>chlorobromopropanedioic acid</t>
  </si>
  <si>
    <t>O=C(O)C(Br)(Cl)C(O)=O</t>
  </si>
  <si>
    <t>C3H2BrClO4</t>
  </si>
  <si>
    <t>InChI=1S/C3H2BrClO4/c4-3(5,1(6)7)2(8)9/h(H,6,7)(H,8,9)</t>
  </si>
  <si>
    <t>DVUHGFKQQKQJEV-UHFFFAOYSA-N</t>
  </si>
  <si>
    <t>Cl-1170</t>
  </si>
  <si>
    <t>https://doi.org/10.1016/j.watres.2019.04.067</t>
  </si>
  <si>
    <t xml:space="preserve">methyl 4-chloro-3-hydroperoxy -2-methyl-benzoate </t>
  </si>
  <si>
    <t>O=C(OC)C1=CC=C(Cl)C(OO)=C1C</t>
  </si>
  <si>
    <t>C9H9ClO4</t>
  </si>
  <si>
    <t>InChI=1S/C9H9ClO4/c1-5-6(9(11)13-2)3-4-7(10)8(5)14-12/h3-4,12H,1-2H3</t>
  </si>
  <si>
    <t>DTMNFVUQPVKKGV-UHFFFAOYSA-N</t>
  </si>
  <si>
    <t>Cl-1171</t>
  </si>
  <si>
    <t xml:space="preserve">3-(3-chloro-4-hydroxy-phenyl)-2-hydroxy-propanoic acid </t>
  </si>
  <si>
    <t>O=C(O)C(O)CC1=CC=C(O)C(Cl)=C1</t>
  </si>
  <si>
    <t>InChI=1S/C9H9ClO4/c10-6-3-5(1-2-7(6)11)4-8(12)9(13)14/h1-3,8,11-12H,4H2,(H,13,14)</t>
  </si>
  <si>
    <t>FQVIFLDYHYLKLU-UHFFFAOYSA-N</t>
  </si>
  <si>
    <t>Cl-1172</t>
  </si>
  <si>
    <t>2-[2-chloro-4-(hydroxymethyl)phenoxy] acetic acid</t>
  </si>
  <si>
    <t>O=C(O)COC1=CC=C(CO)C=C1Cl</t>
  </si>
  <si>
    <t>InChI=1S/C9H9ClO4/c10-7-3-6(4-11)1-2-8(7)14-5-9(12)13/h1-3,11H,4-5H2,(H,12,13)</t>
  </si>
  <si>
    <t>KKPIOUXDVXBPEW-UHFFFAOYSA-N</t>
  </si>
  <si>
    <t>Cl-1173</t>
  </si>
  <si>
    <t xml:space="preserve">2-(2-chloro-6-hydroxy-4,5-dihydrocyclopenta[b]furan-6-yl)acetic acid </t>
  </si>
  <si>
    <t>O=C(O)CC1(O)CCC2=C1OC(Cl)=C2</t>
  </si>
  <si>
    <t>InChI=1S/C9H9ClO4/c10-6-3-5-1-2-9(13,4-7(11)12)8(5)14-6/h3,13H,1-2,4H2,(H,11,12)</t>
  </si>
  <si>
    <t>ICADCCJKHHKDBA-UHFFFAOYSA-N</t>
  </si>
  <si>
    <t>Cl-1174</t>
  </si>
  <si>
    <t>2-bromo-4-nitrophenol</t>
  </si>
  <si>
    <t>O=[N+](C1=CC=C(O)C(Br)=C1)[O-]</t>
  </si>
  <si>
    <t>C6H4BrNO3</t>
  </si>
  <si>
    <t>InChI=1S/C6H4BrNO3/c7-5-3-4(8(10)11)1-2-6(5)9/h1-3,9H</t>
  </si>
  <si>
    <t>DCIPFSYBGTWYCR-UHFFFAOYSA-N</t>
  </si>
  <si>
    <t>Cl-1175</t>
  </si>
  <si>
    <t xml:space="preserve">4-bromo-5-methoxy-benzene-1,3-diol </t>
  </si>
  <si>
    <t>OC1=CC(OC)=C(Br)C(O)=C1</t>
  </si>
  <si>
    <t>C7H7BrO3</t>
  </si>
  <si>
    <t>InChI=1S/C7H7BrO3/c1-11-6-3-4(9)2-5(10)7(6)8/h2-3,9-10H,1H3</t>
  </si>
  <si>
    <t>JMYXENKYYRGKRO-UHFFFAOYSA-N</t>
  </si>
  <si>
    <t>Cl-1176</t>
  </si>
  <si>
    <t xml:space="preserve">methyl 4-chloro-2,3,5-trihydroxy-benzoate </t>
  </si>
  <si>
    <t>O=C(OC)C1=CC(O)=C(Cl)C(O)=C1O</t>
  </si>
  <si>
    <t>C8H7ClO5</t>
  </si>
  <si>
    <t>InChI=1S/C8H7ClO5/c1-14-8(13)3-2-4(10)5(9)7(12)6(3)11/h2,10-12H,1H3</t>
  </si>
  <si>
    <t>TYKWVOCFAZSWOE-UHFFFAOYSA-N</t>
  </si>
  <si>
    <t>Cl-1177</t>
  </si>
  <si>
    <t>2-chloro-2-iodoacetic acid</t>
  </si>
  <si>
    <t>O=C(O)C(Cl)I</t>
  </si>
  <si>
    <t>Cl-1178</t>
  </si>
  <si>
    <t xml:space="preserve">5-bromofuran-2-yl carbonochloridate </t>
  </si>
  <si>
    <t>O=C(Cl)OC1=CC=C(Br)O1</t>
  </si>
  <si>
    <t>C5H2BrClO3</t>
  </si>
  <si>
    <t>InChI=1S/C5H2BrClO3/c6-3-1-2-4(9-3)10-5(7)8/h1-2H</t>
  </si>
  <si>
    <t>MDVSMPVWZDVTIS-UHFFFAOYSA-N</t>
  </si>
  <si>
    <t>Cl-1179</t>
  </si>
  <si>
    <t>3-iodo-2-pentenoic acid</t>
  </si>
  <si>
    <t>CC/C(I)=C/C(O)=O</t>
  </si>
  <si>
    <t>C5H7IO2</t>
  </si>
  <si>
    <t>InChI=1S/C5H7IO2/c1-2-4(6)3-5(7)8/h3H,2H2,1H3,(H,7,8)/b4-3-</t>
  </si>
  <si>
    <t>UFNWNYLVHAABMZ-ARJAWSKDSA-N</t>
  </si>
  <si>
    <t>Cl-1180</t>
  </si>
  <si>
    <t>2-bromo-2-carboxymalonic acid</t>
  </si>
  <si>
    <t>O=C(O)C(C(O)=O)(Br)C(O)=O</t>
  </si>
  <si>
    <t>C4H3BrO6</t>
  </si>
  <si>
    <t>InChI=1S/C4H3BrO6/c5-4(1(6)7,2(8)9)3(10)11/h(H,6,7)(H,8,9)(H,10,11)</t>
  </si>
  <si>
    <t>JMKBEDOVHYINRL-UHFFFAOYSA-N</t>
  </si>
  <si>
    <t>Cl-1181</t>
  </si>
  <si>
    <t>3,3-dibromo-propenoic acid</t>
  </si>
  <si>
    <t>O=C(O)/C=C(Br)/Br</t>
  </si>
  <si>
    <t>C3H2Br2O2</t>
  </si>
  <si>
    <t>InChI=1S/C3H2Br2O2/c4-2(5)1-3(6)7/h1H,(H,6,7)</t>
  </si>
  <si>
    <t>VWWPGQPTCCQNIO-UHFFFAOYSA-N</t>
  </si>
  <si>
    <t>Cl-1182</t>
  </si>
  <si>
    <t>bromochloro-butenedioic acid</t>
  </si>
  <si>
    <t>O=C(O)/C(Cl)=C(Br)/C(O)=O</t>
  </si>
  <si>
    <t>C4H2BrClO4</t>
  </si>
  <si>
    <t>InChI=1S/C4H2BrClO4/c5-1(3(7)8)2(6)4(9)10/h(H,7,8)(H,9,10)/b2-1+</t>
  </si>
  <si>
    <t>TVRLZVDXZVHGBR-OWOJBTEDSA-N</t>
  </si>
  <si>
    <t>Cl-1183</t>
  </si>
  <si>
    <t>2-bromo-2-chlorosuccinic acid</t>
  </si>
  <si>
    <t>O=C(O)C(Cl)(Br)CC(O)=O</t>
  </si>
  <si>
    <t>C4H4BrClO4</t>
  </si>
  <si>
    <t>InChI=1S/C4H4BrClO4/c5-4(6,3(9)10)1-2(7)8/h1H2,(H,7,8)(H,9,10)</t>
  </si>
  <si>
    <t>ZUZNVPBPBJNYJX-UHFFFAOYSA-N</t>
  </si>
  <si>
    <t>Cl-1184</t>
  </si>
  <si>
    <t xml:space="preserve">(E)-2-acetyl-4,4,4-trichloro-but-2-enoic acid </t>
  </si>
  <si>
    <t>O=C(O)/C(C(C)=O)=C/C(Cl)(Cl)Cl</t>
  </si>
  <si>
    <t>C6H5Cl3O3</t>
  </si>
  <si>
    <t>InChI=1S/C6H5Cl3O3/c1-3(10)4(5(11)12)2-6(7,8)9/h2H,1H3,(H,11,12)/b4-2+</t>
  </si>
  <si>
    <t>ZYCZMPZAKNDSHW-DUXPYHPUSA-N</t>
  </si>
  <si>
    <t>Cl-1185</t>
  </si>
  <si>
    <t xml:space="preserve">3-(2-chloro-2-oxo-acetyl)benzoyl chloride </t>
  </si>
  <si>
    <t>O=C(Cl)C1=CC=CC(C(C(Cl)=O)=O)=C1</t>
  </si>
  <si>
    <t>C9H4Cl2O3</t>
  </si>
  <si>
    <t>InChI=1S/C9H4Cl2O3/c10-8(13)6-3-1-2-5(4-6)7(12)9(11)14/h1-4H</t>
  </si>
  <si>
    <t>BMNWPRHFGSVAIS-UHFFFAOYSA-N</t>
  </si>
  <si>
    <t>Cl-1186</t>
  </si>
  <si>
    <t>3-(1-bromopropyl)benzene-1,2-diol</t>
  </si>
  <si>
    <t>OC1=CC=CC(C(Br)CC)=C1O</t>
  </si>
  <si>
    <t>C9H11BrO2</t>
  </si>
  <si>
    <t>InChI=1S/C9H11BrO2/c1-2-7(10)6-4-3-5-8(11)9(6)12/h3-5,7,11-12H,2H2,1H3</t>
  </si>
  <si>
    <t>AXQUGCRYZWJTTA-UHFFFAOYSA-N</t>
  </si>
  <si>
    <t>Cl-1187</t>
  </si>
  <si>
    <t>5-bromo-3-methyl-salicylic acid</t>
  </si>
  <si>
    <t>OC1=C(C)C=C(Br)C=C1C(O)=O</t>
  </si>
  <si>
    <t>InChI=1S/C8H7BrO3/c1-4-2-5(9)3-6(7(4)10)8(11)12/h2-3,10H,1H3,(H,11,12)</t>
  </si>
  <si>
    <t>YMYKOYICVWKQFQ-UHFFFAOYSA-N</t>
  </si>
  <si>
    <t>Cl-1188</t>
  </si>
  <si>
    <t>3-bromo-4-hydroxy-5-methylbenzoic acid</t>
  </si>
  <si>
    <t>O=C(O)C1=CC(Br)=C(O)C(C)=C1</t>
  </si>
  <si>
    <t>InChI=1S/C8H7BrO3/c1-4-2-5(8(11)12)3-6(9)7(4)10/h2-3,10H,1H3,(H,11,12)</t>
  </si>
  <si>
    <t>RJZDNDUMUXIJQA-UHFFFAOYSA-N</t>
  </si>
  <si>
    <t>Cl-1189</t>
  </si>
  <si>
    <t>https://doi.org/10.1016/j.watres.2019.04.082</t>
  </si>
  <si>
    <t>trichloromethylbutenedioic acid</t>
  </si>
  <si>
    <t>O=C(O)/C(C(Cl)(Cl)Cl)=C/C(O)=O</t>
  </si>
  <si>
    <t>C5H3Cl3O4</t>
  </si>
  <si>
    <t>InChI=1S/C5H3Cl3O4/c6-5(7,8)2(4(11)12)1-3(9)10/h1H,(H,9,10)(H,11,12)/b2-1-</t>
  </si>
  <si>
    <t>HEMHNSGLFDOIHT-UPHRSURJSA-N</t>
  </si>
  <si>
    <t>Cl-1190</t>
  </si>
  <si>
    <t xml:space="preserve">3,4-dihydroxy-5-(2-hydroxyethoxy)benzoyl chloride </t>
  </si>
  <si>
    <t>O=C(Cl)C1=CC(OCCO)=C(O)C(O)=C1</t>
  </si>
  <si>
    <t>C9H9ClO5</t>
  </si>
  <si>
    <t>InChI=1S/C9H9ClO5/c10-9(14)5-3-6(12)8(13)7(4-5)15-2-1-11/h3-4,11-13H,1-2H2</t>
  </si>
  <si>
    <t>QVFCRSSUBPHLJY-UHFFFAOYSA-N</t>
  </si>
  <si>
    <t>Cl-1191</t>
  </si>
  <si>
    <t>2-(2-chloro-3,4-dihydroxy-6-methyl-phenyl)-2-hydroxy-acetic acid</t>
  </si>
  <si>
    <t>O=C(O)C(C1=C(C)C=C(O)C(O)=C1Cl)O</t>
  </si>
  <si>
    <t>InChI=1S/C9H9ClO5/c1-3-2-4(11)7(12)6(10)5(3)8(13)9(14)15/h2,8,11-13H,1H3,(H,14,15)</t>
  </si>
  <si>
    <t>ICUXUKCMAUXKHZ-UHFFFAOYSA-N</t>
  </si>
  <si>
    <t>Cl-1192</t>
  </si>
  <si>
    <t>dibromo-nitromethanol</t>
  </si>
  <si>
    <t>OC(Br)(Br)[N+]([O-])=O</t>
  </si>
  <si>
    <t>CHBr2NO3</t>
  </si>
  <si>
    <t>InChI=1S/CHBr2NO3/c2-1(3,5)4(6)7/h5H</t>
  </si>
  <si>
    <t>OOTJQHASGJKZID-UHFFFAOYSA-N</t>
  </si>
  <si>
    <t>Cl-1193</t>
  </si>
  <si>
    <t>5-bromo-4-chloro-2,3-dimethylphenol</t>
  </si>
  <si>
    <t>OC1=CC(Br)=C(Cl)C(C)=C1C</t>
  </si>
  <si>
    <t>C8H8BrClO</t>
  </si>
  <si>
    <t>InChI=1S/C8H8BrClO/c1-4-5(2)8(10)6(9)3-7(4)11/h3,11H,1-2H3</t>
  </si>
  <si>
    <t>FOFALMZXOKHLGJ-UHFFFAOYSA-N</t>
  </si>
  <si>
    <t>Cl-1194</t>
  </si>
  <si>
    <t>3-bromo-5-chloro-4-hydroxy-benzaldehyde</t>
  </si>
  <si>
    <t>O=CC1=CC(Cl)=C(O)C(Br)=C1</t>
  </si>
  <si>
    <t>C7H4BrClO2</t>
  </si>
  <si>
    <t>InChI=1S/C7H4BrClO2/c8-5-1-4(3-10)2-6(9)7(5)11/h1-3,11H</t>
  </si>
  <si>
    <t>ITSXSHQWMYYQQY-UHFFFAOYSA-N</t>
  </si>
  <si>
    <t>Cl-1195</t>
  </si>
  <si>
    <t>2-bromo-5-chloro-3-hydroxy-1,4-benzquinone</t>
  </si>
  <si>
    <t>O=C(C(Cl)=C1)C(O)=C(Br)C1=O</t>
  </si>
  <si>
    <t>C6H2BrClO3</t>
  </si>
  <si>
    <t>InChI=1S/C6H2BrClO3/c7-4-3(9)1-2(8)5(10)6(4)11/h1,11H</t>
  </si>
  <si>
    <t>CPLOVHWIPFSIRM-UHFFFAOYSA-N</t>
  </si>
  <si>
    <t>Cl-1196</t>
  </si>
  <si>
    <t>2-bromo-4-chlorobenzene-1,3,5-triol</t>
  </si>
  <si>
    <t>OC1=CC(O)=C(Cl)C(O)=C1Br</t>
  </si>
  <si>
    <t>C6H4BrClO3</t>
  </si>
  <si>
    <t>InChI=1S/C6H4BrClO3/c7-4-2(9)1-3(10)5(8)6(4)11/h1,9-11H</t>
  </si>
  <si>
    <t>CQSFGMWZROFKLR-UHFFFAOYSA-N</t>
  </si>
  <si>
    <t>Cl-1197</t>
  </si>
  <si>
    <t>2-bromo-6-(chloromethyl)-3-hydroxy-4H-pyran-4-one</t>
  </si>
  <si>
    <t>O=C1C(O)=C(Br)OC(CCl)=C1</t>
  </si>
  <si>
    <t>InChI=1S/C6H4BrClO3/c7-6-5(10)4(9)1-3(2-8)11-6/h1,10H,2H2</t>
  </si>
  <si>
    <t>KGGJLEYGMAGQGZ-UHFFFAOYSA-N</t>
  </si>
  <si>
    <t>Cl-1198</t>
  </si>
  <si>
    <t>bromoethenetricarboxylic</t>
  </si>
  <si>
    <t>O=C(/C(C(O)=O)=C(Br)/C(O)=O)O</t>
  </si>
  <si>
    <t>C5H3BrO6</t>
  </si>
  <si>
    <t>InChI=1S/C5H3BrO6/c6-2(5(11)12)1(3(7)8)4(9)10/h(H,7,8)(H,9,10)(H,11,12)</t>
  </si>
  <si>
    <t>VRNLRJORPBMXNH-UHFFFAOYSA-N</t>
  </si>
  <si>
    <t>Cl-1199</t>
  </si>
  <si>
    <t>2,6-dichloro-4-bromophenol</t>
  </si>
  <si>
    <t>OC1=C(Cl)C=C(Br)C=C1Cl</t>
  </si>
  <si>
    <t>C6H3BrCl2O</t>
  </si>
  <si>
    <t>InChI=1S/C6H3BrCl2O/c7-3-1-4(8)6(10)5(9)2-3/h1-2,10H</t>
  </si>
  <si>
    <t>KGURSDWHGSLAPP-UHFFFAOYSA-N</t>
  </si>
  <si>
    <t>Cl-1200</t>
  </si>
  <si>
    <t>2-iodobutenedioic acid</t>
  </si>
  <si>
    <t>O=C(O)/C(I)=C/C(O)=O</t>
  </si>
  <si>
    <t>C4H3IO4</t>
  </si>
  <si>
    <t>InChI=1S/C4H3IO4/c5-2(4(8)9)1-3(6)7/h1H,(H,6,7)(H,8,9)/b2-1-</t>
  </si>
  <si>
    <t>BAKGXNOIJUVCRJ-UPHRSURJSA-N</t>
  </si>
  <si>
    <t>Cl-1201</t>
  </si>
  <si>
    <t>2-(bromochloromethyl)fumaric acid</t>
  </si>
  <si>
    <t>O=C(O)/C(C(Br)Cl)=C/C(O)=O</t>
  </si>
  <si>
    <t>C5H4BrClO4</t>
  </si>
  <si>
    <t>InChI=1S/C5H4BrClO4/c6-4(7)2(5(10)11)1-3(8)9/h1,4H,(H,8,9)(H,10,11)/b2-1+</t>
  </si>
  <si>
    <t>OJAFEBYXINVQLN-OWOJBTEDSA-N</t>
  </si>
  <si>
    <t>Cl-1202</t>
  </si>
  <si>
    <t>2,2-dibromobutanoic acid</t>
  </si>
  <si>
    <t>CCC(Br)(Br)C(O)=O</t>
  </si>
  <si>
    <t>C4H6Br2O2</t>
  </si>
  <si>
    <t>InChI=1S/C4H6Br2O2/c1-2-4(5,6)3(7)8/h2H2,1H3,(H,7,8)</t>
  </si>
  <si>
    <t>QMHNFKJHFYCNRW-UHFFFAOYSA-N</t>
  </si>
  <si>
    <t>Cl-1203</t>
  </si>
  <si>
    <t>4-hydroxy-3-iodobenzaldehyde</t>
  </si>
  <si>
    <t>O=CC1=CC=C(O)C(I)=C1</t>
  </si>
  <si>
    <t>C7H5IO2</t>
  </si>
  <si>
    <t>InChI=1S/C7H5IO2/c8-6-3-5(4-9)1-2-7(6)10/h1-4,10H</t>
  </si>
  <si>
    <t>KNQVIRRXVOTGGT-UHFFFAOYSA-N</t>
  </si>
  <si>
    <t>Cl-1204</t>
  </si>
  <si>
    <t>2,4-dibromophenol</t>
  </si>
  <si>
    <t>OC1=CC=C(Br)C=C1Br</t>
  </si>
  <si>
    <t>C6H4Br2O</t>
  </si>
  <si>
    <t>InChI=1S/C6H4Br2O/c7-4-1-2-6(9)5(8)3-4/h1-3,9H</t>
  </si>
  <si>
    <t>FAXWFCTVSHEODL-UHFFFAOYSA-N</t>
  </si>
  <si>
    <t>Cl-1205</t>
  </si>
  <si>
    <t>2-bromo-3-chloro-6-hydroxy-benzoic acid</t>
  </si>
  <si>
    <t>O=C(O)C1=C(O)C=CC(Cl)=C1Br</t>
  </si>
  <si>
    <t>C7H4BrClO3</t>
  </si>
  <si>
    <t>InChI=1S/C7H4BrClO3/c8-6-3(9)1-2-4(10)5(6)7(11)12/h1-2,10H,(H,11,12)</t>
  </si>
  <si>
    <t>JXMHGHHCQMVQGQ-UHFFFAOYSA-N</t>
  </si>
  <si>
    <t>Cl-1206</t>
  </si>
  <si>
    <t>3-bromo-5-chloro-4-hydroxybenzoic acid</t>
  </si>
  <si>
    <t>O=C(O)C1=CC(Cl)=C(O)C(Br)=C1</t>
  </si>
  <si>
    <t>InChI=1S/C7H4BrClO3/c8-4-1-3(7(11)12)2-5(9)6(4)10/h1-2,10H,(H,11,12)</t>
  </si>
  <si>
    <t>GZPRKIIWTPCKMQ-UHFFFAOYSA-N</t>
  </si>
  <si>
    <t>Cl-1207</t>
  </si>
  <si>
    <t>3-bromo-5-chlorosalicylic acid</t>
  </si>
  <si>
    <t>OC1=C(Br)C=C(Cl)C=C1C(O)=O</t>
  </si>
  <si>
    <t>InChI=1S/C7H4BrClO3/c8-5-2-3(9)1-4(6(5)10)7(11)12/h1-2,10H,(H,11,12)</t>
  </si>
  <si>
    <t>XDHJZXVJIHAQIU-UHFFFAOYSA-N</t>
  </si>
  <si>
    <t>Cl-1208</t>
  </si>
  <si>
    <t>tribromoacetic acid (decarboxylated)</t>
  </si>
  <si>
    <t>O=C(O)C(Br)(Br)Br</t>
  </si>
  <si>
    <t>C2HBr3O2</t>
  </si>
  <si>
    <t>InChI=1S/C2HBr3O2/c3-2(4,5)1(6)7/h(H,6,7)</t>
  </si>
  <si>
    <t>QIONYIKHPASLHO-UHFFFAOYSA-N</t>
  </si>
  <si>
    <t>Cl-1209</t>
  </si>
  <si>
    <t>chlorodibromoacetic acid</t>
  </si>
  <si>
    <t>O=C(O)C(Br)(Cl)Br</t>
  </si>
  <si>
    <t>Cl-1210</t>
  </si>
  <si>
    <t>2-bromo-6-chloro-4-nitrophenol</t>
  </si>
  <si>
    <t>OC1=C(Cl)C=C([N+]([O-])=O)C=C1Br</t>
  </si>
  <si>
    <t>C6H3BrClNO3</t>
  </si>
  <si>
    <t>InChI=1S/C6H3BrClNO3/c7-4-1-3(9(11)12)2-5(8)6(4)10/h1-2,10H</t>
  </si>
  <si>
    <t>ZGYRWLMYHJIDOI-UHFFFAOYSA-N</t>
  </si>
  <si>
    <t>Cl-1211</t>
  </si>
  <si>
    <t>2-iodo-3-methyl-2-butenedioic acid</t>
  </si>
  <si>
    <t>O=C(O)/C(I)=C(C)/C(O)=O</t>
  </si>
  <si>
    <t>C5H5IO4</t>
  </si>
  <si>
    <t>InChI=1S/C5H5IO4/c1-2(4(7)8)3(6)5(9)10/h1H3,(H,7,8)(H,9,10)/b3-2-</t>
  </si>
  <si>
    <t>FSMPQFVUIACEKI-IHWYPQMZSA-N</t>
  </si>
  <si>
    <t>Cl-1212</t>
  </si>
  <si>
    <t>3-bromo-5,5-dichloro-4-hydroxycyclopent-3-ene-1,2-dione</t>
  </si>
  <si>
    <t>O=C1C(Br)=C(O)C(Cl)(Cl)C1=O</t>
  </si>
  <si>
    <t>C5HBrCl2O3</t>
  </si>
  <si>
    <t>InChI=1S/C5HBrCl2O3/c6-1-2(9)4(11)5(7,8)3(1)10/h10H</t>
  </si>
  <si>
    <t>VNPHVUOBTMTJTO-UHFFFAOYSA-N</t>
  </si>
  <si>
    <t>Cl-1213</t>
  </si>
  <si>
    <t xml:space="preserve">3-bromo-5,6-dichloro-4-hydroxy-pyran-2-one </t>
  </si>
  <si>
    <t>O=C1C(Br)=C(O)C(Cl)=C(Cl)O1</t>
  </si>
  <si>
    <t>InChI=1S/C5HBrCl2O3/c6-1-3(9)2(7)4(8)11-5(1)10/h9H</t>
  </si>
  <si>
    <t>HMNKTQVZZPZKIO-UHFFFAOYSA-N</t>
  </si>
  <si>
    <t>Cl-1214</t>
  </si>
  <si>
    <t>3-bromo-4-(dichloromethyl)-5-hydroxyfuran-2(5H)-one</t>
  </si>
  <si>
    <t>O=C1OC(O)C(C(Cl)Cl)=C1Br</t>
  </si>
  <si>
    <t>C5H3BrCl2O3</t>
  </si>
  <si>
    <t>InChI=1S/C5H3BrCl2O3/c6-2-1(3(7)8)4(9)11-5(2)10/h3-4,9H</t>
  </si>
  <si>
    <t>MOCPYMAQHPGSDN-UHFFFAOYSA-N</t>
  </si>
  <si>
    <t>Cl-1215</t>
  </si>
  <si>
    <t xml:space="preserve">2-[4-(carboxymethoxy) phenoxy]-2-chloro-acetic acid </t>
  </si>
  <si>
    <t>O=C(O)C(OC1=CC=C(OCC(O)=O)C=C1)Cl</t>
  </si>
  <si>
    <t>C10H9ClO6</t>
  </si>
  <si>
    <t>InChI=1S/C10H9ClO6/c11-9(10(14)15)17-7-3-1-6(2-4-7)16-5-8(12)13/h1-4,9H,5H2,(H,12,13)(H,14,15)</t>
  </si>
  <si>
    <t>MWGIOPIHQYWVMN-UHFFFAOYSA-N</t>
  </si>
  <si>
    <t>Cl-1216</t>
  </si>
  <si>
    <t xml:space="preserve">6,7-dichloro-3-oxo-4H-1,4-benzoxazine-8-carboxylic acid </t>
  </si>
  <si>
    <t>O=C(C1=C(OCC(N2)=O)C2=CC(Cl)=C1Cl)O</t>
  </si>
  <si>
    <t>C9H5Cl2NO4</t>
  </si>
  <si>
    <t>InChI=1S/C9H5Cl2NO4/c10-3-1-4-8(16-2-5(13)12-4)6(7(3)11)9(14)15/h1H,2H2,(H,12,13)(H,14,15)</t>
  </si>
  <si>
    <t>HBIJOCYHUGZQOQ-UHFFFAOYSA-N</t>
  </si>
  <si>
    <t>Cl-1217</t>
  </si>
  <si>
    <t xml:space="preserve">2-(3-bromo-4,5-dihydroxy-phenyl)-2-hydroxy-acetic acid </t>
  </si>
  <si>
    <t>O=C(O)C(C1=CC(O)=C(O)C(Br)=C1)O</t>
  </si>
  <si>
    <t>C8H7BrO5</t>
  </si>
  <si>
    <t>InChI=1S/C8H7BrO5/c9-4-1-3(6(11)8(13)14)2-5(10)7(4)12/h1-2,6,10-12H,(H,13,14)</t>
  </si>
  <si>
    <t>HWOKFZDYNQZPKI-UHFFFAOYSA-N</t>
  </si>
  <si>
    <t>Cl-1218</t>
  </si>
  <si>
    <t>2-(bromodihydroxymethoxy)benzoic acid</t>
  </si>
  <si>
    <t>O=C(O)C1=CC=CC=C1OC(O)(Br)O</t>
  </si>
  <si>
    <t>InChI=1S/C8H7BrO5/c9-8(12,13)14-6-4-2-1-3-5(6)7(10)11/h1-4,12-13H,(H,10,11)</t>
  </si>
  <si>
    <t>AVZQIPWAZOMKGK-UHFFFAOYSA-N</t>
  </si>
  <si>
    <t>Cl-1219</t>
  </si>
  <si>
    <t>3-iodo-4-hydroxybenzoic acid</t>
  </si>
  <si>
    <t>O=C(O)C1=CC=C(O)C(I)=C1</t>
  </si>
  <si>
    <t>C7H5IO3</t>
  </si>
  <si>
    <t>InChI=1S/C7H5IO3/c8-5-3-4(7(10)11)1-2-6(5)9/h1-3,9H,(H,10,11)</t>
  </si>
  <si>
    <t>BJZXBZGGLXHODK-UHFFFAOYSA-N</t>
  </si>
  <si>
    <t>Cl-1220</t>
  </si>
  <si>
    <t>https://doi.org/10.1016/j.watres.2019.04.068</t>
  </si>
  <si>
    <t>bromoiodoacetic acid</t>
  </si>
  <si>
    <t>O=C(O)C(Br)I</t>
  </si>
  <si>
    <t>C2H2BrIO2</t>
  </si>
  <si>
    <t>InChI=1S/C2H2BrIO2/c3-1(4)2(5)6/h1H,(H,5,6)</t>
  </si>
  <si>
    <t>PMJXOVYMFHLFDD-UHFFFAOYSA-N</t>
  </si>
  <si>
    <t>Cl-1221</t>
  </si>
  <si>
    <t>https://doi.org/10.1016/j.watres.2019.04.069</t>
  </si>
  <si>
    <t>chloroiodopropanedioic acid</t>
  </si>
  <si>
    <t>O=C(O)C(I)(Cl)C(O)=O</t>
  </si>
  <si>
    <t>C3H2ClIO4</t>
  </si>
  <si>
    <t>InChI=1S/C3H2ClIO4/c4-3(5,1(6)7)2(8)9/h(H,6,7)(H,8,9)</t>
  </si>
  <si>
    <t>MDVIJKASFICCGM-UHFFFAOYSA-N</t>
  </si>
  <si>
    <t>Cl-1222</t>
  </si>
  <si>
    <t>https://doi.org/10.1016/j.watres.2019.04.070</t>
  </si>
  <si>
    <t>2-(dibromomethyl)phenol</t>
  </si>
  <si>
    <t>OC1=CC=CC=C1C(Br)Br</t>
  </si>
  <si>
    <t>C7H6Br2O</t>
  </si>
  <si>
    <t>InChI=1S/C7H6Br2O/c8-7(9)5-3-1-2-4-6(5)10/h1-4,7,10H</t>
  </si>
  <si>
    <t>ZGVXFDRYTHOVOE-UHFFFAOYSA-N</t>
  </si>
  <si>
    <t>Cl-1223</t>
  </si>
  <si>
    <t>https://doi.org/10.1016/j.watres.2019.04.071</t>
  </si>
  <si>
    <t>4-amino-2,3-dibromophenol</t>
  </si>
  <si>
    <t>OC1=CC=C(N)C(Br)=C1Br</t>
  </si>
  <si>
    <t>C6H5Br2NO</t>
  </si>
  <si>
    <t>InChI=1S/C6H5Br2NO/c7-5-3(9)1-2-4(10)6(5)8/h1-2,10H,9H2</t>
  </si>
  <si>
    <t>RSZCZDNKFBGUTF-UHFFFAOYSA-N</t>
  </si>
  <si>
    <t>Cl-1224</t>
  </si>
  <si>
    <t>https://doi.org/10.1016/j.watres.2019.04.072</t>
  </si>
  <si>
    <t>2,5-dibromo-1,4-benzoquinone</t>
  </si>
  <si>
    <t>O=C(C(Br)=C1)C=C(Br)C1=O</t>
  </si>
  <si>
    <t>InChI=1S/C6H2Br2O2/c7-3-1-5(9)4(8)2-6(3)10/h1-2H</t>
  </si>
  <si>
    <t>KNPAQJBQOIAPBP-UHFFFAOYSA-N</t>
  </si>
  <si>
    <t>Cl-1225</t>
  </si>
  <si>
    <t>https://doi.org/10.1016/j.watres.2019.04.073</t>
  </si>
  <si>
    <t>2,6-dibromo-1,4-benzoquinone</t>
  </si>
  <si>
    <t>Cl-1226</t>
  </si>
  <si>
    <t>https://doi.org/10.1016/j.watres.2019.04.074</t>
  </si>
  <si>
    <t>2,6-dibromobenzene-1,4-diol</t>
  </si>
  <si>
    <t>OC1=C(Br)C=C(O)C=C1Br</t>
  </si>
  <si>
    <t>Cl-1227</t>
  </si>
  <si>
    <t>https://doi.org/10.1016/j.watres.2019.04.075</t>
  </si>
  <si>
    <t>2,5-dibromobenzene-1,4-diol</t>
  </si>
  <si>
    <t>OC1=C(Br)C=C(O)C(Br)=C1</t>
  </si>
  <si>
    <t>InChI=1S/C6H4Br2O2/c7-3-1-5(9)4(8)2-6(3)10/h1-2,9-10H</t>
  </si>
  <si>
    <t>VALXCIRMSIFPFN-UHFFFAOYSA-N</t>
  </si>
  <si>
    <t>Cl-1228</t>
  </si>
  <si>
    <t>https://doi.org/10.1016/j.watres.2019.04.076</t>
  </si>
  <si>
    <t xml:space="preserve">bromo-3-bromofuran-2-carboxylate </t>
  </si>
  <si>
    <t>O=C(C1=C(Br)C=CO1)OBr</t>
  </si>
  <si>
    <t>C5H2Br2O3</t>
  </si>
  <si>
    <t>InChI=1S/C5H2Br2O3/c6-3-1-2-9-4(3)5(8)10-7/h1-2H</t>
  </si>
  <si>
    <t>LXDAKMBEMIOCFA-UHFFFAOYSA-N</t>
  </si>
  <si>
    <t>Cl-1229</t>
  </si>
  <si>
    <t>2,2-diiodoacetic acid (decarboxylated)</t>
  </si>
  <si>
    <t>O=C(O)C(I)I</t>
  </si>
  <si>
    <t>C2H2I2O2</t>
  </si>
  <si>
    <t>InChI=1S/C2H2I2O2/c3-1(4)2(5)6/h1H,(H,5,6)</t>
  </si>
  <si>
    <t>BQAMFNQVNXPFFH-UHFFFAOYSA-N</t>
  </si>
  <si>
    <t>Cl-1230</t>
  </si>
  <si>
    <t>https://doi.org/10.1016/j.watres.2019.04.077</t>
  </si>
  <si>
    <t>2-chloro-6-iodo-4-methyl-phenol</t>
  </si>
  <si>
    <t>OC1=C(I)C=C(C)C=C1Cl</t>
  </si>
  <si>
    <t>C7H6ClIO</t>
  </si>
  <si>
    <t>InChI=1S/C7H6ClIO/c1-4-2-5(8)7(10)6(9)3-4/h2-3,10H,1H3</t>
  </si>
  <si>
    <t>PARVCTPIFFSTJF-UHFFFAOYSA-N</t>
  </si>
  <si>
    <t>Cl-1231</t>
  </si>
  <si>
    <t>https://doi.org/10.1016/j.watres.2019.04.078</t>
  </si>
  <si>
    <t>(2E,4E)-2,3-dibromohexa-2,4-dienoic acid</t>
  </si>
  <si>
    <t>C/C=C/C(Br)=C(Br)/C(O)=O</t>
  </si>
  <si>
    <t>C6H6Br2O2</t>
  </si>
  <si>
    <t>InChI=1S/C6H6Br2O2/c1-2-3-4(7)5(8)6(9)10/h2-3H,1H3,(H,9,10)/b3-2+,5-4+</t>
  </si>
  <si>
    <t>YWEQHNAKUANTPP-MQQKCMAXSA-N</t>
  </si>
  <si>
    <t>Cl-1232</t>
  </si>
  <si>
    <t>https://doi.org/10.1016/j.watres.2019.04.079</t>
  </si>
  <si>
    <t>chlorobromoiodomethanol</t>
  </si>
  <si>
    <t>OC(Br)(Cl)I</t>
  </si>
  <si>
    <t>CHBrClIO</t>
  </si>
  <si>
    <t>InChI=1S/CHBrClIO/c2-1(3,4)5/h5H</t>
  </si>
  <si>
    <t>SZXALIXAMGSZFK-UHFFFAOYSA-N</t>
  </si>
  <si>
    <t>Cl-1233</t>
  </si>
  <si>
    <t>https://doi.org/10.1016/j.watres.2019.04.080</t>
  </si>
  <si>
    <t>dibromobutenedioic acid</t>
  </si>
  <si>
    <t>O=C(O)/C(Br)=C(Br)/C(O)=O</t>
  </si>
  <si>
    <t>C4H2Br2O4</t>
  </si>
  <si>
    <t>InChI=1S/C4H2Br2O4/c5-1(3(7)8)2(6)4(9)10/h(H,7,8)(H,9,10)/b2-1+</t>
  </si>
  <si>
    <t>PMNMPRXRQYSFRP-OWOJBTEDSA-N</t>
  </si>
  <si>
    <t>Cl-1234</t>
  </si>
  <si>
    <t>https://doi.org/10.1016/j.watres.2019.04.081</t>
  </si>
  <si>
    <t>4-chloro-4,4-dibromo-2-butenoic acid</t>
  </si>
  <si>
    <t>O=C(O)/C=C/C(Br)(Cl)Br</t>
  </si>
  <si>
    <t>C4H3Br2ClO2</t>
  </si>
  <si>
    <t>InChI=1S/C4H3Br2ClO2/c5-4(6,7)2-1-3(8)9/h1-2H,(H,8,9)/b2-1+</t>
  </si>
  <si>
    <t>MZVHKFVDWZHYBG-OWOJBTEDSA-N</t>
  </si>
  <si>
    <t>Cl-1235</t>
  </si>
  <si>
    <t>https://doi.org/10.1016/j.watres.2019.04.051</t>
  </si>
  <si>
    <t>3-iodo-4-hydroxy-5-methylbenzoic acid</t>
  </si>
  <si>
    <t>O=C(O)C1=CC(C)=C(O)C(I)=C1</t>
  </si>
  <si>
    <t>C8H7IO3</t>
  </si>
  <si>
    <t>InChI=1S/C8H7IO3/c1-4-2-5(8(11)12)3-6(9)7(4)10/h2-3,10H,1H3,(H,11,12)</t>
  </si>
  <si>
    <t>XLDBSVVEXIEAFB-UHFFFAOYSA-N</t>
  </si>
  <si>
    <t>Cl-1236</t>
  </si>
  <si>
    <t>https://doi.org/10.1016/j.watres.2019.04.052</t>
  </si>
  <si>
    <t>4,5-dibromo-2,3-dimethylphenol</t>
  </si>
  <si>
    <t>OC1=CC(Br)=C(Br)C(C)=C1C</t>
  </si>
  <si>
    <t>C8H8Br2O</t>
  </si>
  <si>
    <t>InChI=1S/C8H8Br2O/c1-4-5(2)8(10)6(9)3-7(4)11/h3,11H,1-2H3</t>
  </si>
  <si>
    <t>QBLMLJCRVDLFNM-UHFFFAOYSA-N</t>
  </si>
  <si>
    <t>Cl-1237</t>
  </si>
  <si>
    <t>https://doi.org/10.1016/j.watres.2019.04.053</t>
  </si>
  <si>
    <t>2,6-dibromo-4-hydroxybenzaldehyde</t>
  </si>
  <si>
    <t>O=CC1=C(Br)C=C(O)C=C1Br</t>
  </si>
  <si>
    <t>C7H4Br2O2</t>
  </si>
  <si>
    <t>InChI=1S/C7H4Br2O2/c8-6-1-4(11)2-7(9)5(6)3-10/h1-3,11H</t>
  </si>
  <si>
    <t>LPDAQMGETAXZHY-UHFFFAOYSA-N</t>
  </si>
  <si>
    <t>Cl-1238</t>
  </si>
  <si>
    <t>https://doi.org/10.1016/j.watres.2019.04.054</t>
  </si>
  <si>
    <t>3,5-dibromo-4-hydroxybenzaldehyde</t>
  </si>
  <si>
    <t>O=CC1=CC(Br)=C(O)C(Br)=C1</t>
  </si>
  <si>
    <t>InChI=1S/C7H4Br2O2/c8-5-1-4(3-10)2-6(9)7(5)11/h1-3,11H</t>
  </si>
  <si>
    <t>SXRHGLQCOLNZPT-UHFFFAOYSA-N</t>
  </si>
  <si>
    <t>Cl-1239</t>
  </si>
  <si>
    <t>https://doi.org/10.1016/j.watres.2019.04.055</t>
  </si>
  <si>
    <t>2,3-dibromo-4-hydroxybenzaldehyde</t>
  </si>
  <si>
    <t>O=CC1=CC=C(O)C(Br)=C1Br</t>
  </si>
  <si>
    <t>InChI=1S/C7H4Br2O2/c8-6-4(3-10)1-2-5(11)7(6)9/h1-3,11H</t>
  </si>
  <si>
    <t>ICAPSXNYSOKBBZ-UHFFFAOYSA-N</t>
  </si>
  <si>
    <t>Cl-1240</t>
  </si>
  <si>
    <t>2,6-dibromo-4-methoxyphenol</t>
  </si>
  <si>
    <t>OC1=C(Br)C=C(OC)C=C1Br</t>
  </si>
  <si>
    <t>C7H6Br2O2</t>
  </si>
  <si>
    <t>InChI=1S/C7H6Br2O2/c1-11-4-2-5(8)7(10)6(9)3-4/h2-3,10H,1H3</t>
  </si>
  <si>
    <t>SGIZMXOUTHAIAN-UHFFFAOYSA-N</t>
  </si>
  <si>
    <t>Cl-1241</t>
  </si>
  <si>
    <t>https://doi.org/10.1016/j.watres.2019.04.056</t>
  </si>
  <si>
    <t>2,5-dibromo-3-hydroxy-1,4-benzoquinone</t>
  </si>
  <si>
    <t>O=C(C(Br)=C1)C(O)=C(Br)C1=O</t>
  </si>
  <si>
    <t>InChI=1S/C6H2Br2O3/c7-2-1-3(9)4(8)6(11)5(2)10/h1,11H</t>
  </si>
  <si>
    <t>INXZKBWQJWUGMT-UHFFFAOYSA-N</t>
  </si>
  <si>
    <t>Cl-1242</t>
  </si>
  <si>
    <t>https://doi.org/10.1016/j.watres.2019.04.057</t>
  </si>
  <si>
    <t xml:space="preserve">2,4-dibromobenzene-1,3,5-triol </t>
  </si>
  <si>
    <t>OC1=CC(O)=C(Br)C(O)=C1Br</t>
  </si>
  <si>
    <t>C6H4Br2O3</t>
  </si>
  <si>
    <t>InChI=1S/C6H4Br2O3/c7-4-2(9)1-3(10)5(8)6(4)11/h1,9-11H</t>
  </si>
  <si>
    <t>SNZHHFHFCLIISK-UHFFFAOYSA-N</t>
  </si>
  <si>
    <t>Cl-1243</t>
  </si>
  <si>
    <t>Cl-1244</t>
  </si>
  <si>
    <t>https://doi.org/10.1016/j.watres.2019.04.058</t>
  </si>
  <si>
    <t>2-(dibromomethyl)fumaric acid</t>
  </si>
  <si>
    <t>O=C(O)/C(C(Br)Br)=C/C(O)=O</t>
  </si>
  <si>
    <t>C5H4Br2O4</t>
  </si>
  <si>
    <t>InChI=1S/C5H4Br2O4/c6-4(7)2(5(10)11)1-3(8)9/h1,4H,(H,8,9)(H,10,11)/b2-1+</t>
  </si>
  <si>
    <t>VYMRXIHKCZVUIM-OWOJBTEDSA-N</t>
  </si>
  <si>
    <t>Cl-1245</t>
  </si>
  <si>
    <t>https://doi.org/10.1016/j.watres.2019.04.059</t>
  </si>
  <si>
    <t>2,6-dichloro-4-iodophenol</t>
  </si>
  <si>
    <t>OC1=C(Cl)C=C(I)C=C1Cl</t>
  </si>
  <si>
    <t>C6H3Cl2IO</t>
  </si>
  <si>
    <t>InChI=1S/C6H3Cl2IO/c7-4-1-3(9)2-5(8)6(4)10/h1-2,10H</t>
  </si>
  <si>
    <t>AIGWECICLKWOIR-UHFFFAOYSA-N</t>
  </si>
  <si>
    <t>Cl-1246</t>
  </si>
  <si>
    <t>https://doi.org/10.1016/j.watres.2019.04.060</t>
  </si>
  <si>
    <t xml:space="preserve">2-(6-bromo-5-hydroxy-1,3-benzodioxol-4-yl)-2-oxo-acetic acid </t>
  </si>
  <si>
    <t>O=C(O)C(C1=C2OCOC2=CC(Br)=C1O)=O</t>
  </si>
  <si>
    <t>C9H5BrO6</t>
  </si>
  <si>
    <t>InChI=1S/C9H5BrO6/c10-3-1-4-8(16-2-15-4)5(6(3)11)7(12)9(13)14/h1,11H,2H2,(H,13,14)</t>
  </si>
  <si>
    <t>TWICCFHEALMVAO-UHFFFAOYSA-N</t>
  </si>
  <si>
    <t>Cl-1247</t>
  </si>
  <si>
    <t>3-formyl-4-hydroxy-5-iodo-benzoic acid</t>
  </si>
  <si>
    <t>O=C(O)C1=CC(I)=C(O)C(C=O)=C1</t>
  </si>
  <si>
    <t>C8H5IO4</t>
  </si>
  <si>
    <t>InChI=1S/C8H5IO4/c9-6-2-4(8(12)13)1-5(3-10)7(6)11/h1-3,11H,(H,12,13)</t>
  </si>
  <si>
    <t>TWCVBFXBEXKSPT-UHFFFAOYSA-N</t>
  </si>
  <si>
    <t>Cl-1248</t>
  </si>
  <si>
    <t>https://doi.org/10.1016/j.watres.2019.04.061</t>
  </si>
  <si>
    <t>4-hydroxy-3-iodo-5-nitro-benzaldehyde</t>
  </si>
  <si>
    <t>O=CC1=CC([N+]([O-])=O)=C(O)C(I)=C1</t>
  </si>
  <si>
    <t>C7H4INO4</t>
  </si>
  <si>
    <t>InChI=1S/C7H4INO4/c8-5-1-4(3-10)2-6(7(5)11)9(12)13/h1-3,11H</t>
  </si>
  <si>
    <t>NVMYBVZAFRMSDV-UHFFFAOYSA-N</t>
  </si>
  <si>
    <t>Cl-1249</t>
  </si>
  <si>
    <t>https://doi.org/10.1016/j.watres.2019.04.062</t>
  </si>
  <si>
    <t>2-(1,1-dibromoethoxy)phenol</t>
  </si>
  <si>
    <t>OC1=CC=CC=C1OC(Br)(Br)C</t>
  </si>
  <si>
    <t>C8H8Br2O2</t>
  </si>
  <si>
    <t>InChI=1S/C8H8Br2O2/c1-8(9,10)12-7-5-3-2-4-6(7)11/h2-5,11H,1H3</t>
  </si>
  <si>
    <t>DEYQGAQOLJZIEB-UHFFFAOYSA-N</t>
  </si>
  <si>
    <t>Cl-1250</t>
  </si>
  <si>
    <t>https://doi.org/10.1016/j.watres.2019.04.063</t>
  </si>
  <si>
    <t>3-(1,1-dibromoethyl)benzene-1,2-diol</t>
  </si>
  <si>
    <t>OC1=CC=CC(C(Br)(Br)C)=C1O</t>
  </si>
  <si>
    <t>InChI=1S/C8H8Br2O2/c1-8(9,10)5-3-2-4-6(11)7(5)12/h2-4,11-12H,1H3</t>
  </si>
  <si>
    <t>ATPLROKJLRXPKV-UHFFFAOYSA-N</t>
  </si>
  <si>
    <t>Cl-1251</t>
  </si>
  <si>
    <t>https://doi.org/10.1016/j.watres.2019.04.064</t>
  </si>
  <si>
    <t>3,5-dibromo-4-hydroxybenzoic acid</t>
  </si>
  <si>
    <t>O=C(O)C1=CC(Br)=C(O)C(Br)=C1</t>
  </si>
  <si>
    <t>InChI=1S/C7H4Br2O3/c8-4-1-3(7(11)12)2-5(9)6(4)10/h1-2,10H,(H,11,12)</t>
  </si>
  <si>
    <t>PHWAJJWKNLWZGJ-UHFFFAOYSA-N</t>
  </si>
  <si>
    <t>Cl-1252</t>
  </si>
  <si>
    <t>https://doi.org/10.1016/j.watres.2019.04.065</t>
  </si>
  <si>
    <t>3,4-dibromo-2-hydroxy-benzoic acid</t>
  </si>
  <si>
    <t>O=C(O)C1=CC=C(Br)C(Br)=C1O</t>
  </si>
  <si>
    <t>InChI=1S/C7H4Br2O3/c8-4-2-1-3(7(11)12)6(10)5(4)9/h1-2,10H,(H,11,12)</t>
  </si>
  <si>
    <t>NVWSLNRSPZAQOK-UHFFFAOYSA-N</t>
  </si>
  <si>
    <t>Cl-1253</t>
  </si>
  <si>
    <t>3,5-dibromosalicylic acid</t>
  </si>
  <si>
    <t>OC1=C(Br)C=C(Br)C=C1C(O)=O</t>
  </si>
  <si>
    <t>Cl-1254</t>
  </si>
  <si>
    <t>https://doi.org/10.1016/j.watres.2019.04.066</t>
  </si>
  <si>
    <t>2-(bromocarbonyloxy)phenol</t>
  </si>
  <si>
    <t>OC1=CC=CC=C1OC(Br)(N)Br</t>
  </si>
  <si>
    <t>C7H7Br2NO2</t>
  </si>
  <si>
    <t>InChI=1S/C7H7Br2NO2/c8-7(9,10)12-6-4-2-1-3-5(6)11/h1-4,11H,10H2</t>
  </si>
  <si>
    <t>SNZWAYJXLHYSBQ-UHFFFAOYSA-N</t>
  </si>
  <si>
    <t>Cl-1255</t>
  </si>
  <si>
    <t>2,6-dibromo-4-nitro-phenol</t>
  </si>
  <si>
    <t>OC1=C(Br)C=C([N+]([O-])=O)C=C1Br</t>
  </si>
  <si>
    <t>C6H3Br2NO3</t>
  </si>
  <si>
    <t>InChI=1S/C6H3Br2NO3/c7-4-1-3(9(11)12)2-5(8)6(4)10/h1-2,10H</t>
  </si>
  <si>
    <t>WBHYZUAQCSHXCT-UHFFFAOYSA-N</t>
  </si>
  <si>
    <t>Cl-1256</t>
  </si>
  <si>
    <t>2,3,5-tribromopyrrole</t>
  </si>
  <si>
    <t>BrC1=CC(Br)=C(Br)N1</t>
  </si>
  <si>
    <t>C4H2Br3N</t>
  </si>
  <si>
    <t>InChI=1S/C4H2Br3N/c5-2-1-3(6)8-4(2)7/h1,8H</t>
  </si>
  <si>
    <t>MEPHPIGDGLIMFY-UHFFFAOYSA-N</t>
  </si>
  <si>
    <t>Cl-1257</t>
  </si>
  <si>
    <t>https://doi.org/10.1016/j.watres.2019.04.083</t>
  </si>
  <si>
    <t>5,5-dibromo-3-chloro-4-hydroxycyclopent-3-ene-1,2-dione</t>
  </si>
  <si>
    <t>O=C1C(Cl)=C(O)C(Br)(Br)C1=O</t>
  </si>
  <si>
    <t>C5HBr2ClO3</t>
  </si>
  <si>
    <t>InChI=1S/C5HBr2ClO3/c6-5(7)3(10)1(8)2(9)4(5)11/h10H</t>
  </si>
  <si>
    <t>FKPPXRARUZJTPE-UHFFFAOYSA-N</t>
  </si>
  <si>
    <t>Cl-1258</t>
  </si>
  <si>
    <t>https://doi.org/10.1016/j.watres.2019.04.084</t>
  </si>
  <si>
    <t>3-chloro-5,6-dibromo-4-hydroxy-pyran-2-one</t>
  </si>
  <si>
    <t>O=C1C(Cl)=C(O)C(Br)=C(Br)O1</t>
  </si>
  <si>
    <t>InChI=1S/C5HBr2ClO3/c6-1-3(9)2(8)5(10)11-4(1)7/h9H</t>
  </si>
  <si>
    <t>BSZMHSUPSWBGHK-UHFFFAOYSA-N</t>
  </si>
  <si>
    <t>Cl-1259</t>
  </si>
  <si>
    <t>4-hydroxy-5-iodo-1,3-benzenedicarboxyliC ACID</t>
  </si>
  <si>
    <t>O=C(C1=CC(I)=C(O)C(C(O)=O)=C1)O</t>
  </si>
  <si>
    <t>C8H5IO5</t>
  </si>
  <si>
    <t>InChI=1S/C8H5IO5/c9-5-2-3(7(11)12)1-4(6(5)10)8(13)14/h1-2,10H,(H,11,12)(H,13,14)</t>
  </si>
  <si>
    <t>KGKQAJWIRAEEMM-UHFFFAOYSA-N</t>
  </si>
  <si>
    <t>Cl-1260</t>
  </si>
  <si>
    <t>https://doi.org/10.1016/j.watres.2019.04.085</t>
  </si>
  <si>
    <t>2,6-dibromo-4-(3-hydroxypropyl)phenol</t>
  </si>
  <si>
    <t>OC1=C(Br)C=C(CCCO)C=C1Br</t>
  </si>
  <si>
    <t>InChI=1S/C9H10Br2O2/c10-7-4-6(2-1-3-12)5-8(11)9(7)13/h4-5,12-13H,1-3H2</t>
  </si>
  <si>
    <t>VATFAAOAPCCQJB-UHFFFAOYSA-N</t>
  </si>
  <si>
    <t>Cl-1261</t>
  </si>
  <si>
    <t>https://doi.org/10.1016/j.watres.2019.04.086</t>
  </si>
  <si>
    <t>1,1,2-tribromobutan-1-ol</t>
  </si>
  <si>
    <t>CCC(Br)C(Br)(Br)O</t>
  </si>
  <si>
    <t>C4H7Br3O</t>
  </si>
  <si>
    <t>InChI=1S/C4H7Br3O/c1-2-3(5)4(6,7)8/h3,8H,2H2,1H3</t>
  </si>
  <si>
    <t>IVWWIQIUXMLLHC-UHFFFAOYSA-N</t>
  </si>
  <si>
    <t>Cl-1262</t>
  </si>
  <si>
    <t>https://doi.org/10.1016/j.watres.2019.04.087</t>
  </si>
  <si>
    <t>2,4-dibromo-6-nitrobenzene-1,3-diol</t>
  </si>
  <si>
    <t>O=[N+](C1=C(O)C(Br)=C(O)C(Br)=C1)[O-]</t>
  </si>
  <si>
    <t>C6H3Br2NO4</t>
  </si>
  <si>
    <t>InChI=1S/C6H3Br2NO4/c7-2-1-3(9(12)13)6(11)4(8)5(2)10/h1,10-11H</t>
  </si>
  <si>
    <t>YHLKNQKCFNBLNP-UHFFFAOYSA-N</t>
  </si>
  <si>
    <t>Cl-1263</t>
  </si>
  <si>
    <t>https://doi.org/10.1016/j.watres.2019.04.088</t>
  </si>
  <si>
    <t xml:space="preserve">2,2-diiodoacetic acid </t>
  </si>
  <si>
    <t>Cl-1264</t>
  </si>
  <si>
    <t>https://doi.org/10.1016/j.watres.2019.04.089</t>
  </si>
  <si>
    <t>2-iodo-3-methyl-1-naphthoic acid</t>
  </si>
  <si>
    <t>O=C(O)C1=C2C=CC=CC2=CC(C)=C1I</t>
  </si>
  <si>
    <t>C12H9IO2</t>
  </si>
  <si>
    <t>InChI=1S/C12H9IO2/c1-7-6-8-4-2-3-5-9(8)10(11(7)13)12(14)15/h2-6H,1H3,(H,14,15)</t>
  </si>
  <si>
    <t>GNMYBCJHPUIYMR-UHFFFAOYSA-N</t>
  </si>
  <si>
    <t>Cl-1265</t>
  </si>
  <si>
    <t>https://doi.org/10.1016/j.watres.2019.04.090</t>
  </si>
  <si>
    <t>Chlorodiiodomethanol</t>
  </si>
  <si>
    <t>OC(I)(Cl)I</t>
  </si>
  <si>
    <t>CHClI2O</t>
  </si>
  <si>
    <t>InChI=1S/CHClI2O/c2-1(3,4)5/h5H</t>
  </si>
  <si>
    <t>PIRPYSDWSUEASZ-UHFFFAOYSA-N</t>
  </si>
  <si>
    <t>Cl-1266</t>
  </si>
  <si>
    <t>https://doi.org/10.1016/j.watres.2019.04.091</t>
  </si>
  <si>
    <t>2-(dibromochloromethyl)fumaric acid</t>
  </si>
  <si>
    <t>O=C(O)/C(C(Br)(Br)Cl)=C/C(O)=O</t>
  </si>
  <si>
    <t>C5H3Br2ClO4</t>
  </si>
  <si>
    <t>InChI=1S/C5H3Br2ClO4/c6-5(7,8)2(4(11)12)1-3(9)10/h1H,(H,9,10)(H,11,12)/b2-1-</t>
  </si>
  <si>
    <t>MOBOGAMHCFKFGL-UPHRSURJSA-N</t>
  </si>
  <si>
    <t>Cl-1267</t>
  </si>
  <si>
    <t>https://doi.org/10.1016/j.watres.2019.04.092</t>
  </si>
  <si>
    <t xml:space="preserve">2,5-dibromo-4-formyloxy-benzoic acid </t>
  </si>
  <si>
    <t>O=C(O)C1=CC(Br)=C(OC=O)C=C1Br</t>
  </si>
  <si>
    <t>C8H4Br2O4</t>
  </si>
  <si>
    <t>InChI=1S/C8H4Br2O4/c9-5-2-7(14-3-11)6(10)1-4(5)8(12)13/h1-3H,(H,12,13)</t>
  </si>
  <si>
    <t>HDGYNJMMDMGQFY-UHFFFAOYSA-N</t>
  </si>
  <si>
    <t>Cl-1268</t>
  </si>
  <si>
    <t>3,3-diiodopropenoic acid</t>
  </si>
  <si>
    <t>O=C(O)/C=C(I)/I</t>
  </si>
  <si>
    <t>C3H2I2O2</t>
  </si>
  <si>
    <t>InChI=1S/C3H2I2O2/c4-2(5)1-3(6)7/h1H,(H,6,7)</t>
  </si>
  <si>
    <t>PMILBWLQIZVIJU-UHFFFAOYSA-N</t>
  </si>
  <si>
    <t>Cl-1269</t>
  </si>
  <si>
    <t>https://doi.org/10.1016/j.watres.2019.04.093</t>
  </si>
  <si>
    <t>2,5-dibromotrihydroxy-benzoic acid</t>
  </si>
  <si>
    <t>O=C(O)C1=C(Br)C(O)=C(O)C(O)=C1Br</t>
  </si>
  <si>
    <t>C7H4Br2O5</t>
  </si>
  <si>
    <t>InChI=1S/C7H4Br2O5/c8-2-1(7(13)14)3(9)5(11)6(12)4(2)10/h10-12H,(H,13,14)</t>
  </si>
  <si>
    <t>RZMMKKHHNDGXPD-UHFFFAOYSA-N</t>
  </si>
  <si>
    <t>Cl-1270</t>
  </si>
  <si>
    <t>Cl-1271</t>
  </si>
  <si>
    <t>https://doi.org/10.1016/j.watres.2019.04.094</t>
  </si>
  <si>
    <t>2-iodo-3,4,5-trihydroxy-benzenesulfonic acid</t>
  </si>
  <si>
    <t>O=S(C1=CC(O)=C(O)C(O)=C1I)(O)=O</t>
  </si>
  <si>
    <t>C6H5IO6S</t>
  </si>
  <si>
    <t>InChI=1S/C6H5IO6S/c7-4-3(14(11,12)13)1-2(8)5(9)6(4)10/h1,8-10H,(H,11,12,13)</t>
  </si>
  <si>
    <t>YPQQFOGWMBSVOV-UHFFFAOYSA-N</t>
  </si>
  <si>
    <t>Cl-1272</t>
  </si>
  <si>
    <t>https://doi.org/10.1016/j.watres.2019.04.095</t>
  </si>
  <si>
    <t>2,3,4-tribromo-5-chloro-1H-pyrrole</t>
  </si>
  <si>
    <t>ClC1=C(Br)C(Br)=C(Br)N1</t>
  </si>
  <si>
    <t>C4HBr3ClN</t>
  </si>
  <si>
    <t>InChI=1S/C4HBr3ClN/c5-1-2(6)4(8)9-3(1)7/h9H</t>
  </si>
  <si>
    <t>KBOPIQISDIBJDJ-UHFFFAOYSA-N</t>
  </si>
  <si>
    <t>Cl-1273</t>
  </si>
  <si>
    <t>https://doi.org/10.1016/j.watres.2019.04.096</t>
  </si>
  <si>
    <t>2,4,6-tribromoresorcinol</t>
  </si>
  <si>
    <t>OC1=C(Br)C=C(Br)C(O)=C1Br</t>
  </si>
  <si>
    <t>C6H3Br3O2</t>
  </si>
  <si>
    <t>InChI=1S/C6H3Br3O2/c7-2-1-3(8)6(11)4(9)5(2)10/h1,10-11H</t>
  </si>
  <si>
    <t>YADZSMVDNYXOOB-UHFFFAOYSA-N</t>
  </si>
  <si>
    <t>Cl-1274</t>
  </si>
  <si>
    <t>https://doi.org/10.1016/j.watres.2019.04.097</t>
  </si>
  <si>
    <t>2-carboxy-3,4,5-tribromofuran</t>
  </si>
  <si>
    <t>BrC1=C(Br)C(Br)=C(C(O)=O)O1</t>
  </si>
  <si>
    <t>C5HBr3O3</t>
  </si>
  <si>
    <t>InChI=1S/C5HBr3O3/c6-1-2(7)4(8)11-3(1)5(9)10/h(H,9,10)</t>
  </si>
  <si>
    <t>PBDHRIGQLQZEDH-UHFFFAOYSA-N</t>
  </si>
  <si>
    <t>Cl-1275</t>
  </si>
  <si>
    <t>https://doi.org/10.1016/j.watres.2019.04.098</t>
  </si>
  <si>
    <t>3,5,5-tribromo-4-hydroxycyclopent-3-ene-1,2-dione</t>
  </si>
  <si>
    <t>O=C1C(Br)=C(O)C(Br)(Br)C1=O</t>
  </si>
  <si>
    <t>InChI=1S/C5HBr3O3/c6-1-2(9)4(11)5(7,8)3(1)10/h10H</t>
  </si>
  <si>
    <t>YPRBNOFGDWBVTR-UHFFFAOYSA-N</t>
  </si>
  <si>
    <t>Cl-1276</t>
  </si>
  <si>
    <t>https://doi.org/10.1016/j.watres.2019.04.099</t>
  </si>
  <si>
    <t xml:space="preserve">3,5,6-tribromo-4-hydroxy-pyran-2-one </t>
  </si>
  <si>
    <t>O=C1C(Br)=C(O)C(Br)=C(Br)O1</t>
  </si>
  <si>
    <t>InChI=1S/C5HBr3O3/c6-1-3(9)2(7)5(10)11-4(1)8/h9H</t>
  </si>
  <si>
    <t>OLEQFOOAZLXAID-UHFFFAOYSA-N</t>
  </si>
  <si>
    <t>Cl-1277</t>
  </si>
  <si>
    <t>2,6-dichloro-3,5-dihydroxy-benzoic acid</t>
  </si>
  <si>
    <t>O=C(O)C1=C(Cl)C(O)=CC(O)=C1Cl</t>
  </si>
  <si>
    <t>C7H4Cl2O4</t>
  </si>
  <si>
    <t>InChI=1S/C7H4Cl2O4/c8-5-2(10)1-3(11)6(9)4(5)7(12)13/h1,10-11H,(H,12,13)</t>
  </si>
  <si>
    <t>ZFDDPJIOJZZKJI-UHFFFAOYSA-N</t>
  </si>
  <si>
    <t>Cl-1278</t>
  </si>
  <si>
    <t>https://doi.org/10.1016/j.watres.2019.04.100</t>
  </si>
  <si>
    <t>2-iodo-3-(iodomethyl)but-3-enoic acid</t>
  </si>
  <si>
    <t>C=C(CI)C(I)C(O)=O</t>
  </si>
  <si>
    <t>C5H6I2O2</t>
  </si>
  <si>
    <t>InChI=1S/C5H6I2O2/c1-3(2-6)4(7)5(8)9/h4H,1-2H2,(H,8,9)</t>
  </si>
  <si>
    <t>HXJZENZNGVUZHM-UHFFFAOYSA-N</t>
  </si>
  <si>
    <t>Cl-1279</t>
  </si>
  <si>
    <t>https://doi.org/10.1016/j.watres.2019.04.101</t>
  </si>
  <si>
    <t>2,6-diiodobenzene-1,4-diol</t>
  </si>
  <si>
    <t>OC1=C(I)C=C(O)C=C1I</t>
  </si>
  <si>
    <t>C6H4I2O2</t>
  </si>
  <si>
    <t>InChI=1S/C6H4I2O2/c7-4-1-3(9)2-5(8)6(4)10/h1-2,9-10H</t>
  </si>
  <si>
    <t>TXLWEPPRCDCHRB-UHFFFAOYSA-N</t>
  </si>
  <si>
    <t>Cl-1280</t>
  </si>
  <si>
    <t>https://doi.org/10.1016/j.watres.2019.04.102</t>
  </si>
  <si>
    <t>tribromomethylbutenedioic acid</t>
  </si>
  <si>
    <t>O=C(O)/C(C(Br)(Br)Br)=C/C(O)=O</t>
  </si>
  <si>
    <t>C5H3Br3O4</t>
  </si>
  <si>
    <t>InChI=1S/C5H3Br3O4/c6-5(7,8)2(4(11)12)1-3(9)10/h1H,(H,9,10)(H,11,12)/b2-1-</t>
  </si>
  <si>
    <t>OVGAQVRQDRGATB-UPHRSURJSA-N</t>
  </si>
  <si>
    <t>Cl-1281</t>
  </si>
  <si>
    <t>https://doi.org/10.1016/j.watres.2019.04.103</t>
  </si>
  <si>
    <t>(E)-2,3,4-tribromopent-2-enedioic acid</t>
  </si>
  <si>
    <t>O=C(O)/C(Br)=C(Br)/C(Br)C(O)=O</t>
  </si>
  <si>
    <t>InChI=1S/C5H3Br3O4/c6-1(2(7)4(9)10)3(8)5(11)12/h2H,(H,9,10)(H,11,12)/b3-1+</t>
  </si>
  <si>
    <t>DSNWQIXVHGHNBK-HNQUOIGGSA-N</t>
  </si>
  <si>
    <t>Cl-1282</t>
  </si>
  <si>
    <t>https://doi.org/10.1016/j.watres.2019.04.104</t>
  </si>
  <si>
    <t>3,3,3-tribromo-1,1-propenedicarboxylic acid</t>
  </si>
  <si>
    <t>O=C(/C(C(O)=O)=C/C(Br)(Br)Br)O</t>
  </si>
  <si>
    <t>InChI=1S/C5H3Br3O4/c6-5(7,8)1-2(3(9)10)4(11)12/h1H,(H,9,10)(H,11,12)</t>
  </si>
  <si>
    <t>SFCRLEHLKYBUFD-UHFFFAOYSA-N</t>
  </si>
  <si>
    <t>Cl-1283</t>
  </si>
  <si>
    <t>https://doi.org/10.1016/j.watres.2019.04.105</t>
  </si>
  <si>
    <t>2-chloro-6-iodo-3,4,5-trihydroxy-benzenesulfonic acid</t>
  </si>
  <si>
    <t>O=S(C1=C(I)C(O)=C(O)C(O)=C1Cl)(O)=O</t>
  </si>
  <si>
    <t>C6H4ClIO6S</t>
  </si>
  <si>
    <t>InChI=1S/C6H4ClIO6S/c7-1-3(9)5(11)4(10)2(8)6(1)15(12,13)14/h9-11H,(H,12,13,14)</t>
  </si>
  <si>
    <t>ZYXAEFHAXSWQRK-UHFFFAOYSA-N</t>
  </si>
  <si>
    <t>Cl-1284</t>
  </si>
  <si>
    <t>https://doi.org/10.1016/j.watres.2019.04.106</t>
  </si>
  <si>
    <t>(Z)-1,2,3,3-tetrabromoprop-1-en-1-ol</t>
  </si>
  <si>
    <t>BrC(Br)/C(Br)=C(O)/Br</t>
  </si>
  <si>
    <t>C3H2Br4O</t>
  </si>
  <si>
    <t>InChI=1S/C3H2Br4O/c4-1(2(5)6)3(7)8/h2,8H/b3-1+</t>
  </si>
  <si>
    <t>XTCOSUGFNURMKH-HNQUOIGGSA-N</t>
  </si>
  <si>
    <t>Cl-1285</t>
  </si>
  <si>
    <t>https://doi.org/10.1016/j.watres.2019.04.107</t>
  </si>
  <si>
    <t>4-hydroxy-3,5-diiodobenzaldehyde</t>
  </si>
  <si>
    <t>O=CC1=CC(I)=C(O)C(I)=C1</t>
  </si>
  <si>
    <t>C7H4I2O2</t>
  </si>
  <si>
    <t>InChI=1S/C7H4I2O2/c8-5-1-4(3-10)2-6(9)7(5)11/h1-3,11H</t>
  </si>
  <si>
    <t>WHLUEIMENHLCMY-UHFFFAOYSA-N</t>
  </si>
  <si>
    <t>Cl-1286</t>
  </si>
  <si>
    <t>https://doi.org/10.1016/j.watres.2019.04.108</t>
  </si>
  <si>
    <t>2-hydroxy-3,5-diiodobenzaldehyde</t>
  </si>
  <si>
    <t>O=CC1=CC(I)=CC(I)=C1O</t>
  </si>
  <si>
    <t>InChI=1S/C7H4I2O2/c8-5-1-4(3-10)7(11)6(9)2-5/h1-3,11H</t>
  </si>
  <si>
    <t>MYWSBJKVOUZCIA-UHFFFAOYSA-N</t>
  </si>
  <si>
    <t>Cl-1287</t>
  </si>
  <si>
    <t>https://doi.org/10.1016/j.watres.2019.04.109</t>
  </si>
  <si>
    <t>tetrabromopyrrole</t>
  </si>
  <si>
    <t>BrC1=C(Br)C(Br)=C(Br)N1</t>
  </si>
  <si>
    <t>C4HBr4N</t>
  </si>
  <si>
    <t>InChI=1S/C4HBr4N/c5-1-2(6)4(8)9-3(1)7/h9H</t>
  </si>
  <si>
    <t>MIIWISWSCMVZHG-UHFFFAOYSA-N</t>
  </si>
  <si>
    <t>Cl-1288</t>
  </si>
  <si>
    <t>https://doi.org/10.1016/j.watres.2019.04.110</t>
  </si>
  <si>
    <t>2-chloro-4,6-diiodophenol</t>
  </si>
  <si>
    <t>OC1=C(I)C=C(I)C=C1Cl</t>
  </si>
  <si>
    <t>C6H3ClI2O</t>
  </si>
  <si>
    <t>InChI=1S/C6H3ClI2O/c7-4-1-3(8)2-5(9)6(4)10/h1-2,10H</t>
  </si>
  <si>
    <t>VWNMRWQDRVTTTM-UHFFFAOYSA-N</t>
  </si>
  <si>
    <t>Cl-1289</t>
  </si>
  <si>
    <t>https://doi.org/10.1016/j.watres.2019.04.111</t>
  </si>
  <si>
    <t>4-hydroxy-3,5-diiodobenzoic acid</t>
  </si>
  <si>
    <t>O=C(O)C1=CC(I)=C(O)C(I)=C1</t>
  </si>
  <si>
    <t>C7H4I2O3</t>
  </si>
  <si>
    <t>InChI=1S/C7H4I2O3/c8-4-1-3(7(11)12)2-5(9)6(4)10/h1-2,10H,(H,11,12)</t>
  </si>
  <si>
    <t>XREKTVACBXQCSB-UHFFFAOYSA-N</t>
  </si>
  <si>
    <t>Cl-1290</t>
  </si>
  <si>
    <t>https://doi.org/10.1016/j.watres.2019.04.112</t>
  </si>
  <si>
    <t>3,5-diiodosalicylic acid</t>
  </si>
  <si>
    <t>OC1=C(I)C=C(I)C=C1C(O)=O</t>
  </si>
  <si>
    <t>InChI=1S/C7H4I2O3/c8-3-1-4(7(11)12)6(10)5(9)2-3/h1-2,10H,(H,11,12)</t>
  </si>
  <si>
    <t>DHZVWQPHNWDCFS-UHFFFAOYSA-N</t>
  </si>
  <si>
    <t>Cl-1291</t>
  </si>
  <si>
    <t>https://doi.org/10.1016/j.watres.2019.04.113</t>
  </si>
  <si>
    <t>5,6-diiodosalicylic acid</t>
  </si>
  <si>
    <t>OC1=CC=C(I)C(I)=C1C(O)=O</t>
  </si>
  <si>
    <t>InChI=1S/C7H4I2O3/c8-3-1-2-4(10)5(6(3)9)7(11)12/h1-2,10H,(H,11,12)</t>
  </si>
  <si>
    <t>XWMANVCPWUZJBN-UHFFFAOYSA-N</t>
  </si>
  <si>
    <t>Cl-1292</t>
  </si>
  <si>
    <t>https://doi.org/10.1016/j.watres.2019.04.114</t>
  </si>
  <si>
    <t>3-(1-carboxy-1-chloroethyl)-5-iodo-2,3-dihydrofuran-2,4-dicarboxylic acid</t>
  </si>
  <si>
    <t>O=C(O)C(C1C(C(O)=O)OC(I)=C1C(O)=O)(C)Cl</t>
  </si>
  <si>
    <t>C9H8ClIO7</t>
  </si>
  <si>
    <t>InChI=1S/C9H8ClIO7/c1-9(10,8(16)17)3-2(6(12)13)5(11)18-4(3)7(14)15/h3-4H,1H3,(H,12,13)(H,14,15)(H,16,17)</t>
  </si>
  <si>
    <t>SBHWGTIZIKTTON-UHFFFAOYSA-N</t>
  </si>
  <si>
    <t>Cl-1293</t>
  </si>
  <si>
    <t>https://doi.org/10.1016/j.watres.2019.04.115</t>
  </si>
  <si>
    <t>2,4-diiodo-6-nitrophenol</t>
  </si>
  <si>
    <t>OC1=C([N+]([O-])=O)C=C(I)C=C1I</t>
  </si>
  <si>
    <t>C6H3I2NO3</t>
  </si>
  <si>
    <t>InChI=1S/C6H3I2NO3/c7-3-1-4(8)6(10)5(2-3)9(11)12/h1-2,10H</t>
  </si>
  <si>
    <t>RDZLPOIBPKABGV-UHFFFAOYSA-N</t>
  </si>
  <si>
    <t>Cl-1294</t>
  </si>
  <si>
    <t>https://doi.org/10.1016/j.watres.2019.04.116</t>
  </si>
  <si>
    <t>2,6-diiodo-4-nitrophenol</t>
  </si>
  <si>
    <t>OC1=C(I)C=C([N+]([O-])=O)C=C1I</t>
  </si>
  <si>
    <t>InChI=1S/C6H3I2NO3/c7-4-1-3(9(11)12)2-5(8)6(4)10/h1-2,10H</t>
  </si>
  <si>
    <t>UVGTXNPVQOQFQW-UHFFFAOYSA-N</t>
  </si>
  <si>
    <t>Cl-1295</t>
  </si>
  <si>
    <t>https://doi.org/10.1016/j.watres.2019.04.117</t>
  </si>
  <si>
    <t>3,5-dichloro-4-dodecylbenzenesulfonic acid</t>
  </si>
  <si>
    <t>O=S(C1=CC(Cl)=C(CCCCCCCCCCCC)C(Cl)=C1)(O)=O</t>
  </si>
  <si>
    <t>C18H28Cl2O3S</t>
  </si>
  <si>
    <t>InChI=1S/C18H28Cl2O3S/c1-2-3-4-5-6-7-8-9-10-11-12-16-17(19)13-15(14-18(16)20)24(21,22)23/h13-14H,2-12H2,1H3,(H,21,22,23)</t>
  </si>
  <si>
    <t>BYCJPZMRSLUUDN-UHFFFAOYSA-N</t>
  </si>
  <si>
    <t>Cl-1296</t>
  </si>
  <si>
    <t>https://doi.org/10.1016/j.watres.2019.04.118</t>
  </si>
  <si>
    <t>1,2,2-tribromoethane-1,1,2-tricarboxylic acid</t>
  </si>
  <si>
    <t>BrC(C(O)=O)(Br)C(C(O)=O)(Br)C(O)=O</t>
  </si>
  <si>
    <t>C5H3Br3O6</t>
  </si>
  <si>
    <t>InChI=1S/C5H3Br3O6/c6-4(1(9)10,2(11)12)5(7,8)3(13)14/h(H,9,10)(H,11,12)(H,13,14)</t>
  </si>
  <si>
    <t>WQFLTIDNAYVNNI-UHFFFAOYSA-N</t>
  </si>
  <si>
    <t>Cl-1297</t>
  </si>
  <si>
    <t>https://doi.org/10.1016/j.watres.2019.04.119</t>
  </si>
  <si>
    <t>2-bromo-6-iodo-3,4,5-trihydroxy-benzene sulfonic acid</t>
  </si>
  <si>
    <t>O=S(C1=C(I)C(O)=C(O)C(O)=C1Br)(O)=O</t>
  </si>
  <si>
    <t>C6H4BrIO6S</t>
  </si>
  <si>
    <t>InChI=1S/C6H4BrIO6S/c7-1-3(9)5(11)4(10)2(8)6(1)15(12,13)14/h9-11H,(H,12,13,14)</t>
  </si>
  <si>
    <t>ZMXKFIDNWAZUTP-UHFFFAOYSA-N</t>
  </si>
  <si>
    <t>Cl-1298</t>
  </si>
  <si>
    <t>https://doi.org/10.1016/j.watres.2019.04.120</t>
  </si>
  <si>
    <t>1-bromoamino-1,2-dibromoethane-1,2,2-tricarboxylic acid</t>
  </si>
  <si>
    <t>O=C(C(Br)(NBr)C(C(O)=O)(Br)C(O)=O)O</t>
  </si>
  <si>
    <t>C5H4Br3NO6</t>
  </si>
  <si>
    <t>InChI=1S/C5H4Br3NO6/c6-4(1(10)11,2(12)13)5(7,9-8)3(14)15/h9H,(H,10,11)(H,12,13)(H,14,15)</t>
  </si>
  <si>
    <t>AHJBKJRGUMXISN-UHFFFAOYSA-N</t>
  </si>
  <si>
    <t>Cl-1299</t>
  </si>
  <si>
    <t>https://doi.org/10.1016/j.watres.2019.04.121</t>
  </si>
  <si>
    <t>2-hydroxy-3,5-diiodo-4-formyl-benzoic acid</t>
  </si>
  <si>
    <t>O=C(O)C1=CC(I)=C(C=O)C(I)=C1O</t>
  </si>
  <si>
    <t>C8H4I2O4</t>
  </si>
  <si>
    <t>InChI=1S/C8H4I2O4/c9-5-1-3(8(13)14)7(12)6(10)4(5)2-11/h1-2,12H,(H,13,14)</t>
  </si>
  <si>
    <t>VKLMNIASEPXZAY-UHFFFAOYSA-N</t>
  </si>
  <si>
    <t>Cl-1300</t>
  </si>
  <si>
    <t>https://doi.org/10.1016/j.watres.2019.04.122</t>
  </si>
  <si>
    <t>5,6-diiodo-3-ethyl-salicylic acid</t>
  </si>
  <si>
    <t>OC1=C(CC)C=C(I)C(I)=C1C(O)=O</t>
  </si>
  <si>
    <t>C9H8I2O3</t>
  </si>
  <si>
    <t>InChI=1S/C9H8I2O3/c1-2-4-3-5(10)7(11)6(8(4)12)9(13)14/h3,12H,2H2,1H3,(H,13,14)</t>
  </si>
  <si>
    <t>BUNHXVJRHQECAB-UHFFFAOYSA-N</t>
  </si>
  <si>
    <t>Cl-1301</t>
  </si>
  <si>
    <t>https://doi.org/10.1016/j.watres.2019.04.123</t>
  </si>
  <si>
    <t>2,6-dichloro-4-dodecyl-3,5-dihydroxybenzenesulfonic acid</t>
  </si>
  <si>
    <t>O=S(C1=C(Cl)C(O)=C(CCCCCCCCCCCC)C(O)=C1Cl)(O)=O</t>
  </si>
  <si>
    <t>C18H28Cl2O5S</t>
  </si>
  <si>
    <t>InChI=1S/C18H28Cl2O5S/c1-2-3-4-5-6-7-8-9-10-11-12-13-16(21)14(19)18(26(23,24)25)15(20)17(13)22/h21-22H,2-12H2,1H3,(H,23,24,25)</t>
  </si>
  <si>
    <t>DBASPAYTHRCLMY-UHFFFAOYSA-N</t>
  </si>
  <si>
    <t>Cl-1302</t>
  </si>
  <si>
    <t>https://doi.org/10.1016/j.watres.2019.04.124</t>
  </si>
  <si>
    <t>2,3,4-tribromo-5-iodo-1H-pyrrole</t>
  </si>
  <si>
    <t>IC1=C(Br)C(Br)=C(Br)N1</t>
  </si>
  <si>
    <t>C4HBr3IN</t>
  </si>
  <si>
    <t>InChI=1S/C4HBr3IN/c5-1-2(6)4(8)9-3(1)7/h9H</t>
  </si>
  <si>
    <t>VKASHDSVFLJJQW-UHFFFAOYSA-N</t>
  </si>
  <si>
    <t>Cl-1303</t>
  </si>
  <si>
    <t>https://doi.org/10.1016/j.watres.2019.04.125</t>
  </si>
  <si>
    <t>2,6-diiodo-3,4,5-trihydroxy-benzenesulfonic acid</t>
  </si>
  <si>
    <t>O=S(C1=C(I)C(O)=C(O)C(O)=C1I)(O)=O</t>
  </si>
  <si>
    <t>C6H4I2O6S</t>
  </si>
  <si>
    <t>InChI=1S/C6H4I2O6S/c7-1-3(9)5(11)4(10)2(8)6(1)15(12,13)14/h9-11H,(H,12,13,14)</t>
  </si>
  <si>
    <t>FGEZLPVHAXXKKD-UHFFFAOYSA-N</t>
  </si>
  <si>
    <t>Cl-1304</t>
  </si>
  <si>
    <t>https://doi.org/10.1016/j.watres.2019.04.126</t>
  </si>
  <si>
    <t>2,4,6-triiodophenol</t>
  </si>
  <si>
    <t>OC1=C(I)C=C(I)C=C1I</t>
  </si>
  <si>
    <t>C6H3I3O</t>
  </si>
  <si>
    <t>InChI=1S/C6H3I3O/c7-3-1-4(8)6(10)5(9)2-3/h1-2,10H</t>
  </si>
  <si>
    <t>VAPDZNUFNKUROY-UHFFFAOYSA-N</t>
  </si>
  <si>
    <t>Cl-1305</t>
  </si>
  <si>
    <t>https://doi.org/10.1016/j.watres.2019.04.127</t>
  </si>
  <si>
    <t>3,5-dibromo-4-dodecylbenzenesulfonic acid</t>
  </si>
  <si>
    <t>O=S(C1=CC(Br)=C(CCCCCCCCCCCC)C(Br)=C1)(O)=O</t>
  </si>
  <si>
    <t>C18H28Br2O3S</t>
  </si>
  <si>
    <t>InChI=1S/C18H28Br2O3S/c1-2-3-4-5-6-7-8-9-10-11-12-16-17(19)13-15(14-18(16)20)24(21,22)23/h13-14H,2-12H2,1H3,(H,21,22,23)</t>
  </si>
  <si>
    <t>YYFZUFHEWYALIV-UHFFFAOYSA-N</t>
  </si>
  <si>
    <t>Cl-1306</t>
  </si>
  <si>
    <t>https://doi.org/10.1016/j.watres.2019.04.128</t>
  </si>
  <si>
    <t>2,4,6-triiodo-1,3,5-benzenetriol</t>
  </si>
  <si>
    <t>OC1=C(I)C(O)=C(I)C(O)=C1I</t>
  </si>
  <si>
    <t>C6H3I3O3</t>
  </si>
  <si>
    <t>InChI=1S/C6H3I3O3/c7-1-4(10)2(8)6(12)3(9)5(1)11/h10-12H</t>
  </si>
  <si>
    <t>YUQIVUXABFZTSY-UHFFFAOYSA-N</t>
  </si>
  <si>
    <t>Cl-1307</t>
  </si>
  <si>
    <t>https://doi.org/10.1016/j.watres.2019.04.129</t>
  </si>
  <si>
    <t>2,6-dibromo-3,5-dihydroxy-4-dodecyl-benzene sulfonic acid</t>
  </si>
  <si>
    <t>O=S(C1=C(Br)C(O)=C(CCCCCCCCCCCC)C(O)=C1Br)(O)=O</t>
  </si>
  <si>
    <t>C18H28Br2O5S</t>
  </si>
  <si>
    <t>InChI=1S/C18H28Br2O5S/c1-2-3-4-5-6-7-8-9-10-11-12-13-16(21)14(19)18(26(23,24)25)15(20)17(13)22/h21-22H,2-12H2,1H3,(H,23,24,25)</t>
  </si>
  <si>
    <t>FUCOEZJTIGCCOR-UHFFFAOYSA-N</t>
  </si>
  <si>
    <t>Cl-1308</t>
  </si>
  <si>
    <t>https://doi.org/10.1016/j.watres.2019.04.130</t>
  </si>
  <si>
    <t>2,4,6-triiodo-5-methoxy-1,3-benzenediol</t>
  </si>
  <si>
    <t>OC1=C(I)C(OC)=C(I)C(O)=C1I</t>
  </si>
  <si>
    <t>C7H5I3O3</t>
  </si>
  <si>
    <t>InChI=1S/C7H5I3O3/c1-13-7-3(9)5(11)2(8)6(12)4(7)10/h11-12H,1H3</t>
  </si>
  <si>
    <t>WWLUJJBIUGIUOQ-UHFFFAOYSA-N</t>
  </si>
  <si>
    <t>Cl-1309</t>
  </si>
  <si>
    <t>https://doi.org/10.1016/j.watres.2019.04.131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</si>
</sst>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name val="Calibri"/>
      <family val="2"/>
    </font>
    <font>
      <sz val="6.6"/>
      <name val="Calibri"/>
      <family val="2"/>
    </font>
    <font>
      <sz val="7.7"/>
      <name val="Calibri"/>
      <family val="2"/>
    </font>
    <font>
      <vertAlign val="superscript"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1" applyFont="1"/>
    <xf numFmtId="0" fontId="6" fillId="0" borderId="0" xfId="1" applyFont="1" applyFill="1"/>
    <xf numFmtId="0" fontId="4" fillId="0" borderId="0" xfId="0" applyFont="1" applyFill="1" applyAlignment="1">
      <alignment vertical="center"/>
    </xf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/>
    <xf numFmtId="0" fontId="1" fillId="2" borderId="0" xfId="0" applyFont="1" applyFill="1" applyAlignment="1">
      <alignment vertical="center"/>
    </xf>
    <xf numFmtId="0" fontId="2" fillId="0" borderId="0" xfId="1" applyFill="1"/>
    <xf numFmtId="14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339DDA-149D-4544-9A03-6E6637BC5BF9}" name="Table1" displayName="Table1" ref="A1:Y1471" totalsRowShown="0" headerRowDxfId="26" dataDxfId="25">
  <autoFilter ref="A1:Y1471" xr:uid="{00000000-0009-0000-0100-000001000000}"/>
  <tableColumns count="25">
    <tableColumn id="1" xr3:uid="{ED0256D3-E3D5-4B3C-B73D-E01D4D96B110}" name="Systematic_name" dataDxfId="24"/>
    <tableColumn id="2" xr3:uid="{3847128B-AD32-4035-9BA7-AD876076CD82}" name="SMILES" dataDxfId="23"/>
    <tableColumn id="3" xr3:uid="{95A116A0-6A18-4D8A-AA58-BA8F27FD3502}" name="Monoisotopic_mass" dataDxfId="22"/>
    <tableColumn id="4" xr3:uid="{69D914E2-8ED9-40CD-8F4E-5DC70ED153B5}" name="Formula" dataDxfId="21"/>
    <tableColumn id="5" xr3:uid="{8681B0D4-41F4-4BF4-A07C-76B36F31AD17}" name="StdInChI" dataDxfId="20"/>
    <tableColumn id="6" xr3:uid="{08B67F25-0424-4750-8319-E16B1BFDF6D0}" name="StdInChIKey" dataDxfId="19"/>
    <tableColumn id="7" xr3:uid="{2D4C4F92-9893-45DC-8D72-4B8D906DB00D}" name="CAS" dataDxfId="18"/>
    <tableColumn id="25" xr3:uid="{7FE34884-2FDA-45CF-9302-5136DF1605C0}" name="PubChem_CID" dataDxfId="17"/>
    <tableColumn id="8" xr3:uid="{F6995E37-5F06-4F22-A0A1-B2893DD2247C}" name="ChemSpider" dataDxfId="16"/>
    <tableColumn id="9" xr3:uid="{86F800DE-B474-4CF9-AEB2-6D1D9C41176F}" name="DTXSID" dataDxfId="15"/>
    <tableColumn id="10" xr3:uid="{95DE1F3B-B118-46F7-888E-DCF7CE176F4D}" name="ID" dataDxfId="14"/>
    <tableColumn id="11" xr3:uid="{71D4363C-F634-404A-B387-6652289171BF}" name="Family" dataDxfId="13"/>
    <tableColumn id="12" xr3:uid="{22FE3517-CC84-408C-B5BB-7A76255DDE84}" name="Group" dataDxfId="12"/>
    <tableColumn id="13" xr3:uid="{7E274A92-A854-43BB-96B5-B5F2EF7AEAD5}" name="TET" dataDxfId="11"/>
    <tableColumn id="14" xr3:uid="{4B5DA054-901C-464D-BD48-A2298D6B7A9D}" name="Chromatography" dataDxfId="10"/>
    <tableColumn id="15" xr3:uid="{6C2A5095-81D6-4FFA-8C73-108FC5CFDEB0}" name="Ionization" dataDxfId="9"/>
    <tableColumn id="16" xr3:uid="{A64CF7ED-1370-40EF-8E2D-E45D2C0E1F59}" name="Preferable_ionization" dataDxfId="8"/>
    <tableColumn id="17" xr3:uid="{8C828344-BFCE-4274-8016-BD024F4A9A85}" name="[M+H]+" dataDxfId="7">
      <calculatedColumnFormula>C2+1.00728000000004</calculatedColumnFormula>
    </tableColumn>
    <tableColumn id="18" xr3:uid="{048DEDD1-C689-4B77-B022-D87D115ECD85}" name="[M-H]-" dataDxfId="6">
      <calculatedColumnFormula>C2-1.00728000000004</calculatedColumnFormula>
    </tableColumn>
    <tableColumn id="19" xr3:uid="{58F8598E-74E4-4634-8DE3-29A4ECB78BB4}" name="[M]+" dataDxfId="5">
      <calculatedColumnFormula>C2-0.000548579909065</calculatedColumnFormula>
    </tableColumn>
    <tableColumn id="20" xr3:uid="{F89F9042-A882-4168-A479-78D18A9AA2FF}" name="Fragments_measured" dataDxfId="4"/>
    <tableColumn id="21" xr3:uid="{61271344-6067-41A0-BEE8-8798B1019BA5}" name="Detected_in_real_samples" dataDxfId="3"/>
    <tableColumn id="22" xr3:uid="{C0BC06E1-60C4-483A-9A4B-776F589356F3}" name="Concentration_ng_per_L" dataDxfId="2"/>
    <tableColumn id="23" xr3:uid="{0D939BB0-DF63-45A7-9E7E-D82B80405E65}" name="Observation" dataDxfId="1"/>
    <tableColumn id="24" xr3:uid="{5AABB068-F029-4DAF-937F-519DD2F8B43F}" name="Referenc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3390/ijerph15122637;https:/doi.org/10.1021/es0509073" TargetMode="External"/><Relationship Id="rId671" Type="http://schemas.openxmlformats.org/officeDocument/2006/relationships/hyperlink" Target="https://doi.org/10.1016/j.chemosphere.2013.10.007" TargetMode="External"/><Relationship Id="rId769" Type="http://schemas.openxmlformats.org/officeDocument/2006/relationships/hyperlink" Target="https://doi.org/10.1016/j.watres.2012.02.018" TargetMode="External"/><Relationship Id="rId21" Type="http://schemas.openxmlformats.org/officeDocument/2006/relationships/hyperlink" Target="https://doi.org/10.1016/j.chemosphere.2018.09.100" TargetMode="External"/><Relationship Id="rId324" Type="http://schemas.openxmlformats.org/officeDocument/2006/relationships/hyperlink" Target="https://doi.org/10.1016/j.watres.2017.03.053" TargetMode="External"/><Relationship Id="rId531" Type="http://schemas.openxmlformats.org/officeDocument/2006/relationships/hyperlink" Target="https://doi.org/10.1016/j.chemosphere.2018.08.036" TargetMode="External"/><Relationship Id="rId629" Type="http://schemas.openxmlformats.org/officeDocument/2006/relationships/hyperlink" Target="https://doi.org/10.1021/acs.est.5b00841;https:/doi.org/10.1016/j.chemosphere.2016.03.116" TargetMode="External"/><Relationship Id="rId170" Type="http://schemas.openxmlformats.org/officeDocument/2006/relationships/hyperlink" Target="https://doi.org/10.1016/j.watres.2017.12.049" TargetMode="External"/><Relationship Id="rId836" Type="http://schemas.openxmlformats.org/officeDocument/2006/relationships/hyperlink" Target="https://doi.org/10.1016/j.jhazmat.2017.08.076;https:/doi.org/10.1016/j.watres.2017.03.033" TargetMode="External"/><Relationship Id="rId268" Type="http://schemas.openxmlformats.org/officeDocument/2006/relationships/hyperlink" Target="https://doi.org/10.1039/C7EW00033B" TargetMode="External"/><Relationship Id="rId475" Type="http://schemas.openxmlformats.org/officeDocument/2006/relationships/hyperlink" Target="https://doi.org/10.1016/j.watres.2016.06.042" TargetMode="External"/><Relationship Id="rId682" Type="http://schemas.openxmlformats.org/officeDocument/2006/relationships/hyperlink" Target="https://doi.org/10.1016/j.chemosphere.2013.09.080;https:/dx.doi.org/10.1021/es304927j" TargetMode="External"/><Relationship Id="rId32" Type="http://schemas.openxmlformats.org/officeDocument/2006/relationships/hyperlink" Target="https://doi.org/10.1016/j.cej.2018.08.082" TargetMode="External"/><Relationship Id="rId128" Type="http://schemas.openxmlformats.org/officeDocument/2006/relationships/hyperlink" Target="https://doi.org/10.1016/j.scitotenv.2018.05.011;https:/doi.org/10.1016/j.aca.2006.05.068" TargetMode="External"/><Relationship Id="rId335" Type="http://schemas.openxmlformats.org/officeDocument/2006/relationships/hyperlink" Target="https://doi.org/10.1016/j.watres.2017.03.053" TargetMode="External"/><Relationship Id="rId542" Type="http://schemas.openxmlformats.org/officeDocument/2006/relationships/hyperlink" Target="https://doi.org/10.1016/j.watres.2016.08.011" TargetMode="External"/><Relationship Id="rId181" Type="http://schemas.openxmlformats.org/officeDocument/2006/relationships/hyperlink" Target="https://doi.org/10.1016/j.chemosphere.2017.12.113" TargetMode="External"/><Relationship Id="rId402" Type="http://schemas.openxmlformats.org/officeDocument/2006/relationships/hyperlink" Target="https://doi.org/10.1016/j.watres.2016.05.067" TargetMode="External"/><Relationship Id="rId847" Type="http://schemas.openxmlformats.org/officeDocument/2006/relationships/hyperlink" Target="https://doi.org/10.1016/j.jhazmat.2017.08.076;https:/doi.org/10.1016/j.watres.2017.03.033;https:/doi.org/10.1016/j.watres.2013.05.047" TargetMode="External"/><Relationship Id="rId279" Type="http://schemas.openxmlformats.org/officeDocument/2006/relationships/hyperlink" Target="https://doi.org/10.1016/j.jhazmat.2016.03.035" TargetMode="External"/><Relationship Id="rId486" Type="http://schemas.openxmlformats.org/officeDocument/2006/relationships/hyperlink" Target="https://doi.org/10.1016/j.watres.2016.06.042" TargetMode="External"/><Relationship Id="rId693" Type="http://schemas.openxmlformats.org/officeDocument/2006/relationships/hyperlink" Target="https://doi.org/10.1016/j.chemosphere.2013.09.080" TargetMode="External"/><Relationship Id="rId707" Type="http://schemas.openxmlformats.org/officeDocument/2006/relationships/hyperlink" Target="https://doi.org/10.1016/j.jhazmat.2013.08.006" TargetMode="External"/><Relationship Id="rId43" Type="http://schemas.openxmlformats.org/officeDocument/2006/relationships/hyperlink" Target="https://doi.org/10.1016/j.cej.2018.08.082" TargetMode="External"/><Relationship Id="rId139" Type="http://schemas.openxmlformats.org/officeDocument/2006/relationships/hyperlink" Target="https://doi.org/10.1016/j.seppur.2017.09.068;doi:10.1016/j.watres.2012.03.056" TargetMode="External"/><Relationship Id="rId346" Type="http://schemas.openxmlformats.org/officeDocument/2006/relationships/hyperlink" Target="https://doi.org/10.1016/j.watres.2017.03.033" TargetMode="External"/><Relationship Id="rId553" Type="http://schemas.openxmlformats.org/officeDocument/2006/relationships/hyperlink" Target="https://doi.org/10.1016/j.watres.2016.08.011" TargetMode="External"/><Relationship Id="rId760" Type="http://schemas.openxmlformats.org/officeDocument/2006/relationships/hyperlink" Target="https://dx.doi.org/10.1002/jms.3151" TargetMode="External"/><Relationship Id="rId192" Type="http://schemas.openxmlformats.org/officeDocument/2006/relationships/hyperlink" Target="https://doi.org/10.5004/dwt.2018.22435" TargetMode="External"/><Relationship Id="rId206" Type="http://schemas.openxmlformats.org/officeDocument/2006/relationships/hyperlink" Target="https://doi.org/10.1016/j.cej.2017.09.024" TargetMode="External"/><Relationship Id="rId413" Type="http://schemas.openxmlformats.org/officeDocument/2006/relationships/hyperlink" Target="https://doi.org/10.1016/j.watres.2016.05.067" TargetMode="External"/><Relationship Id="rId858" Type="http://schemas.openxmlformats.org/officeDocument/2006/relationships/printerSettings" Target="../printerSettings/printerSettings1.bin"/><Relationship Id="rId497" Type="http://schemas.openxmlformats.org/officeDocument/2006/relationships/hyperlink" Target="https://doi.org/10.1016/j.watres.2016.06.042" TargetMode="External"/><Relationship Id="rId620" Type="http://schemas.openxmlformats.org/officeDocument/2006/relationships/hyperlink" Target="http://dx.doi.org/10.1016/j.watres.2015.04.020" TargetMode="External"/><Relationship Id="rId718" Type="http://schemas.openxmlformats.org/officeDocument/2006/relationships/hyperlink" Target="https://dx.doi.org/10.1021/es304927j%20|" TargetMode="External"/><Relationship Id="rId357" Type="http://schemas.openxmlformats.org/officeDocument/2006/relationships/hyperlink" Target="https://doi.org/10.1016/j.watres.2017.05.030" TargetMode="External"/><Relationship Id="rId54" Type="http://schemas.openxmlformats.org/officeDocument/2006/relationships/hyperlink" Target="https://doi.org/10.1016/j.cej.2018.08.082" TargetMode="External"/><Relationship Id="rId217" Type="http://schemas.openxmlformats.org/officeDocument/2006/relationships/hyperlink" Target="https://doi.org/10.1039/C7EW00215G" TargetMode="External"/><Relationship Id="rId564" Type="http://schemas.openxmlformats.org/officeDocument/2006/relationships/hyperlink" Target="https://doi.org/10.1016/j.jenvman.2015.10.048" TargetMode="External"/><Relationship Id="rId771" Type="http://schemas.openxmlformats.org/officeDocument/2006/relationships/hyperlink" Target="https://doi.org/10.1016/j.watres.2012.02.018" TargetMode="External"/><Relationship Id="rId424" Type="http://schemas.openxmlformats.org/officeDocument/2006/relationships/hyperlink" Target="https://doi.org/10.1016/j.jhazmat.2016.02.059" TargetMode="External"/><Relationship Id="rId631" Type="http://schemas.openxmlformats.org/officeDocument/2006/relationships/hyperlink" Target="http://dx.doi.org/10.1016/j.watres.2014.10.058" TargetMode="External"/><Relationship Id="rId729" Type="http://schemas.openxmlformats.org/officeDocument/2006/relationships/hyperlink" Target="https://doi.org/10.1016/j.watres.2013.02.047" TargetMode="External"/><Relationship Id="rId270" Type="http://schemas.openxmlformats.org/officeDocument/2006/relationships/hyperlink" Target="https://doi.org/10.1016/j.jhazmat.2016.11.035" TargetMode="External"/><Relationship Id="rId65" Type="http://schemas.openxmlformats.org/officeDocument/2006/relationships/hyperlink" Target="https://doi.org/10.1016/j.jhazmat.2018.11.096" TargetMode="External"/><Relationship Id="rId130" Type="http://schemas.openxmlformats.org/officeDocument/2006/relationships/hyperlink" Target="https://doi.org/10.1016/j.scitotenv.2018.05.011;https:/doi.org/10.1007/s11356-016-7499-y" TargetMode="External"/><Relationship Id="rId368" Type="http://schemas.openxmlformats.org/officeDocument/2006/relationships/hyperlink" Target="https://doi.org/10.1016/j.watres.2016.10.048" TargetMode="External"/><Relationship Id="rId575" Type="http://schemas.openxmlformats.org/officeDocument/2006/relationships/hyperlink" Target="https://doi.org/10.1016/j.scitotenv.2015.12.005" TargetMode="External"/><Relationship Id="rId782" Type="http://schemas.openxmlformats.org/officeDocument/2006/relationships/hyperlink" Target="https://doi.org/10.1002/jms.1509" TargetMode="External"/><Relationship Id="rId228" Type="http://schemas.openxmlformats.org/officeDocument/2006/relationships/hyperlink" Target="https://doi.org/10.1021/acs.est.7b02624" TargetMode="External"/><Relationship Id="rId435" Type="http://schemas.openxmlformats.org/officeDocument/2006/relationships/hyperlink" Target="https://doi.org/10.1016/j.jhazmat.2016.02.059" TargetMode="External"/><Relationship Id="rId642" Type="http://schemas.openxmlformats.org/officeDocument/2006/relationships/hyperlink" Target="https://doi.org/10.1021/es503609s" TargetMode="External"/><Relationship Id="rId281" Type="http://schemas.openxmlformats.org/officeDocument/2006/relationships/hyperlink" Target="https://doi.org/10.1016/j.jhazmat.2016.03.035" TargetMode="External"/><Relationship Id="rId502" Type="http://schemas.openxmlformats.org/officeDocument/2006/relationships/hyperlink" Target="https://doi.org/10.1016/j.watres.2016.06.042" TargetMode="External"/><Relationship Id="rId76" Type="http://schemas.openxmlformats.org/officeDocument/2006/relationships/hyperlink" Target="https://doi.org/10.1016/j.chemosphere.2018.08.032" TargetMode="External"/><Relationship Id="rId141" Type="http://schemas.openxmlformats.org/officeDocument/2006/relationships/hyperlink" Target="https://doi.org/10.1016/j.seppur.2017.09.068" TargetMode="External"/><Relationship Id="rId379" Type="http://schemas.openxmlformats.org/officeDocument/2006/relationships/hyperlink" Target="https://doi.org/10.1016/j.watres.2016.10.048" TargetMode="External"/><Relationship Id="rId586" Type="http://schemas.openxmlformats.org/officeDocument/2006/relationships/hyperlink" Target="https://doi.org/10.1016/j.scitotenv.2015.12.005" TargetMode="External"/><Relationship Id="rId793" Type="http://schemas.openxmlformats.org/officeDocument/2006/relationships/hyperlink" Target="https://doi.org/10.1021/es8023989" TargetMode="External"/><Relationship Id="rId807" Type="http://schemas.openxmlformats.org/officeDocument/2006/relationships/hyperlink" Target="https://doi.org/10.1016/j.watres.2004.06.007" TargetMode="External"/><Relationship Id="rId7" Type="http://schemas.openxmlformats.org/officeDocument/2006/relationships/hyperlink" Target="https://doi.org/10.1016/j.envpol.2018.12.058" TargetMode="External"/><Relationship Id="rId239" Type="http://schemas.openxmlformats.org/officeDocument/2006/relationships/hyperlink" Target="https://doi.org/10.1016/j.jes.2017.04.023" TargetMode="External"/><Relationship Id="rId446" Type="http://schemas.openxmlformats.org/officeDocument/2006/relationships/hyperlink" Target="https://doi.org/10.1016/j.jes.2017.04.023;https:/doi.org/10.1016/j.watres.2013.07.043" TargetMode="External"/><Relationship Id="rId653" Type="http://schemas.openxmlformats.org/officeDocument/2006/relationships/hyperlink" Target="https://dx.doi.org/10.1021/ac5007238" TargetMode="External"/><Relationship Id="rId292" Type="http://schemas.openxmlformats.org/officeDocument/2006/relationships/hyperlink" Target="https://doi.org/10.1016/j.watres.2017.04.063" TargetMode="External"/><Relationship Id="rId306" Type="http://schemas.openxmlformats.org/officeDocument/2006/relationships/hyperlink" Target="https://doi.org/10.1016/j.chemosphere.2017.02.045" TargetMode="External"/><Relationship Id="rId860" Type="http://schemas.openxmlformats.org/officeDocument/2006/relationships/table" Target="../tables/table1.xml"/><Relationship Id="rId87" Type="http://schemas.openxmlformats.org/officeDocument/2006/relationships/hyperlink" Target="https://doi.org/10.1016/j.chemosphere.2018.08.032" TargetMode="External"/><Relationship Id="rId513" Type="http://schemas.openxmlformats.org/officeDocument/2006/relationships/hyperlink" Target="https://doi.org/10.1016/j.watres.2016.08.038" TargetMode="External"/><Relationship Id="rId597" Type="http://schemas.openxmlformats.org/officeDocument/2006/relationships/hyperlink" Target="https://doi.org/10.1016/j.scitotenv.2015.12.005" TargetMode="External"/><Relationship Id="rId720" Type="http://schemas.openxmlformats.org/officeDocument/2006/relationships/hyperlink" Target="https://dx.doi.org/10.1021/es304927j%20|" TargetMode="External"/><Relationship Id="rId818" Type="http://schemas.openxmlformats.org/officeDocument/2006/relationships/hyperlink" Target="https://doi.org/10.1016/j.scitotenv.2015.12.005" TargetMode="External"/><Relationship Id="rId152" Type="http://schemas.openxmlformats.org/officeDocument/2006/relationships/hyperlink" Target="https://doi.org/10.1016/j.seppur.2017.09.068" TargetMode="External"/><Relationship Id="rId457" Type="http://schemas.openxmlformats.org/officeDocument/2006/relationships/hyperlink" Target="https://doi.org/10.1007/s11356-016-6341-x" TargetMode="External"/><Relationship Id="rId664" Type="http://schemas.openxmlformats.org/officeDocument/2006/relationships/hyperlink" Target="http://dx.doi.org/10.1021/es405758b" TargetMode="External"/><Relationship Id="rId14" Type="http://schemas.openxmlformats.org/officeDocument/2006/relationships/hyperlink" Target="https://doi.org/10.1016/j.jhazmat.2017.08.076;https:/doi.org/10.1016/j.scitotenv.2019.04.423" TargetMode="External"/><Relationship Id="rId317" Type="http://schemas.openxmlformats.org/officeDocument/2006/relationships/hyperlink" Target="https://doi.org/10.1016/j.chemosphere.2017.02.045" TargetMode="External"/><Relationship Id="rId524" Type="http://schemas.openxmlformats.org/officeDocument/2006/relationships/hyperlink" Target="https://doi.org/10.1016/j.chemosphere.2018.08.036" TargetMode="External"/><Relationship Id="rId731" Type="http://schemas.openxmlformats.org/officeDocument/2006/relationships/hyperlink" Target="https://doi.org/10.1016/j.watres.2013.02.047" TargetMode="External"/><Relationship Id="rId98" Type="http://schemas.openxmlformats.org/officeDocument/2006/relationships/hyperlink" Target="https://doi.org/10.1016/j.chemosphere.2018.08.033;https:/doi.org/10.1039/C7EW00033B" TargetMode="External"/><Relationship Id="rId163" Type="http://schemas.openxmlformats.org/officeDocument/2006/relationships/hyperlink" Target="https://doi.org/10.1016/j.watres.2018.03.004" TargetMode="External"/><Relationship Id="rId370" Type="http://schemas.openxmlformats.org/officeDocument/2006/relationships/hyperlink" Target="https://doi.org/10.1016/j.watres.2016.10.048" TargetMode="External"/><Relationship Id="rId829" Type="http://schemas.openxmlformats.org/officeDocument/2006/relationships/hyperlink" Target="https://doi.org/10.1007/s00216-011-5707-7;https:/doi.org/10.1016/j.chemosphere.2020.125957" TargetMode="External"/><Relationship Id="rId230" Type="http://schemas.openxmlformats.org/officeDocument/2006/relationships/hyperlink" Target="https://doi.org/10.1021/acs.est.7b02624" TargetMode="External"/><Relationship Id="rId468" Type="http://schemas.openxmlformats.org/officeDocument/2006/relationships/hyperlink" Target="https://doi.org/10.1016/j.watres.2016.06.042;https:/doi.org/10.1021/es035225z" TargetMode="External"/><Relationship Id="rId675" Type="http://schemas.openxmlformats.org/officeDocument/2006/relationships/hyperlink" Target="https://doi.org/10.1016/j.chemosphere.2013.09.080" TargetMode="External"/><Relationship Id="rId25" Type="http://schemas.openxmlformats.org/officeDocument/2006/relationships/hyperlink" Target="https://doi.org/10.1016/j.chemosphere.2018.09.100" TargetMode="External"/><Relationship Id="rId328" Type="http://schemas.openxmlformats.org/officeDocument/2006/relationships/hyperlink" Target="https://doi.org/10.1016/j.watres.2017.03.053" TargetMode="External"/><Relationship Id="rId535" Type="http://schemas.openxmlformats.org/officeDocument/2006/relationships/hyperlink" Target="https://doi.org/10.1016/j.chemosphere.2015.12.071;https:/doi.org/10.1007/s00216-005-0116-4" TargetMode="External"/><Relationship Id="rId742" Type="http://schemas.openxmlformats.org/officeDocument/2006/relationships/hyperlink" Target="https://doi.org/10.1007/s00216-012-6428-2" TargetMode="External"/><Relationship Id="rId174" Type="http://schemas.openxmlformats.org/officeDocument/2006/relationships/hyperlink" Target="https://doi.org/10.1016/j.watres.2017.12.049" TargetMode="External"/><Relationship Id="rId381" Type="http://schemas.openxmlformats.org/officeDocument/2006/relationships/hyperlink" Target="https://doi.org/10.1016/j.watres.2016.10.048" TargetMode="External"/><Relationship Id="rId602" Type="http://schemas.openxmlformats.org/officeDocument/2006/relationships/hyperlink" Target="https://doi.org/10.1016/j.scitotenv.2015.12.005" TargetMode="External"/><Relationship Id="rId241" Type="http://schemas.openxmlformats.org/officeDocument/2006/relationships/hyperlink" Target="https://doi.org/10.1016/j.jes.2017.04.023;https:/doi.org/10.1016/j.watres.2013.07.043" TargetMode="External"/><Relationship Id="rId479" Type="http://schemas.openxmlformats.org/officeDocument/2006/relationships/hyperlink" Target="https://doi.org/10.1016/j.watres.2016.06.042;https:/doi.org/10.1021/es035225z" TargetMode="External"/><Relationship Id="rId686" Type="http://schemas.openxmlformats.org/officeDocument/2006/relationships/hyperlink" Target="https://doi.org/10.1016/j.chemosphere.2013.09.080" TargetMode="External"/><Relationship Id="rId36" Type="http://schemas.openxmlformats.org/officeDocument/2006/relationships/hyperlink" Target="https://doi.org/10.1016/j.chemosphere.2018.11.076;https:/doi.org/10.1016/j.watres.2017.04.063" TargetMode="External"/><Relationship Id="rId339" Type="http://schemas.openxmlformats.org/officeDocument/2006/relationships/hyperlink" Target="https://doi.org/10.1016/j.watres.2017.03.033" TargetMode="External"/><Relationship Id="rId546" Type="http://schemas.openxmlformats.org/officeDocument/2006/relationships/hyperlink" Target="https://doi.org/10.1016/j.watres.2016.08.011" TargetMode="External"/><Relationship Id="rId753" Type="http://schemas.openxmlformats.org/officeDocument/2006/relationships/hyperlink" Target="https://dx.doi.org/10.1002/jms.3151" TargetMode="External"/><Relationship Id="rId101" Type="http://schemas.openxmlformats.org/officeDocument/2006/relationships/hyperlink" Target="https://doi.org/10.1016/j.chemosphere.2018.08.032" TargetMode="External"/><Relationship Id="rId185" Type="http://schemas.openxmlformats.org/officeDocument/2006/relationships/hyperlink" Target="https://doi.org/10.1016/j.watres.2017.11.033" TargetMode="External"/><Relationship Id="rId406" Type="http://schemas.openxmlformats.org/officeDocument/2006/relationships/hyperlink" Target="https://doi.org/10.1016/j.watres.2016.05.067" TargetMode="External"/><Relationship Id="rId392" Type="http://schemas.openxmlformats.org/officeDocument/2006/relationships/hyperlink" Target="https://doi.org/10.1039/c6em00017g" TargetMode="External"/><Relationship Id="rId613" Type="http://schemas.openxmlformats.org/officeDocument/2006/relationships/hyperlink" Target="https://doi.org/10.1016/j.scitotenv.2015.12.005" TargetMode="External"/><Relationship Id="rId697" Type="http://schemas.openxmlformats.org/officeDocument/2006/relationships/hyperlink" Target="https://doi.org/10.1016/j.chemosphere.2013.09.080" TargetMode="External"/><Relationship Id="rId820" Type="http://schemas.openxmlformats.org/officeDocument/2006/relationships/hyperlink" Target="https://doi.org/10.1016/j.chemosphere.2019.01.186;https:/doi.org/10.1016/j.cej.2018.06.089" TargetMode="External"/><Relationship Id="rId252" Type="http://schemas.openxmlformats.org/officeDocument/2006/relationships/hyperlink" Target="https://doi.org/10.1039/C7EW00033B" TargetMode="External"/><Relationship Id="rId47" Type="http://schemas.openxmlformats.org/officeDocument/2006/relationships/hyperlink" Target="https://doi.org/10.1016/j.cej.2018.08.082" TargetMode="External"/><Relationship Id="rId112" Type="http://schemas.openxmlformats.org/officeDocument/2006/relationships/hyperlink" Target="https://doi.org/10.3390/ijerph15122637;https:/doi.org/10.1021/es0509073" TargetMode="External"/><Relationship Id="rId557" Type="http://schemas.openxmlformats.org/officeDocument/2006/relationships/hyperlink" Target="https://doi.org/10.1016/j.watres.2016.08.011" TargetMode="External"/><Relationship Id="rId764" Type="http://schemas.openxmlformats.org/officeDocument/2006/relationships/hyperlink" Target="https://dx.doi.org/10.1002/jms.3151" TargetMode="External"/><Relationship Id="rId196" Type="http://schemas.openxmlformats.org/officeDocument/2006/relationships/hyperlink" Target="https://doi.org/10.5004/dwt.2018.22435" TargetMode="External"/><Relationship Id="rId417" Type="http://schemas.openxmlformats.org/officeDocument/2006/relationships/hyperlink" Target="https://doi.org/10.1016/j.watres.2016.05.067" TargetMode="External"/><Relationship Id="rId624" Type="http://schemas.openxmlformats.org/officeDocument/2006/relationships/hyperlink" Target="https://doi.org/10.1021/acs.est.5b00841" TargetMode="External"/><Relationship Id="rId831" Type="http://schemas.openxmlformats.org/officeDocument/2006/relationships/hyperlink" Target="https://doi.org/10.1016/j.jhazmat.2019.01.008;https:/doi.org/10.1016/j.jhazmat.2016.02.059" TargetMode="External"/><Relationship Id="rId263" Type="http://schemas.openxmlformats.org/officeDocument/2006/relationships/hyperlink" Target="https://doi.org/10.1039/C7EW00033B" TargetMode="External"/><Relationship Id="rId470" Type="http://schemas.openxmlformats.org/officeDocument/2006/relationships/hyperlink" Target="https://doi.org/10.1016/j.watres.2016.06.042" TargetMode="External"/><Relationship Id="rId58" Type="http://schemas.openxmlformats.org/officeDocument/2006/relationships/hyperlink" Target="https://doi.org/10.1007/s11356-017-0814-4" TargetMode="External"/><Relationship Id="rId123" Type="http://schemas.openxmlformats.org/officeDocument/2006/relationships/hyperlink" Target="https://doi.org/10.1016/j.scitotenv.2018.05.011;https:/doi.org/10.1016/j.scitotenv.2018.05.011" TargetMode="External"/><Relationship Id="rId330" Type="http://schemas.openxmlformats.org/officeDocument/2006/relationships/hyperlink" Target="https://doi.org/10.1016/j.watres.2017.03.053" TargetMode="External"/><Relationship Id="rId568" Type="http://schemas.openxmlformats.org/officeDocument/2006/relationships/hyperlink" Target="https://doi.org/10.1007/s11356-015-5470-y" TargetMode="External"/><Relationship Id="rId775" Type="http://schemas.openxmlformats.org/officeDocument/2006/relationships/hyperlink" Target="https://doi.org/10.1002/rcm.5183" TargetMode="External"/><Relationship Id="rId428" Type="http://schemas.openxmlformats.org/officeDocument/2006/relationships/hyperlink" Target="https://doi.org/10.1016/j.jhazmat.2016.02.059" TargetMode="External"/><Relationship Id="rId635" Type="http://schemas.openxmlformats.org/officeDocument/2006/relationships/hyperlink" Target="https://doi.org/10.1021/es503609s" TargetMode="External"/><Relationship Id="rId842" Type="http://schemas.openxmlformats.org/officeDocument/2006/relationships/hyperlink" Target="https://doi.org/10.1016/j.jhazmat.2017.08.076;https:/doi.org/10.1016/j.watres.2017.03.033;https:/doi.org/10.1016/j.watres.2013.05.047" TargetMode="External"/><Relationship Id="rId274" Type="http://schemas.openxmlformats.org/officeDocument/2006/relationships/hyperlink" Target="https://doi.org/10.1016/j.jhazmat.2016.11.035" TargetMode="External"/><Relationship Id="rId481" Type="http://schemas.openxmlformats.org/officeDocument/2006/relationships/hyperlink" Target="https://doi.org/10.1016/j.watres.2016.06.042" TargetMode="External"/><Relationship Id="rId702" Type="http://schemas.openxmlformats.org/officeDocument/2006/relationships/hyperlink" Target="https://doi.org/10.1016/j.jhazmat.2013.08.006" TargetMode="External"/><Relationship Id="rId69" Type="http://schemas.openxmlformats.org/officeDocument/2006/relationships/hyperlink" Target="https://doi.org/10.1016/j.jes.2018.03.024" TargetMode="External"/><Relationship Id="rId134" Type="http://schemas.openxmlformats.org/officeDocument/2006/relationships/hyperlink" Target="https://doi.org/10.1016/j.scitotenv.2018.05.011" TargetMode="External"/><Relationship Id="rId579" Type="http://schemas.openxmlformats.org/officeDocument/2006/relationships/hyperlink" Target="https://doi.org/10.1016/j.scitotenv.2015.12.005" TargetMode="External"/><Relationship Id="rId786" Type="http://schemas.openxmlformats.org/officeDocument/2006/relationships/hyperlink" Target="https://doi.org/10.1016/j.aca.2006.05.068" TargetMode="External"/><Relationship Id="rId341" Type="http://schemas.openxmlformats.org/officeDocument/2006/relationships/hyperlink" Target="https://doi.org/10.1016/j.watres.2017.03.033" TargetMode="External"/><Relationship Id="rId439" Type="http://schemas.openxmlformats.org/officeDocument/2006/relationships/hyperlink" Target="https://doi.org/10.1016/j.jhazmat.2016.02.059" TargetMode="External"/><Relationship Id="rId646" Type="http://schemas.openxmlformats.org/officeDocument/2006/relationships/hyperlink" Target="https://doi.org/10.1021/es503609s" TargetMode="External"/><Relationship Id="rId201" Type="http://schemas.openxmlformats.org/officeDocument/2006/relationships/hyperlink" Target="https://doi.org/10.1016/j.cej.2017.09.024" TargetMode="External"/><Relationship Id="rId285" Type="http://schemas.openxmlformats.org/officeDocument/2006/relationships/hyperlink" Target="https://doi.org/10.1016/j.jhazmat.2016.03.035" TargetMode="External"/><Relationship Id="rId506" Type="http://schemas.openxmlformats.org/officeDocument/2006/relationships/hyperlink" Target="https://doi.org/10.1016/j.watres.2016.06.042" TargetMode="External"/><Relationship Id="rId853" Type="http://schemas.openxmlformats.org/officeDocument/2006/relationships/hyperlink" Target="https://doi.org/10.1016/j.chemosphere.2018.08.033;https:/doi.org/10.1039/C7EW00033B" TargetMode="External"/><Relationship Id="rId492" Type="http://schemas.openxmlformats.org/officeDocument/2006/relationships/hyperlink" Target="https://doi.org/10.1016/j.watres.2016.06.042" TargetMode="External"/><Relationship Id="rId713" Type="http://schemas.openxmlformats.org/officeDocument/2006/relationships/hyperlink" Target="https://doi.org/10.1002/jms.3260" TargetMode="External"/><Relationship Id="rId797" Type="http://schemas.openxmlformats.org/officeDocument/2006/relationships/hyperlink" Target="https://doi.org/10.1021/es8023989" TargetMode="External"/><Relationship Id="rId145" Type="http://schemas.openxmlformats.org/officeDocument/2006/relationships/hyperlink" Target="https://doi.org/10.1016/j.seppur.2017.09.068" TargetMode="External"/><Relationship Id="rId352" Type="http://schemas.openxmlformats.org/officeDocument/2006/relationships/hyperlink" Target="https://doi.org/10.1016/j.watres.2017.05.030" TargetMode="External"/><Relationship Id="rId212" Type="http://schemas.openxmlformats.org/officeDocument/2006/relationships/hyperlink" Target="https://doi.org/10.1016/j.ecoenv.2017.07.020" TargetMode="External"/><Relationship Id="rId657" Type="http://schemas.openxmlformats.org/officeDocument/2006/relationships/hyperlink" Target="http://dx.doi.org/10.1021/es405758b" TargetMode="External"/><Relationship Id="rId296" Type="http://schemas.openxmlformats.org/officeDocument/2006/relationships/hyperlink" Target="https://doi.org/10.1016/j.chemosphere.2017.04.125;https:/doi.org/10.1016/j.watres.2016.05.067" TargetMode="External"/><Relationship Id="rId517" Type="http://schemas.openxmlformats.org/officeDocument/2006/relationships/hyperlink" Target="https://doi.org/10.1016/j.chemosphere.2018.08.036" TargetMode="External"/><Relationship Id="rId724" Type="http://schemas.openxmlformats.org/officeDocument/2006/relationships/hyperlink" Target="https://doi.org/10.1002/jms.3286" TargetMode="External"/><Relationship Id="rId60" Type="http://schemas.openxmlformats.org/officeDocument/2006/relationships/hyperlink" Target="https://doi.org/10.1016/j.jes.2019.02.025" TargetMode="External"/><Relationship Id="rId156" Type="http://schemas.openxmlformats.org/officeDocument/2006/relationships/hyperlink" Target="https://doi.org/10.1002/jms.4191" TargetMode="External"/><Relationship Id="rId363" Type="http://schemas.openxmlformats.org/officeDocument/2006/relationships/hyperlink" Target="https://doi.org/10.1016/j.watres.2016.10.048" TargetMode="External"/><Relationship Id="rId570" Type="http://schemas.openxmlformats.org/officeDocument/2006/relationships/hyperlink" Target="https://doi.org/10.1007/s11356-015-5470-y" TargetMode="External"/><Relationship Id="rId223" Type="http://schemas.openxmlformats.org/officeDocument/2006/relationships/hyperlink" Target="https://doi.org/10.1021/acs.est.7b02624" TargetMode="External"/><Relationship Id="rId430" Type="http://schemas.openxmlformats.org/officeDocument/2006/relationships/hyperlink" Target="https://doi.org/10.1016/j.jhazmat.2016.02.059" TargetMode="External"/><Relationship Id="rId668" Type="http://schemas.openxmlformats.org/officeDocument/2006/relationships/hyperlink" Target="https://doi.org/10.1016/j.chemosphere.2013.10.007" TargetMode="External"/><Relationship Id="rId18" Type="http://schemas.openxmlformats.org/officeDocument/2006/relationships/hyperlink" Target="https://doi.org/10.1016/j.chemosphere.2018.09.100" TargetMode="External"/><Relationship Id="rId528" Type="http://schemas.openxmlformats.org/officeDocument/2006/relationships/hyperlink" Target="https://doi.org/10.1016/j.chemosphere.2018.08.036" TargetMode="External"/><Relationship Id="rId735" Type="http://schemas.openxmlformats.org/officeDocument/2006/relationships/hyperlink" Target="https://doi.org/10.1016/j.watres.2013.02.047" TargetMode="External"/><Relationship Id="rId167" Type="http://schemas.openxmlformats.org/officeDocument/2006/relationships/hyperlink" Target="https://doi.org/10.1016/j.watres.2018.03.004" TargetMode="External"/><Relationship Id="rId374" Type="http://schemas.openxmlformats.org/officeDocument/2006/relationships/hyperlink" Target="https://doi.org/10.1016/j.watres.2016.10.048" TargetMode="External"/><Relationship Id="rId581" Type="http://schemas.openxmlformats.org/officeDocument/2006/relationships/hyperlink" Target="https://doi.org/10.1016/j.scitotenv.2015.12.005" TargetMode="External"/><Relationship Id="rId71" Type="http://schemas.openxmlformats.org/officeDocument/2006/relationships/hyperlink" Target="https://doi.org/10.1016/j.cej.2019.06.022" TargetMode="External"/><Relationship Id="rId234" Type="http://schemas.openxmlformats.org/officeDocument/2006/relationships/hyperlink" Target="https://doi.org/10.1021/acs.est.7b02624" TargetMode="External"/><Relationship Id="rId679" Type="http://schemas.openxmlformats.org/officeDocument/2006/relationships/hyperlink" Target="https://doi.org/10.1016/j.chemosphere.2013.09.080" TargetMode="External"/><Relationship Id="rId802" Type="http://schemas.openxmlformats.org/officeDocument/2006/relationships/hyperlink" Target="https://doi.org/10.1016/j.chemosphere.2020.125957" TargetMode="External"/><Relationship Id="rId2" Type="http://schemas.openxmlformats.org/officeDocument/2006/relationships/hyperlink" Target="https://doi.org/10.1016/j.chemosphere.2019.01.186;https:/doi.org/10.1016/j.cej.2018.06.089;https:/doi.org/10.1016/j.jes.2017.04.023;https:/doi.org/10.1016/j.jhazmat.2016.02.059;https:/doi.org/10.1016/j.watres.2013.07.043" TargetMode="External"/><Relationship Id="rId29" Type="http://schemas.openxmlformats.org/officeDocument/2006/relationships/hyperlink" Target="https://doi.org/10.1016/j.cej.2018.08.082" TargetMode="External"/><Relationship Id="rId441" Type="http://schemas.openxmlformats.org/officeDocument/2006/relationships/hyperlink" Target="https://doi.org/10.1016/j.jhazmat.2016.02.059" TargetMode="External"/><Relationship Id="rId539" Type="http://schemas.openxmlformats.org/officeDocument/2006/relationships/hyperlink" Target="https://doi.org/10.1016/j.chemosphere.2015.12.071" TargetMode="External"/><Relationship Id="rId746" Type="http://schemas.openxmlformats.org/officeDocument/2006/relationships/hyperlink" Target="https://dx.doi.org/10.1002/jms.3151" TargetMode="External"/><Relationship Id="rId178" Type="http://schemas.openxmlformats.org/officeDocument/2006/relationships/hyperlink" Target="https://doi.org/10.1016/j.watres.2017.12.049" TargetMode="External"/><Relationship Id="rId301" Type="http://schemas.openxmlformats.org/officeDocument/2006/relationships/hyperlink" Target="https://doi.org/10.1016/j.chemosphere.2016.12.033" TargetMode="External"/><Relationship Id="rId82" Type="http://schemas.openxmlformats.org/officeDocument/2006/relationships/hyperlink" Target="https://doi.org/10.1016/j.chemosphere.2018.08.032" TargetMode="External"/><Relationship Id="rId385" Type="http://schemas.openxmlformats.org/officeDocument/2006/relationships/hyperlink" Target="https://doi.org/10.1007/s11356-016-7499-y" TargetMode="External"/><Relationship Id="rId592" Type="http://schemas.openxmlformats.org/officeDocument/2006/relationships/hyperlink" Target="https://doi.org/10.1016/j.scitotenv.2015.12.005" TargetMode="External"/><Relationship Id="rId606" Type="http://schemas.openxmlformats.org/officeDocument/2006/relationships/hyperlink" Target="https://doi.org/10.1016/j.scitotenv.2015.12.005" TargetMode="External"/><Relationship Id="rId813" Type="http://schemas.openxmlformats.org/officeDocument/2006/relationships/hyperlink" Target="https://doi.org/10.1016/j.watres.2004.06.007" TargetMode="External"/><Relationship Id="rId245" Type="http://schemas.openxmlformats.org/officeDocument/2006/relationships/hyperlink" Target="https://doi.org/10.1016/j.jes.2017.04.023" TargetMode="External"/><Relationship Id="rId452" Type="http://schemas.openxmlformats.org/officeDocument/2006/relationships/hyperlink" Target="https://doi.org/10.1016/j.chemosphere.2016.04.005" TargetMode="External"/><Relationship Id="rId105" Type="http://schemas.openxmlformats.org/officeDocument/2006/relationships/hyperlink" Target="https://doi.org/10.1016/j.scitotenv.2018.03.330" TargetMode="External"/><Relationship Id="rId312" Type="http://schemas.openxmlformats.org/officeDocument/2006/relationships/hyperlink" Target="https://doi.org/10.1016/j.chemosphere.2017.02.045" TargetMode="External"/><Relationship Id="rId757" Type="http://schemas.openxmlformats.org/officeDocument/2006/relationships/hyperlink" Target="https://dx.doi.org/10.1002/jms.3151" TargetMode="External"/><Relationship Id="rId93" Type="http://schemas.openxmlformats.org/officeDocument/2006/relationships/hyperlink" Target="https://doi.org/10.1016/j.chemosphere.2018.08.032" TargetMode="External"/><Relationship Id="rId189" Type="http://schemas.openxmlformats.org/officeDocument/2006/relationships/hyperlink" Target="https://doi.org/10.1016/j.watres.2017.11.033" TargetMode="External"/><Relationship Id="rId396" Type="http://schemas.openxmlformats.org/officeDocument/2006/relationships/hyperlink" Target="https://doi.org/10.1016/j.watres.2016.05.067" TargetMode="External"/><Relationship Id="rId617" Type="http://schemas.openxmlformats.org/officeDocument/2006/relationships/hyperlink" Target="http://dx.doi.org/10.1016/j.watres.2015.04.020" TargetMode="External"/><Relationship Id="rId824" Type="http://schemas.openxmlformats.org/officeDocument/2006/relationships/hyperlink" Target="https://doi.org/10.1016/j.jhazmat.2017.06.034;https:/doi.org/10.1021/es050054e" TargetMode="External"/><Relationship Id="rId256" Type="http://schemas.openxmlformats.org/officeDocument/2006/relationships/hyperlink" Target="https://doi.org/10.1039/C7EW00033B" TargetMode="External"/><Relationship Id="rId463" Type="http://schemas.openxmlformats.org/officeDocument/2006/relationships/hyperlink" Target="https://doi.org/10.1021/acs.est.6b02844" TargetMode="External"/><Relationship Id="rId670" Type="http://schemas.openxmlformats.org/officeDocument/2006/relationships/hyperlink" Target="https://doi.org/10.1016/j.chemosphere.2013.10.007" TargetMode="External"/><Relationship Id="rId116" Type="http://schemas.openxmlformats.org/officeDocument/2006/relationships/hyperlink" Target="https://doi.org/10.3390/ijerph15122637" TargetMode="External"/><Relationship Id="rId323" Type="http://schemas.openxmlformats.org/officeDocument/2006/relationships/hyperlink" Target="https://doi.org/10.1016/j.watres.2017.03.053" TargetMode="External"/><Relationship Id="rId530" Type="http://schemas.openxmlformats.org/officeDocument/2006/relationships/hyperlink" Target="https://doi.org/10.1016/j.chemosphere.2018.08.036" TargetMode="External"/><Relationship Id="rId768" Type="http://schemas.openxmlformats.org/officeDocument/2006/relationships/hyperlink" Target="https://doi.org/10.1016/j.watres.2012.02.018" TargetMode="External"/><Relationship Id="rId20" Type="http://schemas.openxmlformats.org/officeDocument/2006/relationships/hyperlink" Target="https://doi.org/10.1016/j.chemosphere.2018.09.100" TargetMode="External"/><Relationship Id="rId628" Type="http://schemas.openxmlformats.org/officeDocument/2006/relationships/hyperlink" Target="https://doi.org/10.1021/acs.est.5b00841" TargetMode="External"/><Relationship Id="rId835" Type="http://schemas.openxmlformats.org/officeDocument/2006/relationships/hyperlink" Target="https://dx.doi.org/10.1021/es304927j;https:/doi.org/10.1016/j.chemosphere.2015.12.071;https:/doi.org/10.1007/s00216-005-0116-4" TargetMode="External"/><Relationship Id="rId267" Type="http://schemas.openxmlformats.org/officeDocument/2006/relationships/hyperlink" Target="https://doi.org/10.1039/C7EW00033B" TargetMode="External"/><Relationship Id="rId474" Type="http://schemas.openxmlformats.org/officeDocument/2006/relationships/hyperlink" Target="https://doi.org/10.1016/j.watres.2016.06.042" TargetMode="External"/><Relationship Id="rId127" Type="http://schemas.openxmlformats.org/officeDocument/2006/relationships/hyperlink" Target="https://doi.org/10.1016/j.scitotenv.2018.05.011;https:/doi.org/10.1007/s11356-016-7499-y" TargetMode="External"/><Relationship Id="rId681" Type="http://schemas.openxmlformats.org/officeDocument/2006/relationships/hyperlink" Target="https://doi.org/10.1016/j.chemosphere.2013.09.080" TargetMode="External"/><Relationship Id="rId779" Type="http://schemas.openxmlformats.org/officeDocument/2006/relationships/hyperlink" Target="https://doi.org/10.1016/j.watres.2012.02.018" TargetMode="External"/><Relationship Id="rId31" Type="http://schemas.openxmlformats.org/officeDocument/2006/relationships/hyperlink" Target="https://doi.org/10.1016/j.cej.2018.08.082" TargetMode="External"/><Relationship Id="rId334" Type="http://schemas.openxmlformats.org/officeDocument/2006/relationships/hyperlink" Target="https://doi.org/10.1016/j.watres.2017.03.053" TargetMode="External"/><Relationship Id="rId541" Type="http://schemas.openxmlformats.org/officeDocument/2006/relationships/hyperlink" Target="https://doi.org/10.1016/j.watres.2016.08.011;https:/doi.org/10.1016/j.watres.2006.10.029" TargetMode="External"/><Relationship Id="rId639" Type="http://schemas.openxmlformats.org/officeDocument/2006/relationships/hyperlink" Target="https://doi.org/10.1021/es503609s" TargetMode="External"/><Relationship Id="rId180" Type="http://schemas.openxmlformats.org/officeDocument/2006/relationships/hyperlink" Target="https://doi.org/10.1016/j.chemosphere.2017.12.113" TargetMode="External"/><Relationship Id="rId278" Type="http://schemas.openxmlformats.org/officeDocument/2006/relationships/hyperlink" Target="https://doi.org/10.1016/j.jhazmat.2016.03.035" TargetMode="External"/><Relationship Id="rId401" Type="http://schemas.openxmlformats.org/officeDocument/2006/relationships/hyperlink" Target="https://doi.org/10.1016/j.watres.2016.05.067" TargetMode="External"/><Relationship Id="rId846" Type="http://schemas.openxmlformats.org/officeDocument/2006/relationships/hyperlink" Target="https://doi.org/10.1016/j.jhazmat.2017.08.076;https:/doi.org/10.1016/j.watres.2017.03.033;https:/doi.org/10.1016/j.watres.2013.05.047" TargetMode="External"/><Relationship Id="rId485" Type="http://schemas.openxmlformats.org/officeDocument/2006/relationships/hyperlink" Target="https://doi.org/10.1016/j.watres.2016.06.042" TargetMode="External"/><Relationship Id="rId692" Type="http://schemas.openxmlformats.org/officeDocument/2006/relationships/hyperlink" Target="https://doi.org/10.1016/j.chemosphere.2013.09.080" TargetMode="External"/><Relationship Id="rId706" Type="http://schemas.openxmlformats.org/officeDocument/2006/relationships/hyperlink" Target="https://doi.org/10.1016/j.jhazmat.2013.08.006" TargetMode="External"/><Relationship Id="rId42" Type="http://schemas.openxmlformats.org/officeDocument/2006/relationships/hyperlink" Target="https://doi.org/10.1016/j.cej.2018.08.082" TargetMode="External"/><Relationship Id="rId138" Type="http://schemas.openxmlformats.org/officeDocument/2006/relationships/hyperlink" Target="https://doi.org/10.1016/j.seppur.2017.09.068;doi:10.1016/j.watres.2012.03.056" TargetMode="External"/><Relationship Id="rId345" Type="http://schemas.openxmlformats.org/officeDocument/2006/relationships/hyperlink" Target="https://doi.org/10.1016/j.watres.2017.03.033" TargetMode="External"/><Relationship Id="rId552" Type="http://schemas.openxmlformats.org/officeDocument/2006/relationships/hyperlink" Target="https://doi.org/10.1016/j.watres.2016.08.011" TargetMode="External"/><Relationship Id="rId191" Type="http://schemas.openxmlformats.org/officeDocument/2006/relationships/hyperlink" Target="https://doi.org/10.1016/j.watres.2017.11.033" TargetMode="External"/><Relationship Id="rId205" Type="http://schemas.openxmlformats.org/officeDocument/2006/relationships/hyperlink" Target="https://doi.org/10.1016/j.cej.2017.09.024" TargetMode="External"/><Relationship Id="rId412" Type="http://schemas.openxmlformats.org/officeDocument/2006/relationships/hyperlink" Target="https://doi.org/10.1016/j.watres.2016.05.067" TargetMode="External"/><Relationship Id="rId857" Type="http://schemas.openxmlformats.org/officeDocument/2006/relationships/hyperlink" Target="https://doi.org/10.1007/s00216-012-6428-2;http:/dx.doi.org/10.1016/j.scitotenv.2012.11.006" TargetMode="External"/><Relationship Id="rId289" Type="http://schemas.openxmlformats.org/officeDocument/2006/relationships/hyperlink" Target="https://doi.org/10.1016/j.watres.2017.04.063" TargetMode="External"/><Relationship Id="rId496" Type="http://schemas.openxmlformats.org/officeDocument/2006/relationships/hyperlink" Target="https://doi.org/10.1016/j.watres.2016.06.042" TargetMode="External"/><Relationship Id="rId717" Type="http://schemas.openxmlformats.org/officeDocument/2006/relationships/hyperlink" Target="https://dx.doi.org/10.1021/es304927j;https:/doi.org/10.1016/j.scitotenv.2018.05.011" TargetMode="External"/><Relationship Id="rId53" Type="http://schemas.openxmlformats.org/officeDocument/2006/relationships/hyperlink" Target="https://doi.org/10.1016/j.cej.2018.08.082" TargetMode="External"/><Relationship Id="rId149" Type="http://schemas.openxmlformats.org/officeDocument/2006/relationships/hyperlink" Target="https://doi.org/10.1016/j.seppur.2017.09.068" TargetMode="External"/><Relationship Id="rId356" Type="http://schemas.openxmlformats.org/officeDocument/2006/relationships/hyperlink" Target="https://doi.org/10.1016/j.watres.2017.05.030" TargetMode="External"/><Relationship Id="rId563" Type="http://schemas.openxmlformats.org/officeDocument/2006/relationships/hyperlink" Target="https://doi.org/10.1016/j.jenvman.2015.10.048" TargetMode="External"/><Relationship Id="rId770" Type="http://schemas.openxmlformats.org/officeDocument/2006/relationships/hyperlink" Target="https://doi.org/10.1016/j.watres.2012.02.018" TargetMode="External"/><Relationship Id="rId216" Type="http://schemas.openxmlformats.org/officeDocument/2006/relationships/hyperlink" Target="https://doi.org/10.1039/C7EW00215G" TargetMode="External"/><Relationship Id="rId423" Type="http://schemas.openxmlformats.org/officeDocument/2006/relationships/hyperlink" Target="https://doi.org/10.1016/j.jhazmat.2016.02.059" TargetMode="External"/><Relationship Id="rId630" Type="http://schemas.openxmlformats.org/officeDocument/2006/relationships/hyperlink" Target="https://doi.org/10.1021/acs.est.5b00841" TargetMode="External"/><Relationship Id="rId728" Type="http://schemas.openxmlformats.org/officeDocument/2006/relationships/hyperlink" Target="https://doi.org/10.1016/j.watres.2013.02.047" TargetMode="External"/><Relationship Id="rId64" Type="http://schemas.openxmlformats.org/officeDocument/2006/relationships/hyperlink" Target="https://doi.org/10.1016/j.chemosphere.2018.12.162" TargetMode="External"/><Relationship Id="rId367" Type="http://schemas.openxmlformats.org/officeDocument/2006/relationships/hyperlink" Target="https://doi.org/10.1016/j.watres.2016.10.048" TargetMode="External"/><Relationship Id="rId574" Type="http://schemas.openxmlformats.org/officeDocument/2006/relationships/hyperlink" Target="https://doi.org/10.1007/s11356-015-5470-y" TargetMode="External"/><Relationship Id="rId227" Type="http://schemas.openxmlformats.org/officeDocument/2006/relationships/hyperlink" Target="https://doi.org/10.1021/acs.est.7b02624" TargetMode="External"/><Relationship Id="rId781" Type="http://schemas.openxmlformats.org/officeDocument/2006/relationships/hyperlink" Target="https://doi.org/10.1002/jms.1509" TargetMode="External"/><Relationship Id="rId434" Type="http://schemas.openxmlformats.org/officeDocument/2006/relationships/hyperlink" Target="https://doi.org/10.1016/j.jhazmat.2016.02.059" TargetMode="External"/><Relationship Id="rId641" Type="http://schemas.openxmlformats.org/officeDocument/2006/relationships/hyperlink" Target="https://doi.org/10.1021/es503609s" TargetMode="External"/><Relationship Id="rId739" Type="http://schemas.openxmlformats.org/officeDocument/2006/relationships/hyperlink" Target="https://doi.org/10.1016/j.watres.2013.02.047" TargetMode="External"/><Relationship Id="rId280" Type="http://schemas.openxmlformats.org/officeDocument/2006/relationships/hyperlink" Target="https://doi.org/10.1016/j.jhazmat.2016.03.035" TargetMode="External"/><Relationship Id="rId501" Type="http://schemas.openxmlformats.org/officeDocument/2006/relationships/hyperlink" Target="https://doi.org/10.1016/j.watres.2016.06.042" TargetMode="External"/><Relationship Id="rId75" Type="http://schemas.openxmlformats.org/officeDocument/2006/relationships/hyperlink" Target="https://doi.org/10.1016/j.chemosphere.2018.08.032" TargetMode="External"/><Relationship Id="rId140" Type="http://schemas.openxmlformats.org/officeDocument/2006/relationships/hyperlink" Target="https://doi.org/10.1016/j.seppur.2017.09.068" TargetMode="External"/><Relationship Id="rId378" Type="http://schemas.openxmlformats.org/officeDocument/2006/relationships/hyperlink" Target="https://doi.org/10.1016/j.watres.2016.10.048" TargetMode="External"/><Relationship Id="rId585" Type="http://schemas.openxmlformats.org/officeDocument/2006/relationships/hyperlink" Target="https://doi.org/10.1016/j.scitotenv.2015.12.005" TargetMode="External"/><Relationship Id="rId792" Type="http://schemas.openxmlformats.org/officeDocument/2006/relationships/hyperlink" Target="https://doi.org/10.1021/es8023989" TargetMode="External"/><Relationship Id="rId806" Type="http://schemas.openxmlformats.org/officeDocument/2006/relationships/hyperlink" Target="https://doi.org/10.1016/j.watres.2004.06.007" TargetMode="External"/><Relationship Id="rId6" Type="http://schemas.openxmlformats.org/officeDocument/2006/relationships/hyperlink" Target="https://doi.org/10.1016/j.chemosphere.2018.12.023" TargetMode="External"/><Relationship Id="rId238" Type="http://schemas.openxmlformats.org/officeDocument/2006/relationships/hyperlink" Target="https://doi.org/10.1016/j.jes.2017.04.023" TargetMode="External"/><Relationship Id="rId445" Type="http://schemas.openxmlformats.org/officeDocument/2006/relationships/hyperlink" Target="https://doi.org/10.1016/j.chemosphere.2019.01.186;https:/doi.org/10.1016/j.cej.2018.06.089;https:/doi.org/10.1016/j.jhazmat.2016.02.059;https:/doi.org/10.1016/j.watres.2013.07.043" TargetMode="External"/><Relationship Id="rId652" Type="http://schemas.openxmlformats.org/officeDocument/2006/relationships/hyperlink" Target="https://dx.doi.org/10.1021/ac5007238" TargetMode="External"/><Relationship Id="rId291" Type="http://schemas.openxmlformats.org/officeDocument/2006/relationships/hyperlink" Target="https://doi.org/10.1016/j.watres.2017.04.063" TargetMode="External"/><Relationship Id="rId305" Type="http://schemas.openxmlformats.org/officeDocument/2006/relationships/hyperlink" Target="https://doi.org/10.1016/j.chemosphere.2016.12.033" TargetMode="External"/><Relationship Id="rId512" Type="http://schemas.openxmlformats.org/officeDocument/2006/relationships/hyperlink" Target="https://doi.org/10.1016/j.watres.2016.08.038" TargetMode="External"/><Relationship Id="rId86" Type="http://schemas.openxmlformats.org/officeDocument/2006/relationships/hyperlink" Target="https://doi.org/10.1016/j.chemosphere.2018.08.032" TargetMode="External"/><Relationship Id="rId151" Type="http://schemas.openxmlformats.org/officeDocument/2006/relationships/hyperlink" Target="https://doi.org/10.1016/j.seppur.2017.09.068" TargetMode="External"/><Relationship Id="rId389" Type="http://schemas.openxmlformats.org/officeDocument/2006/relationships/hyperlink" Target="https://doi.org/10.1016/j.watres.2017.02.015" TargetMode="External"/><Relationship Id="rId596" Type="http://schemas.openxmlformats.org/officeDocument/2006/relationships/hyperlink" Target="https://doi.org/10.1016/j.scitotenv.2015.12.005" TargetMode="External"/><Relationship Id="rId817" Type="http://schemas.openxmlformats.org/officeDocument/2006/relationships/hyperlink" Target="https://doi.org/10.1016/j.scitotenv.2015.12.005" TargetMode="External"/><Relationship Id="rId249" Type="http://schemas.openxmlformats.org/officeDocument/2006/relationships/hyperlink" Target="https://doi.org/10.1039/C7EW00033B" TargetMode="External"/><Relationship Id="rId456" Type="http://schemas.openxmlformats.org/officeDocument/2006/relationships/hyperlink" Target="https://doi.org/10.1016/j.chemosphere.2016.04.005" TargetMode="External"/><Relationship Id="rId663" Type="http://schemas.openxmlformats.org/officeDocument/2006/relationships/hyperlink" Target="http://dx.doi.org/10.1021/es405758b" TargetMode="External"/><Relationship Id="rId13" Type="http://schemas.openxmlformats.org/officeDocument/2006/relationships/hyperlink" Target="https://doi.org/10.1021/acs.estlett.8b00706" TargetMode="External"/><Relationship Id="rId109" Type="http://schemas.openxmlformats.org/officeDocument/2006/relationships/hyperlink" Target="https://doi.org/10.1016/j.chemosphere.2018.08.036" TargetMode="External"/><Relationship Id="rId316" Type="http://schemas.openxmlformats.org/officeDocument/2006/relationships/hyperlink" Target="https://doi.org/10.1016/j.chemosphere.2017.02.045" TargetMode="External"/><Relationship Id="rId523" Type="http://schemas.openxmlformats.org/officeDocument/2006/relationships/hyperlink" Target="https://doi.org/10.1016/j.chemosphere.2018.08.036" TargetMode="External"/><Relationship Id="rId97" Type="http://schemas.openxmlformats.org/officeDocument/2006/relationships/hyperlink" Target="https://doi.org/10.1016/j.chemosphere.2018.08.032" TargetMode="External"/><Relationship Id="rId730" Type="http://schemas.openxmlformats.org/officeDocument/2006/relationships/hyperlink" Target="https://doi.org/10.1016/j.watres.2013.02.047" TargetMode="External"/><Relationship Id="rId828" Type="http://schemas.openxmlformats.org/officeDocument/2006/relationships/hyperlink" Target="https://doi.org/10.1007/s10311-005-0103-1;https:/doi.org/10.1016/j.watres.2004.06.007" TargetMode="External"/><Relationship Id="rId162" Type="http://schemas.openxmlformats.org/officeDocument/2006/relationships/hyperlink" Target="https://doi.org/10.1016/j.watres.2018.03.004" TargetMode="External"/><Relationship Id="rId467" Type="http://schemas.openxmlformats.org/officeDocument/2006/relationships/hyperlink" Target="https://doi.org/10.1021/acs.est.6b02844" TargetMode="External"/><Relationship Id="rId674" Type="http://schemas.openxmlformats.org/officeDocument/2006/relationships/hyperlink" Target="https://doi.org/10.1016/j.chemosphere.2013.09.080;https:/dx.doi.org/10.1021/es304927j" TargetMode="External"/><Relationship Id="rId24" Type="http://schemas.openxmlformats.org/officeDocument/2006/relationships/hyperlink" Target="https://doi.org/10.1016/j.chemosphere.2018.09.100" TargetMode="External"/><Relationship Id="rId327" Type="http://schemas.openxmlformats.org/officeDocument/2006/relationships/hyperlink" Target="https://doi.org/10.1016/j.watres.2017.03.053" TargetMode="External"/><Relationship Id="rId534" Type="http://schemas.openxmlformats.org/officeDocument/2006/relationships/hyperlink" Target="https://doi.org/10.1016/j.chemosphere.2018.08.036" TargetMode="External"/><Relationship Id="rId741" Type="http://schemas.openxmlformats.org/officeDocument/2006/relationships/hyperlink" Target="https://doi.org/10.1007/s00216-012-6428-2;http:/dx.doi.org/10.1016/j.scitotenv.2012.11.006" TargetMode="External"/><Relationship Id="rId839" Type="http://schemas.openxmlformats.org/officeDocument/2006/relationships/hyperlink" Target="https://doi.org/10.1016/j.jhazmat.2017.08.076;https:/doi.org/10.1016/j.watres.2017.03.033" TargetMode="External"/><Relationship Id="rId173" Type="http://schemas.openxmlformats.org/officeDocument/2006/relationships/hyperlink" Target="https://doi.org/10.1016/j.watres.2017.12.049" TargetMode="External"/><Relationship Id="rId380" Type="http://schemas.openxmlformats.org/officeDocument/2006/relationships/hyperlink" Target="https://doi.org/10.1016/j.watres.2016.10.048" TargetMode="External"/><Relationship Id="rId601" Type="http://schemas.openxmlformats.org/officeDocument/2006/relationships/hyperlink" Target="https://doi.org/10.1016/j.scitotenv.2015.12.005" TargetMode="External"/><Relationship Id="rId240" Type="http://schemas.openxmlformats.org/officeDocument/2006/relationships/hyperlink" Target="https://doi.org/10.1016/j.jes.2017.04.023" TargetMode="External"/><Relationship Id="rId478" Type="http://schemas.openxmlformats.org/officeDocument/2006/relationships/hyperlink" Target="https://doi.org/10.1016/j.watres.2016.06.042" TargetMode="External"/><Relationship Id="rId685" Type="http://schemas.openxmlformats.org/officeDocument/2006/relationships/hyperlink" Target="https://doi.org/10.1016/j.chemosphere.2013.09.080" TargetMode="External"/><Relationship Id="rId35" Type="http://schemas.openxmlformats.org/officeDocument/2006/relationships/hyperlink" Target="https://doi.org/10.1016/j.cej.2018.08.082" TargetMode="External"/><Relationship Id="rId100" Type="http://schemas.openxmlformats.org/officeDocument/2006/relationships/hyperlink" Target="https://doi.org/10.1016/j.chemosphere.2018.08.032" TargetMode="External"/><Relationship Id="rId338" Type="http://schemas.openxmlformats.org/officeDocument/2006/relationships/hyperlink" Target="https://doi.org/10.1016/j.watres.2017.03.033" TargetMode="External"/><Relationship Id="rId545" Type="http://schemas.openxmlformats.org/officeDocument/2006/relationships/hyperlink" Target="https://doi.org/10.1016/j.watres.2016.08.011" TargetMode="External"/><Relationship Id="rId752" Type="http://schemas.openxmlformats.org/officeDocument/2006/relationships/hyperlink" Target="https://dx.doi.org/10.1002/jms.3151" TargetMode="External"/><Relationship Id="rId8" Type="http://schemas.openxmlformats.org/officeDocument/2006/relationships/hyperlink" Target="https://doi.org/10.1016/j.chemosphere.2018.11.076;https:/doi.org/10.1016/j.cej.2018.08.082" TargetMode="External"/><Relationship Id="rId142" Type="http://schemas.openxmlformats.org/officeDocument/2006/relationships/hyperlink" Target="https://doi.org/10.1016/j.seppur.2017.09.068;doi:10.1016/j.watres.2012.03.056" TargetMode="External"/><Relationship Id="rId184" Type="http://schemas.openxmlformats.org/officeDocument/2006/relationships/hyperlink" Target="https://doi.org/10.1016/j.watres.2017.11.033" TargetMode="External"/><Relationship Id="rId391" Type="http://schemas.openxmlformats.org/officeDocument/2006/relationships/hyperlink" Target="https://doi.org/10.1016/j.watres.2017.02.015" TargetMode="External"/><Relationship Id="rId405" Type="http://schemas.openxmlformats.org/officeDocument/2006/relationships/hyperlink" Target="https://doi.org/10.1016/j.watres.2016.05.067" TargetMode="External"/><Relationship Id="rId447" Type="http://schemas.openxmlformats.org/officeDocument/2006/relationships/hyperlink" Target="https://doi.org/10.1016/j.jes.2017.04.023;https:/doi.org/10.1016/j.jhazmat.2016.02.059;https:/doi.org/10.1016/j.watres.2013.07.043" TargetMode="External"/><Relationship Id="rId612" Type="http://schemas.openxmlformats.org/officeDocument/2006/relationships/hyperlink" Target="https://doi.org/10.1016/j.scitotenv.2015.12.005" TargetMode="External"/><Relationship Id="rId794" Type="http://schemas.openxmlformats.org/officeDocument/2006/relationships/hyperlink" Target="https://doi.org/10.1021/es8023989" TargetMode="External"/><Relationship Id="rId251" Type="http://schemas.openxmlformats.org/officeDocument/2006/relationships/hyperlink" Target="https://doi.org/10.1039/C7EW00033B" TargetMode="External"/><Relationship Id="rId489" Type="http://schemas.openxmlformats.org/officeDocument/2006/relationships/hyperlink" Target="https://doi.org/10.1016/j.watres.2016.06.042" TargetMode="External"/><Relationship Id="rId654" Type="http://schemas.openxmlformats.org/officeDocument/2006/relationships/hyperlink" Target="https://dx.doi.org/10.1021/ac5007238" TargetMode="External"/><Relationship Id="rId696" Type="http://schemas.openxmlformats.org/officeDocument/2006/relationships/hyperlink" Target="https://doi.org/10.1016/j.chemosphere.2013.09.080" TargetMode="External"/><Relationship Id="rId861" Type="http://schemas.openxmlformats.org/officeDocument/2006/relationships/comments" Target="../comments1.xml"/><Relationship Id="rId46" Type="http://schemas.openxmlformats.org/officeDocument/2006/relationships/hyperlink" Target="https://doi.org/10.1016/j.cej.2018.08.082" TargetMode="External"/><Relationship Id="rId293" Type="http://schemas.openxmlformats.org/officeDocument/2006/relationships/hyperlink" Target="https://doi.org/10.1016/j.watres.2017.04.063" TargetMode="External"/><Relationship Id="rId307" Type="http://schemas.openxmlformats.org/officeDocument/2006/relationships/hyperlink" Target="https://doi.org/10.1016/j.chemosphere.2017.02.045" TargetMode="External"/><Relationship Id="rId349" Type="http://schemas.openxmlformats.org/officeDocument/2006/relationships/hyperlink" Target="https://doi.org/10.1016/j.watres.2017.03.033" TargetMode="External"/><Relationship Id="rId514" Type="http://schemas.openxmlformats.org/officeDocument/2006/relationships/hyperlink" Target="https://doi.org/10.1016/j.watres.2016.08.038" TargetMode="External"/><Relationship Id="rId556" Type="http://schemas.openxmlformats.org/officeDocument/2006/relationships/hyperlink" Target="https://doi.org/10.1016/j.watres.2016.08.011" TargetMode="External"/><Relationship Id="rId721" Type="http://schemas.openxmlformats.org/officeDocument/2006/relationships/hyperlink" Target="https://dx.doi.org/10.1021/es304927j%20|" TargetMode="External"/><Relationship Id="rId763" Type="http://schemas.openxmlformats.org/officeDocument/2006/relationships/hyperlink" Target="https://dx.doi.org/10.1002/jms.3151" TargetMode="External"/><Relationship Id="rId88" Type="http://schemas.openxmlformats.org/officeDocument/2006/relationships/hyperlink" Target="https://doi.org/10.1016/j.chemosphere.2018.08.032" TargetMode="External"/><Relationship Id="rId111" Type="http://schemas.openxmlformats.org/officeDocument/2006/relationships/hyperlink" Target="https://doi.org/10.1016/j.chemosphere.2018.08.036" TargetMode="External"/><Relationship Id="rId153" Type="http://schemas.openxmlformats.org/officeDocument/2006/relationships/hyperlink" Target="https://doi.org/10.1016/j.seppur.2017.09.068" TargetMode="External"/><Relationship Id="rId195" Type="http://schemas.openxmlformats.org/officeDocument/2006/relationships/hyperlink" Target="https://doi.org/10.5004/dwt.2018.22435" TargetMode="External"/><Relationship Id="rId209" Type="http://schemas.openxmlformats.org/officeDocument/2006/relationships/hyperlink" Target="https://doi.org/10.1016/j.ecoenv.2017.07.020" TargetMode="External"/><Relationship Id="rId360" Type="http://schemas.openxmlformats.org/officeDocument/2006/relationships/hyperlink" Target="https://doi.org/10.1016/j.watres.2016.10.048" TargetMode="External"/><Relationship Id="rId416" Type="http://schemas.openxmlformats.org/officeDocument/2006/relationships/hyperlink" Target="https://doi.org/10.1016/j.watres.2016.05.067" TargetMode="External"/><Relationship Id="rId598" Type="http://schemas.openxmlformats.org/officeDocument/2006/relationships/hyperlink" Target="https://doi.org/10.1016/j.scitotenv.2015.12.005" TargetMode="External"/><Relationship Id="rId819" Type="http://schemas.openxmlformats.org/officeDocument/2006/relationships/hyperlink" Target="https://doi.org/10.1016/j.chemosphere.2019.01.186" TargetMode="External"/><Relationship Id="rId220" Type="http://schemas.openxmlformats.org/officeDocument/2006/relationships/hyperlink" Target="https://doi.org/10.1039/C7EW00215G" TargetMode="External"/><Relationship Id="rId458" Type="http://schemas.openxmlformats.org/officeDocument/2006/relationships/hyperlink" Target="https://doi.org/10.1021/acs.est.6b02844" TargetMode="External"/><Relationship Id="rId623" Type="http://schemas.openxmlformats.org/officeDocument/2006/relationships/hyperlink" Target="https://doi.org/10.1021/acs.est.5b00841" TargetMode="External"/><Relationship Id="rId665" Type="http://schemas.openxmlformats.org/officeDocument/2006/relationships/hyperlink" Target="http://dx.doi.org/10.1021/es405758b" TargetMode="External"/><Relationship Id="rId830" Type="http://schemas.openxmlformats.org/officeDocument/2006/relationships/hyperlink" Target="https://doi.org/10.1007/s00216-011-5707-10;https:/doi.org/10.1016/j.chemosphere.2020.125957" TargetMode="External"/><Relationship Id="rId15" Type="http://schemas.openxmlformats.org/officeDocument/2006/relationships/hyperlink" Target="https://doi.org/10.1016/j.chemosphere.2018.09.100" TargetMode="External"/><Relationship Id="rId57" Type="http://schemas.openxmlformats.org/officeDocument/2006/relationships/hyperlink" Target="https://doi.org/10.1007/s11356-017-0814-4" TargetMode="External"/><Relationship Id="rId262" Type="http://schemas.openxmlformats.org/officeDocument/2006/relationships/hyperlink" Target="https://doi.org/10.1039/C7EW00033B" TargetMode="External"/><Relationship Id="rId318" Type="http://schemas.openxmlformats.org/officeDocument/2006/relationships/hyperlink" Target="https://doi.org/10.1016/j.chemosphere.2017.02.045" TargetMode="External"/><Relationship Id="rId525" Type="http://schemas.openxmlformats.org/officeDocument/2006/relationships/hyperlink" Target="https://doi.org/10.1016/j.chemosphere.2018.08.036" TargetMode="External"/><Relationship Id="rId567" Type="http://schemas.openxmlformats.org/officeDocument/2006/relationships/hyperlink" Target="https://doi.org/10.1016/j.jenvman.2015.10.048" TargetMode="External"/><Relationship Id="rId732" Type="http://schemas.openxmlformats.org/officeDocument/2006/relationships/hyperlink" Target="https://doi.org/10.1016/j.watres.2013.02.047" TargetMode="External"/><Relationship Id="rId99" Type="http://schemas.openxmlformats.org/officeDocument/2006/relationships/hyperlink" Target="https://doi.org/10.1016/j.chemosphere.2018.08.032" TargetMode="External"/><Relationship Id="rId122" Type="http://schemas.openxmlformats.org/officeDocument/2006/relationships/hyperlink" Target="https://doi.org/10.3390/ijerph15122637" TargetMode="External"/><Relationship Id="rId164" Type="http://schemas.openxmlformats.org/officeDocument/2006/relationships/hyperlink" Target="https://doi.org/10.1016/j.watres.2018.03.004" TargetMode="External"/><Relationship Id="rId371" Type="http://schemas.openxmlformats.org/officeDocument/2006/relationships/hyperlink" Target="https://doi.org/10.1016/j.watres.2016.10.048" TargetMode="External"/><Relationship Id="rId774" Type="http://schemas.openxmlformats.org/officeDocument/2006/relationships/hyperlink" Target="https://doi.org/10.1002/rcm.5183" TargetMode="External"/><Relationship Id="rId427" Type="http://schemas.openxmlformats.org/officeDocument/2006/relationships/hyperlink" Target="https://doi.org/10.1016/j.jhazmat.2016.02.059" TargetMode="External"/><Relationship Id="rId469" Type="http://schemas.openxmlformats.org/officeDocument/2006/relationships/hyperlink" Target="https://doi.org/10.1016/j.watres.2016.06.042;https:/doi.org/10.1021/es035225z" TargetMode="External"/><Relationship Id="rId634" Type="http://schemas.openxmlformats.org/officeDocument/2006/relationships/hyperlink" Target="https://doi.org/10.1021/es503609s" TargetMode="External"/><Relationship Id="rId676" Type="http://schemas.openxmlformats.org/officeDocument/2006/relationships/hyperlink" Target="https://doi.org/10.1016/j.chemosphere.2013.09.080" TargetMode="External"/><Relationship Id="rId841" Type="http://schemas.openxmlformats.org/officeDocument/2006/relationships/hyperlink" Target="https://doi.org/10.1016/j.jhazmat.2017.08.076;https:/doi.org/10.1016/j.watres.2017.03.033" TargetMode="External"/><Relationship Id="rId26" Type="http://schemas.openxmlformats.org/officeDocument/2006/relationships/hyperlink" Target="https://doi.org/10.1016/j.cej.2018.08.082" TargetMode="External"/><Relationship Id="rId231" Type="http://schemas.openxmlformats.org/officeDocument/2006/relationships/hyperlink" Target="https://doi.org/10.1021/acs.est.7b02624;http:/dx.doi.org/10.1071/EN13012" TargetMode="External"/><Relationship Id="rId273" Type="http://schemas.openxmlformats.org/officeDocument/2006/relationships/hyperlink" Target="https://doi.org/10.1016/j.jhazmat.2016.11.035" TargetMode="External"/><Relationship Id="rId329" Type="http://schemas.openxmlformats.org/officeDocument/2006/relationships/hyperlink" Target="https://doi.org/10.1016/j.watres.2017.03.053" TargetMode="External"/><Relationship Id="rId480" Type="http://schemas.openxmlformats.org/officeDocument/2006/relationships/hyperlink" Target="https://doi.org/10.1016/j.watres.2016.06.042" TargetMode="External"/><Relationship Id="rId536" Type="http://schemas.openxmlformats.org/officeDocument/2006/relationships/hyperlink" Target="https://doi.org/10.1016/j.chemosphere.2015.12.071" TargetMode="External"/><Relationship Id="rId701" Type="http://schemas.openxmlformats.org/officeDocument/2006/relationships/hyperlink" Target="https://doi.org/10.1016/j.jhazmat.2013.08.006" TargetMode="External"/><Relationship Id="rId68" Type="http://schemas.openxmlformats.org/officeDocument/2006/relationships/hyperlink" Target="https://doi.org/10.1016/j.envpol.2018.12.058" TargetMode="External"/><Relationship Id="rId133" Type="http://schemas.openxmlformats.org/officeDocument/2006/relationships/hyperlink" Target="https://doi.org/10.1016/j.scitotenv.2018.05.011;doi:10.1016/j.watres.2012.03.056" TargetMode="External"/><Relationship Id="rId175" Type="http://schemas.openxmlformats.org/officeDocument/2006/relationships/hyperlink" Target="https://doi.org/10.1016/j.watres.2017.12.049" TargetMode="External"/><Relationship Id="rId340" Type="http://schemas.openxmlformats.org/officeDocument/2006/relationships/hyperlink" Target="https://doi.org/10.1016/j.watres.2017.03.033" TargetMode="External"/><Relationship Id="rId578" Type="http://schemas.openxmlformats.org/officeDocument/2006/relationships/hyperlink" Target="https://doi.org/10.1016/j.scitotenv.2015.12.005" TargetMode="External"/><Relationship Id="rId743" Type="http://schemas.openxmlformats.org/officeDocument/2006/relationships/hyperlink" Target="https://doi.org/10.1007/s00216-012-6428-2;http:/dx.doi.org/10.1016/j.scitotenv.2012.11.006" TargetMode="External"/><Relationship Id="rId785" Type="http://schemas.openxmlformats.org/officeDocument/2006/relationships/hyperlink" Target="https://doi.org/10.1021/es070606o" TargetMode="External"/><Relationship Id="rId200" Type="http://schemas.openxmlformats.org/officeDocument/2006/relationships/hyperlink" Target="https://doi.org/10.1016/j.cej.2017.09.024" TargetMode="External"/><Relationship Id="rId382" Type="http://schemas.openxmlformats.org/officeDocument/2006/relationships/hyperlink" Target="https://doi.org/10.1016/j.watres.2016.10.048" TargetMode="External"/><Relationship Id="rId438" Type="http://schemas.openxmlformats.org/officeDocument/2006/relationships/hyperlink" Target="https://doi.org/10.1016/j.jhazmat.2016.02.059" TargetMode="External"/><Relationship Id="rId603" Type="http://schemas.openxmlformats.org/officeDocument/2006/relationships/hyperlink" Target="https://doi.org/10.1016/j.scitotenv.2015.12.005" TargetMode="External"/><Relationship Id="rId645" Type="http://schemas.openxmlformats.org/officeDocument/2006/relationships/hyperlink" Target="https://doi.org/10.1021/es503609s" TargetMode="External"/><Relationship Id="rId687" Type="http://schemas.openxmlformats.org/officeDocument/2006/relationships/hyperlink" Target="https://doi.org/10.1016/j.chemosphere.2013.09.080" TargetMode="External"/><Relationship Id="rId810" Type="http://schemas.openxmlformats.org/officeDocument/2006/relationships/hyperlink" Target="https://doi.org/10.1016/j.watres.2004.06.007" TargetMode="External"/><Relationship Id="rId852" Type="http://schemas.openxmlformats.org/officeDocument/2006/relationships/hyperlink" Target="https://doi.org/10.1016/j.watres.2013.02.047;https:/doi.org/10.1016/j.watres.2012.02.018" TargetMode="External"/><Relationship Id="rId242" Type="http://schemas.openxmlformats.org/officeDocument/2006/relationships/hyperlink" Target="https://doi.org/10.1016/j.jes.2017.04.023;https:/doi.org/10.1016/j.watres.2013.07.043" TargetMode="External"/><Relationship Id="rId284" Type="http://schemas.openxmlformats.org/officeDocument/2006/relationships/hyperlink" Target="https://doi.org/10.1016/j.jhazmat.2016.03.035" TargetMode="External"/><Relationship Id="rId491" Type="http://schemas.openxmlformats.org/officeDocument/2006/relationships/hyperlink" Target="https://doi.org/10.1016/j.watres.2016.06.042" TargetMode="External"/><Relationship Id="rId505" Type="http://schemas.openxmlformats.org/officeDocument/2006/relationships/hyperlink" Target="https://doi.org/10.1016/j.watres.2016.06.042" TargetMode="External"/><Relationship Id="rId712" Type="http://schemas.openxmlformats.org/officeDocument/2006/relationships/hyperlink" Target="https://doi.org/10.1002/jms.3260" TargetMode="External"/><Relationship Id="rId37" Type="http://schemas.openxmlformats.org/officeDocument/2006/relationships/hyperlink" Target="https://doi.org/10.1016/j.chemosphere.2018.11.076" TargetMode="External"/><Relationship Id="rId79" Type="http://schemas.openxmlformats.org/officeDocument/2006/relationships/hyperlink" Target="https://doi.org/10.1016/j.chemosphere.2018.08.032" TargetMode="External"/><Relationship Id="rId102" Type="http://schemas.openxmlformats.org/officeDocument/2006/relationships/hyperlink" Target="https://doi.org/10.1016/j.chemosphere.2018.08.032" TargetMode="External"/><Relationship Id="rId144" Type="http://schemas.openxmlformats.org/officeDocument/2006/relationships/hyperlink" Target="https://doi.org/10.1016/j.seppur.2017.09.068" TargetMode="External"/><Relationship Id="rId547" Type="http://schemas.openxmlformats.org/officeDocument/2006/relationships/hyperlink" Target="https://doi.org/10.1016/j.watres.2016.08.011;https:/doi.org/10.1016/j.watres.2006.10.029" TargetMode="External"/><Relationship Id="rId589" Type="http://schemas.openxmlformats.org/officeDocument/2006/relationships/hyperlink" Target="https://doi.org/10.1016/j.scitotenv.2015.12.005" TargetMode="External"/><Relationship Id="rId754" Type="http://schemas.openxmlformats.org/officeDocument/2006/relationships/hyperlink" Target="https://dx.doi.org/10.1002/jms.3151" TargetMode="External"/><Relationship Id="rId796" Type="http://schemas.openxmlformats.org/officeDocument/2006/relationships/hyperlink" Target="https://doi.org/10.1021/es8023989" TargetMode="External"/><Relationship Id="rId90" Type="http://schemas.openxmlformats.org/officeDocument/2006/relationships/hyperlink" Target="https://doi.org/10.1016/j.chemosphere.2018.08.032" TargetMode="External"/><Relationship Id="rId186" Type="http://schemas.openxmlformats.org/officeDocument/2006/relationships/hyperlink" Target="https://doi.org/10.1016/j.watres.2017.11.033" TargetMode="External"/><Relationship Id="rId351" Type="http://schemas.openxmlformats.org/officeDocument/2006/relationships/hyperlink" Target="https://doi.org/10.1016/j.watres.2017.03.033" TargetMode="External"/><Relationship Id="rId393" Type="http://schemas.openxmlformats.org/officeDocument/2006/relationships/hyperlink" Target="https://doi.org/10.1039/c6em00017g" TargetMode="External"/><Relationship Id="rId407" Type="http://schemas.openxmlformats.org/officeDocument/2006/relationships/hyperlink" Target="https://doi.org/10.1016/j.watres.2016.05.067" TargetMode="External"/><Relationship Id="rId449" Type="http://schemas.openxmlformats.org/officeDocument/2006/relationships/hyperlink" Target="https://doi.org/10.1016/j.cej.2018.08.082" TargetMode="External"/><Relationship Id="rId614" Type="http://schemas.openxmlformats.org/officeDocument/2006/relationships/hyperlink" Target="http://dx.doi.org/10.1016/j.watres.2015.08.005" TargetMode="External"/><Relationship Id="rId656" Type="http://schemas.openxmlformats.org/officeDocument/2006/relationships/hyperlink" Target="https://dx.doi.org/10.1021/ac5007238" TargetMode="External"/><Relationship Id="rId821" Type="http://schemas.openxmlformats.org/officeDocument/2006/relationships/hyperlink" Target="https://doi.org/10.1016/j.chemosphere.2019.01.186;https:/doi.org/10.1016/j.cej.2018.06.089" TargetMode="External"/><Relationship Id="rId211" Type="http://schemas.openxmlformats.org/officeDocument/2006/relationships/hyperlink" Target="https://doi.org/10.1016/j.ecoenv.2017.07.020" TargetMode="External"/><Relationship Id="rId253" Type="http://schemas.openxmlformats.org/officeDocument/2006/relationships/hyperlink" Target="https://doi.org/10.1039/C7EW00033B" TargetMode="External"/><Relationship Id="rId295" Type="http://schemas.openxmlformats.org/officeDocument/2006/relationships/hyperlink" Target="https://doi.org/10.1016/j.chemosphere.2017.04.125;https:/doi.org/10.1016/j.watres.2016.05.067" TargetMode="External"/><Relationship Id="rId309" Type="http://schemas.openxmlformats.org/officeDocument/2006/relationships/hyperlink" Target="https://doi.org/10.1016/j.chemosphere.2017.02.045" TargetMode="External"/><Relationship Id="rId460" Type="http://schemas.openxmlformats.org/officeDocument/2006/relationships/hyperlink" Target="https://doi.org/10.1021/acs.est.6b02844" TargetMode="External"/><Relationship Id="rId516" Type="http://schemas.openxmlformats.org/officeDocument/2006/relationships/hyperlink" Target="https://doi.org/10.1016/j.watres.2016.08.038" TargetMode="External"/><Relationship Id="rId698" Type="http://schemas.openxmlformats.org/officeDocument/2006/relationships/hyperlink" Target="https://doi.org/10.1016/j.chemosphere.2013.09.080" TargetMode="External"/><Relationship Id="rId48" Type="http://schemas.openxmlformats.org/officeDocument/2006/relationships/hyperlink" Target="https://doi.org/10.1016/j.cej.2018.08.082;https:/doi.org/10.1016/j.watres.2017.04.063" TargetMode="External"/><Relationship Id="rId113" Type="http://schemas.openxmlformats.org/officeDocument/2006/relationships/hyperlink" Target="https://doi.org/10.3390/ijerph15122637;https:/doi.org/10.1007/s11356-016-6341-x" TargetMode="External"/><Relationship Id="rId320" Type="http://schemas.openxmlformats.org/officeDocument/2006/relationships/hyperlink" Target="https://doi.org/10.1016/j.chemosphere.2017.02.045" TargetMode="External"/><Relationship Id="rId558" Type="http://schemas.openxmlformats.org/officeDocument/2006/relationships/hyperlink" Target="https://doi.org/10.1016/j.watres.2016.08.011" TargetMode="External"/><Relationship Id="rId723" Type="http://schemas.openxmlformats.org/officeDocument/2006/relationships/hyperlink" Target="https://doi.org/10.1002/jms.3286" TargetMode="External"/><Relationship Id="rId765" Type="http://schemas.openxmlformats.org/officeDocument/2006/relationships/hyperlink" Target="https://doi.org/10.1016/j.watres.2012.02.018" TargetMode="External"/><Relationship Id="rId155" Type="http://schemas.openxmlformats.org/officeDocument/2006/relationships/hyperlink" Target="https://doi.org/10.1002/jms.4191" TargetMode="External"/><Relationship Id="rId197" Type="http://schemas.openxmlformats.org/officeDocument/2006/relationships/hyperlink" Target="https://doi.org/10.5004/dwt.2018.22435" TargetMode="External"/><Relationship Id="rId362" Type="http://schemas.openxmlformats.org/officeDocument/2006/relationships/hyperlink" Target="https://doi.org/10.1016/j.watres.2016.10.048" TargetMode="External"/><Relationship Id="rId418" Type="http://schemas.openxmlformats.org/officeDocument/2006/relationships/hyperlink" Target="https://doi.org/10.1016/j.jhazmat.2016.02.059" TargetMode="External"/><Relationship Id="rId625" Type="http://schemas.openxmlformats.org/officeDocument/2006/relationships/hyperlink" Target="https://doi.org/10.1021/acs.est.5b00841" TargetMode="External"/><Relationship Id="rId832" Type="http://schemas.openxmlformats.org/officeDocument/2006/relationships/hyperlink" Target="https://doi.org/10.1016/j.jhazmat.2019.01.008;https:/doi.org/10.1016/j.jhazmat.2016.02.059" TargetMode="External"/><Relationship Id="rId222" Type="http://schemas.openxmlformats.org/officeDocument/2006/relationships/hyperlink" Target="https://doi.org/10.1021/acs.est.7b02624;https:/doi.org/10.1016/j.jhazmat.2016.02.059" TargetMode="External"/><Relationship Id="rId264" Type="http://schemas.openxmlformats.org/officeDocument/2006/relationships/hyperlink" Target="https://doi.org/10.1039/C7EW00033B" TargetMode="External"/><Relationship Id="rId471" Type="http://schemas.openxmlformats.org/officeDocument/2006/relationships/hyperlink" Target="https://doi.org/10.1016/j.watres.2016.06.042" TargetMode="External"/><Relationship Id="rId667" Type="http://schemas.openxmlformats.org/officeDocument/2006/relationships/hyperlink" Target="https://doi.org/10.1016/j.chemosphere.2013.10.007" TargetMode="External"/><Relationship Id="rId17" Type="http://schemas.openxmlformats.org/officeDocument/2006/relationships/hyperlink" Target="https://doi.org/10.1016/j.chemosphere.2018.09.100" TargetMode="External"/><Relationship Id="rId59" Type="http://schemas.openxmlformats.org/officeDocument/2006/relationships/hyperlink" Target="https://doi.org/10.1016/j.jes.2019.02.025" TargetMode="External"/><Relationship Id="rId124" Type="http://schemas.openxmlformats.org/officeDocument/2006/relationships/hyperlink" Target="https://doi.org/10.1016/j.scitotenv.2018.05.011;https:/doi.org/10.1016/j.scitotenv.2018.05.011" TargetMode="External"/><Relationship Id="rId527" Type="http://schemas.openxmlformats.org/officeDocument/2006/relationships/hyperlink" Target="https://doi.org/10.1016/j.chemosphere.2018.08.036" TargetMode="External"/><Relationship Id="rId569" Type="http://schemas.openxmlformats.org/officeDocument/2006/relationships/hyperlink" Target="https://doi.org/10.1007/s11356-015-5470-y" TargetMode="External"/><Relationship Id="rId734" Type="http://schemas.openxmlformats.org/officeDocument/2006/relationships/hyperlink" Target="https://doi.org/10.1016/j.watres.2013.02.047" TargetMode="External"/><Relationship Id="rId776" Type="http://schemas.openxmlformats.org/officeDocument/2006/relationships/hyperlink" Target="https://doi.org/10.1002/rcm.5183" TargetMode="External"/><Relationship Id="rId70" Type="http://schemas.openxmlformats.org/officeDocument/2006/relationships/hyperlink" Target="https://doi.org/10.1016/j.chemosphere.2018.11.027" TargetMode="External"/><Relationship Id="rId166" Type="http://schemas.openxmlformats.org/officeDocument/2006/relationships/hyperlink" Target="https://doi.org/10.1016/j.watres.2018.03.004" TargetMode="External"/><Relationship Id="rId331" Type="http://schemas.openxmlformats.org/officeDocument/2006/relationships/hyperlink" Target="https://doi.org/10.1016/j.watres.2017.03.053" TargetMode="External"/><Relationship Id="rId373" Type="http://schemas.openxmlformats.org/officeDocument/2006/relationships/hyperlink" Target="https://doi.org/10.1016/j.watres.2016.10.048" TargetMode="External"/><Relationship Id="rId429" Type="http://schemas.openxmlformats.org/officeDocument/2006/relationships/hyperlink" Target="https://doi.org/10.1016/j.jhazmat.2016.02.059" TargetMode="External"/><Relationship Id="rId580" Type="http://schemas.openxmlformats.org/officeDocument/2006/relationships/hyperlink" Target="https://doi.org/10.1016/j.scitotenv.2015.12.005" TargetMode="External"/><Relationship Id="rId636" Type="http://schemas.openxmlformats.org/officeDocument/2006/relationships/hyperlink" Target="https://doi.org/10.1021/es503609s" TargetMode="External"/><Relationship Id="rId801" Type="http://schemas.openxmlformats.org/officeDocument/2006/relationships/hyperlink" Target="https://doi.org/10.1016/j.chemosphere.2020.125957" TargetMode="External"/><Relationship Id="rId1" Type="http://schemas.openxmlformats.org/officeDocument/2006/relationships/hyperlink" Target="https://doi.org/10.1016/j.jes.2019.02.025" TargetMode="External"/><Relationship Id="rId233" Type="http://schemas.openxmlformats.org/officeDocument/2006/relationships/hyperlink" Target="https://doi.org/10.1021/acs.est.7b02624" TargetMode="External"/><Relationship Id="rId440" Type="http://schemas.openxmlformats.org/officeDocument/2006/relationships/hyperlink" Target="https://doi.org/10.1016/j.jhazmat.2016.02.059" TargetMode="External"/><Relationship Id="rId678" Type="http://schemas.openxmlformats.org/officeDocument/2006/relationships/hyperlink" Target="https://doi.org/10.1016/j.chemosphere.2013.09.080" TargetMode="External"/><Relationship Id="rId843" Type="http://schemas.openxmlformats.org/officeDocument/2006/relationships/hyperlink" Target="https://doi.org/10.1016/j.jhazmat.2017.08.076;https:/doi.org/10.1016/j.watres.2013.05.047" TargetMode="External"/><Relationship Id="rId28" Type="http://schemas.openxmlformats.org/officeDocument/2006/relationships/hyperlink" Target="https://doi.org/10.1016/j.cej.2018.08.082" TargetMode="External"/><Relationship Id="rId275" Type="http://schemas.openxmlformats.org/officeDocument/2006/relationships/hyperlink" Target="https://doi.org/10.1016/j.jhazmat.2016.03.035" TargetMode="External"/><Relationship Id="rId300" Type="http://schemas.openxmlformats.org/officeDocument/2006/relationships/hyperlink" Target="https://doi.org/10.1016/j.chemosphere.2016.12.033" TargetMode="External"/><Relationship Id="rId482" Type="http://schemas.openxmlformats.org/officeDocument/2006/relationships/hyperlink" Target="https://doi.org/10.1016/j.watres.2016.06.042" TargetMode="External"/><Relationship Id="rId538" Type="http://schemas.openxmlformats.org/officeDocument/2006/relationships/hyperlink" Target="https://doi.org/10.1016/j.chemosphere.2015.12.071;https:/doi.org/10.1007/s00216-005-0116-4" TargetMode="External"/><Relationship Id="rId703" Type="http://schemas.openxmlformats.org/officeDocument/2006/relationships/hyperlink" Target="https://doi.org/10.1016/j.jhazmat.2013.08.006" TargetMode="External"/><Relationship Id="rId745" Type="http://schemas.openxmlformats.org/officeDocument/2006/relationships/hyperlink" Target="https://dx.doi.org/10.1002/jms.3151" TargetMode="External"/><Relationship Id="rId81" Type="http://schemas.openxmlformats.org/officeDocument/2006/relationships/hyperlink" Target="https://doi.org/10.1016/j.chemosphere.2018.08.032" TargetMode="External"/><Relationship Id="rId135" Type="http://schemas.openxmlformats.org/officeDocument/2006/relationships/hyperlink" Target="https://doi.org/10.1016/j.seppur.2017.09.068;doi:10.1016/j.watres.2012.03.056" TargetMode="External"/><Relationship Id="rId177" Type="http://schemas.openxmlformats.org/officeDocument/2006/relationships/hyperlink" Target="https://doi.org/10.1016/j.watres.2017.12.049" TargetMode="External"/><Relationship Id="rId342" Type="http://schemas.openxmlformats.org/officeDocument/2006/relationships/hyperlink" Target="https://doi.org/10.1016/j.watres.2017.03.033" TargetMode="External"/><Relationship Id="rId384" Type="http://schemas.openxmlformats.org/officeDocument/2006/relationships/hyperlink" Target="https://doi.org/10.1007/s11356-016-7499-y" TargetMode="External"/><Relationship Id="rId591" Type="http://schemas.openxmlformats.org/officeDocument/2006/relationships/hyperlink" Target="https://doi.org/10.1016/j.scitotenv.2015.12.005" TargetMode="External"/><Relationship Id="rId605" Type="http://schemas.openxmlformats.org/officeDocument/2006/relationships/hyperlink" Target="https://doi.org/10.1016/j.scitotenv.2015.12.005" TargetMode="External"/><Relationship Id="rId787" Type="http://schemas.openxmlformats.org/officeDocument/2006/relationships/hyperlink" Target="https://doi.org/10.1021/es0509073" TargetMode="External"/><Relationship Id="rId812" Type="http://schemas.openxmlformats.org/officeDocument/2006/relationships/hyperlink" Target="https://doi.org/10.1016/j.watres.2004.06.007" TargetMode="External"/><Relationship Id="rId202" Type="http://schemas.openxmlformats.org/officeDocument/2006/relationships/hyperlink" Target="https://doi.org/10.1016/j.cej.2017.09.024" TargetMode="External"/><Relationship Id="rId244" Type="http://schemas.openxmlformats.org/officeDocument/2006/relationships/hyperlink" Target="https://doi.org/10.1016/j.jes.2017.04.023" TargetMode="External"/><Relationship Id="rId647" Type="http://schemas.openxmlformats.org/officeDocument/2006/relationships/hyperlink" Target="https://doi.org/10.1021/es503609s" TargetMode="External"/><Relationship Id="rId689" Type="http://schemas.openxmlformats.org/officeDocument/2006/relationships/hyperlink" Target="https://doi.org/10.1016/j.chemosphere.2013.09.080" TargetMode="External"/><Relationship Id="rId854" Type="http://schemas.openxmlformats.org/officeDocument/2006/relationships/hyperlink" Target="https://doi.org/10.1016/j.chemosphere.2018.12.162;https:/doi.org/10.1021/es503609s" TargetMode="External"/><Relationship Id="rId39" Type="http://schemas.openxmlformats.org/officeDocument/2006/relationships/hyperlink" Target="https://doi.org/10.1016/j.chemosphere.2018.11.076" TargetMode="External"/><Relationship Id="rId286" Type="http://schemas.openxmlformats.org/officeDocument/2006/relationships/hyperlink" Target="https://doi.org/10.1016/j.jhazmat.2016.03.035" TargetMode="External"/><Relationship Id="rId451" Type="http://schemas.openxmlformats.org/officeDocument/2006/relationships/hyperlink" Target="https://doi.org/10.1016/j.chemosphere.2016.04.005" TargetMode="External"/><Relationship Id="rId493" Type="http://schemas.openxmlformats.org/officeDocument/2006/relationships/hyperlink" Target="https://doi.org/10.1016/j.watres.2016.06.042" TargetMode="External"/><Relationship Id="rId507" Type="http://schemas.openxmlformats.org/officeDocument/2006/relationships/hyperlink" Target="https://doi.org/10.1016/j.watres.2016.08.038" TargetMode="External"/><Relationship Id="rId549" Type="http://schemas.openxmlformats.org/officeDocument/2006/relationships/hyperlink" Target="https://doi.org/10.1016/j.watres.2016.08.011" TargetMode="External"/><Relationship Id="rId714" Type="http://schemas.openxmlformats.org/officeDocument/2006/relationships/hyperlink" Target="https://doi.org/10.1002/jms.3260" TargetMode="External"/><Relationship Id="rId756" Type="http://schemas.openxmlformats.org/officeDocument/2006/relationships/hyperlink" Target="https://dx.doi.org/10.1002/jms.3151" TargetMode="External"/><Relationship Id="rId50" Type="http://schemas.openxmlformats.org/officeDocument/2006/relationships/hyperlink" Target="https://doi.org/10.1016/j.cej.2018.08.082" TargetMode="External"/><Relationship Id="rId104" Type="http://schemas.openxmlformats.org/officeDocument/2006/relationships/hyperlink" Target="https://doi.org/10.1016/j.scitotenv.2018.03.330;https:/doi.org/10.1016/j.aca.2006.05.068" TargetMode="External"/><Relationship Id="rId146" Type="http://schemas.openxmlformats.org/officeDocument/2006/relationships/hyperlink" Target="https://doi.org/10.1016/j.seppur.2017.09.068" TargetMode="External"/><Relationship Id="rId188" Type="http://schemas.openxmlformats.org/officeDocument/2006/relationships/hyperlink" Target="https://doi.org/10.1016/j.watres.2017.11.033" TargetMode="External"/><Relationship Id="rId311" Type="http://schemas.openxmlformats.org/officeDocument/2006/relationships/hyperlink" Target="https://doi.org/10.1016/j.chemosphere.2017.02.045" TargetMode="External"/><Relationship Id="rId353" Type="http://schemas.openxmlformats.org/officeDocument/2006/relationships/hyperlink" Target="https://doi.org/10.1016/j.watres.2017.05.030" TargetMode="External"/><Relationship Id="rId395" Type="http://schemas.openxmlformats.org/officeDocument/2006/relationships/hyperlink" Target="https://doi.org/10.1016/j.watres.2016.05.067" TargetMode="External"/><Relationship Id="rId409" Type="http://schemas.openxmlformats.org/officeDocument/2006/relationships/hyperlink" Target="https://doi.org/10.1016/j.watres.2016.05.067" TargetMode="External"/><Relationship Id="rId560" Type="http://schemas.openxmlformats.org/officeDocument/2006/relationships/hyperlink" Target="https://doi.org/10.1016/j.jenvman.2015.10.048" TargetMode="External"/><Relationship Id="rId798" Type="http://schemas.openxmlformats.org/officeDocument/2006/relationships/hyperlink" Target="https://doi.org/10.1021/es8023989" TargetMode="External"/><Relationship Id="rId92" Type="http://schemas.openxmlformats.org/officeDocument/2006/relationships/hyperlink" Target="https://doi.org/10.1016/j.chemosphere.2018.08.032" TargetMode="External"/><Relationship Id="rId213" Type="http://schemas.openxmlformats.org/officeDocument/2006/relationships/hyperlink" Target="https://doi.org/10.1016/j.ecoenv.2017.07.020" TargetMode="External"/><Relationship Id="rId420" Type="http://schemas.openxmlformats.org/officeDocument/2006/relationships/hyperlink" Target="https://doi.org/10.1016/j.jhazmat.2016.02.059" TargetMode="External"/><Relationship Id="rId616" Type="http://schemas.openxmlformats.org/officeDocument/2006/relationships/hyperlink" Target="http://dx.doi.org/10.1016/j.watres.2015.04.020" TargetMode="External"/><Relationship Id="rId658" Type="http://schemas.openxmlformats.org/officeDocument/2006/relationships/hyperlink" Target="http://dx.doi.org/10.1021/es405758b" TargetMode="External"/><Relationship Id="rId823" Type="http://schemas.openxmlformats.org/officeDocument/2006/relationships/hyperlink" Target="https://doi.org/10.1016/j.jhazmat.2017.06.039;https:/doi.org/10.1021/es050054e" TargetMode="External"/><Relationship Id="rId255" Type="http://schemas.openxmlformats.org/officeDocument/2006/relationships/hyperlink" Target="https://doi.org/10.1039/C7EW00033B" TargetMode="External"/><Relationship Id="rId297" Type="http://schemas.openxmlformats.org/officeDocument/2006/relationships/hyperlink" Target="https://doi.org/10.1016/j.jhazmat.2017.06.033;https:/doi.org/10.1021/es050054e" TargetMode="External"/><Relationship Id="rId462" Type="http://schemas.openxmlformats.org/officeDocument/2006/relationships/hyperlink" Target="https://doi.org/10.1021/acs.est.6b02844" TargetMode="External"/><Relationship Id="rId518" Type="http://schemas.openxmlformats.org/officeDocument/2006/relationships/hyperlink" Target="https://doi.org/10.1016/j.chemosphere.2018.08.036" TargetMode="External"/><Relationship Id="rId725" Type="http://schemas.openxmlformats.org/officeDocument/2006/relationships/hyperlink" Target="https://doi.org/10.1002/jms.3286" TargetMode="External"/><Relationship Id="rId115" Type="http://schemas.openxmlformats.org/officeDocument/2006/relationships/hyperlink" Target="https://doi.org/10.3390/ijerph15122637" TargetMode="External"/><Relationship Id="rId157" Type="http://schemas.openxmlformats.org/officeDocument/2006/relationships/hyperlink" Target="https://doi.org/10.1016/j.jes.2018.03.024;https:/doi.org/10.1016/j.cej.2017.09.024" TargetMode="External"/><Relationship Id="rId322" Type="http://schemas.openxmlformats.org/officeDocument/2006/relationships/hyperlink" Target="https://doi.org/10.1016/j.watres.2017.03.053" TargetMode="External"/><Relationship Id="rId364" Type="http://schemas.openxmlformats.org/officeDocument/2006/relationships/hyperlink" Target="https://doi.org/10.1016/j.watres.2016.10.048" TargetMode="External"/><Relationship Id="rId767" Type="http://schemas.openxmlformats.org/officeDocument/2006/relationships/hyperlink" Target="https://doi.org/10.1016/j.watres.2012.02.018" TargetMode="External"/><Relationship Id="rId61" Type="http://schemas.openxmlformats.org/officeDocument/2006/relationships/hyperlink" Target="https://doi.org/10.1016/j.chemosphere.2019.01.186;https:/doi.org/10.1016/j.cej.2018.06.089;https:/doi.org/10.1016/j.jes.2017.04.023;https:/doi.org/10.1016/j.watres.2013.07.043" TargetMode="External"/><Relationship Id="rId199" Type="http://schemas.openxmlformats.org/officeDocument/2006/relationships/hyperlink" Target="https://doi.org/10.5004/dwt.2018.22435" TargetMode="External"/><Relationship Id="rId571" Type="http://schemas.openxmlformats.org/officeDocument/2006/relationships/hyperlink" Target="https://doi.org/10.1007/s11356-015-5470-y" TargetMode="External"/><Relationship Id="rId627" Type="http://schemas.openxmlformats.org/officeDocument/2006/relationships/hyperlink" Target="https://doi.org/10.1021/acs.est.5b00841" TargetMode="External"/><Relationship Id="rId669" Type="http://schemas.openxmlformats.org/officeDocument/2006/relationships/hyperlink" Target="https://doi.org/10.1016/j.chemosphere.2013.10.007" TargetMode="External"/><Relationship Id="rId834" Type="http://schemas.openxmlformats.org/officeDocument/2006/relationships/hyperlink" Target="https://dx.doi.org/10.1021/es304927j;https:/doi.org/10.1016/j.scitotenv.2018.05.011;https:/doi.org/10.1016/j.chemosphere.2015.12.071;https:/doi.org/10.1007/s00216-005-0116-4" TargetMode="External"/><Relationship Id="rId19" Type="http://schemas.openxmlformats.org/officeDocument/2006/relationships/hyperlink" Target="https://doi.org/10.1016/j.chemosphere.2018.09.100" TargetMode="External"/><Relationship Id="rId224" Type="http://schemas.openxmlformats.org/officeDocument/2006/relationships/hyperlink" Target="https://doi.org/10.1021/acs.est.7b02624" TargetMode="External"/><Relationship Id="rId266" Type="http://schemas.openxmlformats.org/officeDocument/2006/relationships/hyperlink" Target="https://doi.org/10.1039/C7EW00033B" TargetMode="External"/><Relationship Id="rId431" Type="http://schemas.openxmlformats.org/officeDocument/2006/relationships/hyperlink" Target="https://doi.org/10.1016/j.jhazmat.2016.02.059" TargetMode="External"/><Relationship Id="rId473" Type="http://schemas.openxmlformats.org/officeDocument/2006/relationships/hyperlink" Target="https://doi.org/10.1016/j.watres.2016.06.042" TargetMode="External"/><Relationship Id="rId529" Type="http://schemas.openxmlformats.org/officeDocument/2006/relationships/hyperlink" Target="https://doi.org/10.1016/j.chemosphere.2018.08.036" TargetMode="External"/><Relationship Id="rId680" Type="http://schemas.openxmlformats.org/officeDocument/2006/relationships/hyperlink" Target="https://doi.org/10.1016/j.chemosphere.2013.09.080" TargetMode="External"/><Relationship Id="rId736" Type="http://schemas.openxmlformats.org/officeDocument/2006/relationships/hyperlink" Target="https://doi.org/10.1016/j.watres.2013.02.047" TargetMode="External"/><Relationship Id="rId30" Type="http://schemas.openxmlformats.org/officeDocument/2006/relationships/hyperlink" Target="https://doi.org/10.1016/j.cej.2018.08.082" TargetMode="External"/><Relationship Id="rId126" Type="http://schemas.openxmlformats.org/officeDocument/2006/relationships/hyperlink" Target="https://doi.org/10.1016/j.scitotenv.2018.05.011;https:/doi.org/10.1007/s11356-016-7499-y" TargetMode="External"/><Relationship Id="rId168" Type="http://schemas.openxmlformats.org/officeDocument/2006/relationships/hyperlink" Target="https://doi.org/10.1016/j.watres.2017.12.049" TargetMode="External"/><Relationship Id="rId333" Type="http://schemas.openxmlformats.org/officeDocument/2006/relationships/hyperlink" Target="https://doi.org/10.1016/j.watres.2017.03.053" TargetMode="External"/><Relationship Id="rId540" Type="http://schemas.openxmlformats.org/officeDocument/2006/relationships/hyperlink" Target="https://doi.org/10.1016/j.chemosphere.2015.12.071" TargetMode="External"/><Relationship Id="rId778" Type="http://schemas.openxmlformats.org/officeDocument/2006/relationships/hyperlink" Target="https://doi.org/10.1002/rcm.5183" TargetMode="External"/><Relationship Id="rId72" Type="http://schemas.openxmlformats.org/officeDocument/2006/relationships/hyperlink" Target="https://doi.org/10.1016/j.scitotenv.2019.04.275" TargetMode="External"/><Relationship Id="rId375" Type="http://schemas.openxmlformats.org/officeDocument/2006/relationships/hyperlink" Target="https://doi.org/10.1016/j.watres.2016.10.048" TargetMode="External"/><Relationship Id="rId582" Type="http://schemas.openxmlformats.org/officeDocument/2006/relationships/hyperlink" Target="https://doi.org/10.1016/j.scitotenv.2015.12.005" TargetMode="External"/><Relationship Id="rId638" Type="http://schemas.openxmlformats.org/officeDocument/2006/relationships/hyperlink" Target="https://doi.org/10.1021/es503609s" TargetMode="External"/><Relationship Id="rId803" Type="http://schemas.openxmlformats.org/officeDocument/2006/relationships/hyperlink" Target="https://doi.org/10.1016/j.watres.2013.05.047" TargetMode="External"/><Relationship Id="rId845" Type="http://schemas.openxmlformats.org/officeDocument/2006/relationships/hyperlink" Target="https://doi.org/10.1016/j.jhazmat.2017.08.076;https:/doi.org/10.1016/j.watres.2013.05.047" TargetMode="External"/><Relationship Id="rId3" Type="http://schemas.openxmlformats.org/officeDocument/2006/relationships/hyperlink" Target="https://doi.org/10.1016/j.jhazmat.2019.01.008" TargetMode="External"/><Relationship Id="rId235" Type="http://schemas.openxmlformats.org/officeDocument/2006/relationships/hyperlink" Target="https://doi.org/10.1021/acs.est.7b02624" TargetMode="External"/><Relationship Id="rId277" Type="http://schemas.openxmlformats.org/officeDocument/2006/relationships/hyperlink" Target="https://doi.org/10.1016/j.jhazmat.2016.03.035" TargetMode="External"/><Relationship Id="rId400" Type="http://schemas.openxmlformats.org/officeDocument/2006/relationships/hyperlink" Target="https://doi.org/10.1016/j.watres.2016.05.067" TargetMode="External"/><Relationship Id="rId442" Type="http://schemas.openxmlformats.org/officeDocument/2006/relationships/hyperlink" Target="https://doi.org/10.1016/j.jhazmat.2016.02.059" TargetMode="External"/><Relationship Id="rId484" Type="http://schemas.openxmlformats.org/officeDocument/2006/relationships/hyperlink" Target="https://doi.org/10.1016/j.watres.2016.06.042" TargetMode="External"/><Relationship Id="rId705" Type="http://schemas.openxmlformats.org/officeDocument/2006/relationships/hyperlink" Target="https://doi.org/10.1016/j.jhazmat.2013.08.006" TargetMode="External"/><Relationship Id="rId137" Type="http://schemas.openxmlformats.org/officeDocument/2006/relationships/hyperlink" Target="https://doi.org/10.1016/j.seppur.2017.09.068" TargetMode="External"/><Relationship Id="rId302" Type="http://schemas.openxmlformats.org/officeDocument/2006/relationships/hyperlink" Target="https://doi.org/10.1016/j.chemosphere.2016.12.033" TargetMode="External"/><Relationship Id="rId344" Type="http://schemas.openxmlformats.org/officeDocument/2006/relationships/hyperlink" Target="https://doi.org/10.1016/j.watres.2017.03.033" TargetMode="External"/><Relationship Id="rId691" Type="http://schemas.openxmlformats.org/officeDocument/2006/relationships/hyperlink" Target="https://doi.org/10.1016/j.chemosphere.2013.09.080" TargetMode="External"/><Relationship Id="rId747" Type="http://schemas.openxmlformats.org/officeDocument/2006/relationships/hyperlink" Target="https://dx.doi.org/10.1002/jms.3151" TargetMode="External"/><Relationship Id="rId789" Type="http://schemas.openxmlformats.org/officeDocument/2006/relationships/hyperlink" Target="https://doi.org/10.1007/s10311-005-0103-1" TargetMode="External"/><Relationship Id="rId41" Type="http://schemas.openxmlformats.org/officeDocument/2006/relationships/hyperlink" Target="https://doi.org/10.1016/j.cej.2018.08.082" TargetMode="External"/><Relationship Id="rId83" Type="http://schemas.openxmlformats.org/officeDocument/2006/relationships/hyperlink" Target="https://doi.org/10.1016/j.chemosphere.2018.08.032" TargetMode="External"/><Relationship Id="rId179" Type="http://schemas.openxmlformats.org/officeDocument/2006/relationships/hyperlink" Target="https://doi.org/10.1016/j.chemosphere.2017.12.113" TargetMode="External"/><Relationship Id="rId386" Type="http://schemas.openxmlformats.org/officeDocument/2006/relationships/hyperlink" Target="https://doi.org/10.1007/s11356-016-7499-y" TargetMode="External"/><Relationship Id="rId551" Type="http://schemas.openxmlformats.org/officeDocument/2006/relationships/hyperlink" Target="https://doi.org/10.1016/j.watres.2016.08.011" TargetMode="External"/><Relationship Id="rId593" Type="http://schemas.openxmlformats.org/officeDocument/2006/relationships/hyperlink" Target="https://doi.org/10.1016/j.scitotenv.2015.12.005" TargetMode="External"/><Relationship Id="rId607" Type="http://schemas.openxmlformats.org/officeDocument/2006/relationships/hyperlink" Target="https://doi.org/10.1016/j.scitotenv.2015.12.005" TargetMode="External"/><Relationship Id="rId649" Type="http://schemas.openxmlformats.org/officeDocument/2006/relationships/hyperlink" Target="https://dx.doi.org/10.1021/ac5007238" TargetMode="External"/><Relationship Id="rId814" Type="http://schemas.openxmlformats.org/officeDocument/2006/relationships/hyperlink" Target="https://doi.org/10.1016/j.watres.2004.06.007" TargetMode="External"/><Relationship Id="rId856" Type="http://schemas.openxmlformats.org/officeDocument/2006/relationships/hyperlink" Target="https://doi.org/10.1007/s00216-012-6428-2;http:/dx.doi.org/10.1016/j.scitotenv.2012.11.006" TargetMode="External"/><Relationship Id="rId190" Type="http://schemas.openxmlformats.org/officeDocument/2006/relationships/hyperlink" Target="https://doi.org/10.1016/j.watres.2017.11.033" TargetMode="External"/><Relationship Id="rId204" Type="http://schemas.openxmlformats.org/officeDocument/2006/relationships/hyperlink" Target="https://doi.org/10.1016/j.cej.2017.09.024" TargetMode="External"/><Relationship Id="rId246" Type="http://schemas.openxmlformats.org/officeDocument/2006/relationships/hyperlink" Target="https://doi.org/10.1016/j.jes.2016.06.024;http:/dx.doi.org/10.1016/j.watres.2014.03.008" TargetMode="External"/><Relationship Id="rId288" Type="http://schemas.openxmlformats.org/officeDocument/2006/relationships/hyperlink" Target="https://doi.org/10.1016/j.watres.2017.04.063" TargetMode="External"/><Relationship Id="rId411" Type="http://schemas.openxmlformats.org/officeDocument/2006/relationships/hyperlink" Target="https://doi.org/10.1016/j.watres.2016.05.067" TargetMode="External"/><Relationship Id="rId453" Type="http://schemas.openxmlformats.org/officeDocument/2006/relationships/hyperlink" Target="https://doi.org/10.1016/j.chemosphere.2016.04.005" TargetMode="External"/><Relationship Id="rId509" Type="http://schemas.openxmlformats.org/officeDocument/2006/relationships/hyperlink" Target="https://doi.org/10.1016/j.watres.2016.08.038" TargetMode="External"/><Relationship Id="rId660" Type="http://schemas.openxmlformats.org/officeDocument/2006/relationships/hyperlink" Target="http://dx.doi.org/10.1021/es405758b" TargetMode="External"/><Relationship Id="rId106" Type="http://schemas.openxmlformats.org/officeDocument/2006/relationships/hyperlink" Target="https://doi.org/10.1016/j.scitotenv.2018.03.330" TargetMode="External"/><Relationship Id="rId313" Type="http://schemas.openxmlformats.org/officeDocument/2006/relationships/hyperlink" Target="https://doi.org/10.1016/j.chemosphere.2017.02.045" TargetMode="External"/><Relationship Id="rId495" Type="http://schemas.openxmlformats.org/officeDocument/2006/relationships/hyperlink" Target="https://doi.org/10.1016/j.watres.2016.06.042" TargetMode="External"/><Relationship Id="rId716" Type="http://schemas.openxmlformats.org/officeDocument/2006/relationships/hyperlink" Target="https://dx.doi.org/10.1021/es304927j%20|" TargetMode="External"/><Relationship Id="rId758" Type="http://schemas.openxmlformats.org/officeDocument/2006/relationships/hyperlink" Target="https://dx.doi.org/10.1002/jms.3151" TargetMode="External"/><Relationship Id="rId10" Type="http://schemas.openxmlformats.org/officeDocument/2006/relationships/hyperlink" Target="https://doi.org/10.1016/j.chemosphere.2018.11.027" TargetMode="External"/><Relationship Id="rId52" Type="http://schemas.openxmlformats.org/officeDocument/2006/relationships/hyperlink" Target="https://doi.org/10.1016/j.cej.2018.08.082" TargetMode="External"/><Relationship Id="rId94" Type="http://schemas.openxmlformats.org/officeDocument/2006/relationships/hyperlink" Target="https://doi.org/10.1016/j.chemosphere.2018.08.032" TargetMode="External"/><Relationship Id="rId148" Type="http://schemas.openxmlformats.org/officeDocument/2006/relationships/hyperlink" Target="https://doi.org/10.1016/j.seppur.2017.09.068" TargetMode="External"/><Relationship Id="rId355" Type="http://schemas.openxmlformats.org/officeDocument/2006/relationships/hyperlink" Target="https://doi.org/10.1016/j.watres.2017.05.030" TargetMode="External"/><Relationship Id="rId397" Type="http://schemas.openxmlformats.org/officeDocument/2006/relationships/hyperlink" Target="https://doi.org/10.1016/j.watres.2016.05.067" TargetMode="External"/><Relationship Id="rId520" Type="http://schemas.openxmlformats.org/officeDocument/2006/relationships/hyperlink" Target="https://doi.org/10.1016/j.chemosphere.2018.08.036" TargetMode="External"/><Relationship Id="rId562" Type="http://schemas.openxmlformats.org/officeDocument/2006/relationships/hyperlink" Target="https://doi.org/10.1016/j.jenvman.2015.10.048" TargetMode="External"/><Relationship Id="rId618" Type="http://schemas.openxmlformats.org/officeDocument/2006/relationships/hyperlink" Target="http://dx.doi.org/10.1016/j.watres.2015.04.020" TargetMode="External"/><Relationship Id="rId825" Type="http://schemas.openxmlformats.org/officeDocument/2006/relationships/hyperlink" Target="https://doi.org/10.1016/j.jhazmat.2017.06.040;https:/doi.org/10.1021/es050054e" TargetMode="External"/><Relationship Id="rId215" Type="http://schemas.openxmlformats.org/officeDocument/2006/relationships/hyperlink" Target="https://doi.org/10.1016/j.ecoenv.2017.07.020" TargetMode="External"/><Relationship Id="rId257" Type="http://schemas.openxmlformats.org/officeDocument/2006/relationships/hyperlink" Target="https://doi.org/10.1039/C7EW00033B" TargetMode="External"/><Relationship Id="rId422" Type="http://schemas.openxmlformats.org/officeDocument/2006/relationships/hyperlink" Target="https://doi.org/10.1016/j.jhazmat.2016.02.059" TargetMode="External"/><Relationship Id="rId464" Type="http://schemas.openxmlformats.org/officeDocument/2006/relationships/hyperlink" Target="https://doi.org/10.1021/acs.est.6b02844" TargetMode="External"/><Relationship Id="rId299" Type="http://schemas.openxmlformats.org/officeDocument/2006/relationships/hyperlink" Target="https://doi.org/10.1016/j.chemosphere.2016.12.033" TargetMode="External"/><Relationship Id="rId727" Type="http://schemas.openxmlformats.org/officeDocument/2006/relationships/hyperlink" Target="https://doi.org/10.1016/j.watres.2013.02.047;https:/doi.org/10.1016/j.watres.2012.02.018" TargetMode="External"/><Relationship Id="rId63" Type="http://schemas.openxmlformats.org/officeDocument/2006/relationships/hyperlink" Target="https://doi.org/10.1016/j.jhazmat.2019.01.008" TargetMode="External"/><Relationship Id="rId159" Type="http://schemas.openxmlformats.org/officeDocument/2006/relationships/hyperlink" Target="https://doi.org/10.1002/jms.4191" TargetMode="External"/><Relationship Id="rId366" Type="http://schemas.openxmlformats.org/officeDocument/2006/relationships/hyperlink" Target="https://doi.org/10.1016/j.watres.2016.10.048" TargetMode="External"/><Relationship Id="rId573" Type="http://schemas.openxmlformats.org/officeDocument/2006/relationships/hyperlink" Target="https://doi.org/10.1007/s11356-015-5470-y" TargetMode="External"/><Relationship Id="rId780" Type="http://schemas.openxmlformats.org/officeDocument/2006/relationships/hyperlink" Target="https://doi.org/10.1002/jms.1509" TargetMode="External"/><Relationship Id="rId226" Type="http://schemas.openxmlformats.org/officeDocument/2006/relationships/hyperlink" Target="https://doi.org/10.1021/acs.est.7b02624" TargetMode="External"/><Relationship Id="rId433" Type="http://schemas.openxmlformats.org/officeDocument/2006/relationships/hyperlink" Target="https://doi.org/10.1016/j.jhazmat.2016.02.059" TargetMode="External"/><Relationship Id="rId640" Type="http://schemas.openxmlformats.org/officeDocument/2006/relationships/hyperlink" Target="https://doi.org/10.1021/es503609s" TargetMode="External"/><Relationship Id="rId738" Type="http://schemas.openxmlformats.org/officeDocument/2006/relationships/hyperlink" Target="https://doi.org/10.1016/j.watres.2013.02.047" TargetMode="External"/><Relationship Id="rId74" Type="http://schemas.openxmlformats.org/officeDocument/2006/relationships/hyperlink" Target="https://doi.org/10.1016/j.jhazmat.2017.08.076" TargetMode="External"/><Relationship Id="rId377" Type="http://schemas.openxmlformats.org/officeDocument/2006/relationships/hyperlink" Target="https://doi.org/10.1016/j.watres.2016.10.048" TargetMode="External"/><Relationship Id="rId500" Type="http://schemas.openxmlformats.org/officeDocument/2006/relationships/hyperlink" Target="https://doi.org/10.1016/j.watres.2016.06.042" TargetMode="External"/><Relationship Id="rId584" Type="http://schemas.openxmlformats.org/officeDocument/2006/relationships/hyperlink" Target="https://doi.org/10.1016/j.scitotenv.2015.12.005" TargetMode="External"/><Relationship Id="rId805" Type="http://schemas.openxmlformats.org/officeDocument/2006/relationships/hyperlink" Target="https://doi.org/10.1016/j.watres.2004.06.007" TargetMode="External"/><Relationship Id="rId5" Type="http://schemas.openxmlformats.org/officeDocument/2006/relationships/hyperlink" Target="https://doi.org/10.1016/j.jhazmat.2018.11.096" TargetMode="External"/><Relationship Id="rId237" Type="http://schemas.openxmlformats.org/officeDocument/2006/relationships/hyperlink" Target="https://doi.org/10.1021/acs.est.7b02624" TargetMode="External"/><Relationship Id="rId791" Type="http://schemas.openxmlformats.org/officeDocument/2006/relationships/hyperlink" Target="https://doi.org/10.1021/es8023989" TargetMode="External"/><Relationship Id="rId444" Type="http://schemas.openxmlformats.org/officeDocument/2006/relationships/hyperlink" Target="https://doi.org/10.1016/j.jhazmat.2016.02.059" TargetMode="External"/><Relationship Id="rId651" Type="http://schemas.openxmlformats.org/officeDocument/2006/relationships/hyperlink" Target="https://dx.doi.org/10.1021/ac5007238" TargetMode="External"/><Relationship Id="rId749" Type="http://schemas.openxmlformats.org/officeDocument/2006/relationships/hyperlink" Target="https://dx.doi.org/10.1002/jms.3151" TargetMode="External"/><Relationship Id="rId290" Type="http://schemas.openxmlformats.org/officeDocument/2006/relationships/hyperlink" Target="https://doi.org/10.1016/j.watres.2017.04.063" TargetMode="External"/><Relationship Id="rId304" Type="http://schemas.openxmlformats.org/officeDocument/2006/relationships/hyperlink" Target="https://doi.org/10.1016/j.chemosphere.2016.12.033" TargetMode="External"/><Relationship Id="rId388" Type="http://schemas.openxmlformats.org/officeDocument/2006/relationships/hyperlink" Target="https://doi.org/10.1016/j.watres.2017.02.015" TargetMode="External"/><Relationship Id="rId511" Type="http://schemas.openxmlformats.org/officeDocument/2006/relationships/hyperlink" Target="https://doi.org/10.1016/j.watres.2016.08.038" TargetMode="External"/><Relationship Id="rId609" Type="http://schemas.openxmlformats.org/officeDocument/2006/relationships/hyperlink" Target="https://doi.org/10.1016/j.scitotenv.2015.12.005" TargetMode="External"/><Relationship Id="rId85" Type="http://schemas.openxmlformats.org/officeDocument/2006/relationships/hyperlink" Target="https://doi.org/10.1016/j.chemosphere.2018.08.032" TargetMode="External"/><Relationship Id="rId150" Type="http://schemas.openxmlformats.org/officeDocument/2006/relationships/hyperlink" Target="https://doi.org/10.1016/j.seppur.2017.09.068" TargetMode="External"/><Relationship Id="rId595" Type="http://schemas.openxmlformats.org/officeDocument/2006/relationships/hyperlink" Target="https://doi.org/10.1016/j.scitotenv.2015.12.005" TargetMode="External"/><Relationship Id="rId816" Type="http://schemas.openxmlformats.org/officeDocument/2006/relationships/hyperlink" Target="https://doi.org/10.1021/es0509073" TargetMode="External"/><Relationship Id="rId248" Type="http://schemas.openxmlformats.org/officeDocument/2006/relationships/hyperlink" Target="https://doi.org/10.1016/j.jes.2016.06.024" TargetMode="External"/><Relationship Id="rId455" Type="http://schemas.openxmlformats.org/officeDocument/2006/relationships/hyperlink" Target="https://doi.org/10.1016/j.chemosphere.2016.04.005" TargetMode="External"/><Relationship Id="rId662" Type="http://schemas.openxmlformats.org/officeDocument/2006/relationships/hyperlink" Target="http://dx.doi.org/10.1021/es405758b" TargetMode="External"/><Relationship Id="rId12" Type="http://schemas.openxmlformats.org/officeDocument/2006/relationships/hyperlink" Target="https://doi.org/10.1016/j.scitotenv.2019.04.275" TargetMode="External"/><Relationship Id="rId108" Type="http://schemas.openxmlformats.org/officeDocument/2006/relationships/hyperlink" Target="https://doi.org/10.1016/j.chemosphere.2018.08.036" TargetMode="External"/><Relationship Id="rId315" Type="http://schemas.openxmlformats.org/officeDocument/2006/relationships/hyperlink" Target="https://doi.org/10.1016/j.chemosphere.2017.02.045" TargetMode="External"/><Relationship Id="rId522" Type="http://schemas.openxmlformats.org/officeDocument/2006/relationships/hyperlink" Target="https://doi.org/10.1016/j.chemosphere.2018.08.036" TargetMode="External"/><Relationship Id="rId96" Type="http://schemas.openxmlformats.org/officeDocument/2006/relationships/hyperlink" Target="https://doi.org/10.1016/j.chemosphere.2018.08.032" TargetMode="External"/><Relationship Id="rId161" Type="http://schemas.openxmlformats.org/officeDocument/2006/relationships/hyperlink" Target="https://doi.org/10.1016/j.watres.2018.03.004" TargetMode="External"/><Relationship Id="rId399" Type="http://schemas.openxmlformats.org/officeDocument/2006/relationships/hyperlink" Target="https://doi.org/10.1016/j.watres.2016.05.067" TargetMode="External"/><Relationship Id="rId827" Type="http://schemas.openxmlformats.org/officeDocument/2006/relationships/hyperlink" Target="https://doi.org/10.1007/s10311-005-0103-1;https:/doi.org/10.1016/j.watres.2004.06.007" TargetMode="External"/><Relationship Id="rId259" Type="http://schemas.openxmlformats.org/officeDocument/2006/relationships/hyperlink" Target="https://doi.org/10.1039/C7EW00033B" TargetMode="External"/><Relationship Id="rId466" Type="http://schemas.openxmlformats.org/officeDocument/2006/relationships/hyperlink" Target="https://doi.org/10.1021/acs.est.6b02844" TargetMode="External"/><Relationship Id="rId673" Type="http://schemas.openxmlformats.org/officeDocument/2006/relationships/hyperlink" Target="https://doi.org/10.1016/j.chemosphere.2013.09.080;https:/doi.org/10.1016/j.scitotenv.2018.05.011" TargetMode="External"/><Relationship Id="rId23" Type="http://schemas.openxmlformats.org/officeDocument/2006/relationships/hyperlink" Target="https://doi.org/10.1016/j.chemosphere.2018.09.100" TargetMode="External"/><Relationship Id="rId119" Type="http://schemas.openxmlformats.org/officeDocument/2006/relationships/hyperlink" Target="https://doi.org/10.3390/ijerph15122637" TargetMode="External"/><Relationship Id="rId326" Type="http://schemas.openxmlformats.org/officeDocument/2006/relationships/hyperlink" Target="https://doi.org/10.1016/j.watres.2017.03.053" TargetMode="External"/><Relationship Id="rId533" Type="http://schemas.openxmlformats.org/officeDocument/2006/relationships/hyperlink" Target="https://doi.org/10.1016/j.chemosphere.2018.08.036" TargetMode="External"/><Relationship Id="rId740" Type="http://schemas.openxmlformats.org/officeDocument/2006/relationships/hyperlink" Target="https://doi.org/10.1016/j.watres.2013.02.047" TargetMode="External"/><Relationship Id="rId838" Type="http://schemas.openxmlformats.org/officeDocument/2006/relationships/hyperlink" Target="https://doi.org/10.1016/j.jhazmat.2017.08.076;https:/doi.org/10.1016/j.watres.2017.03.033" TargetMode="External"/><Relationship Id="rId172" Type="http://schemas.openxmlformats.org/officeDocument/2006/relationships/hyperlink" Target="https://doi.org/10.1016/j.watres.2017.12.049" TargetMode="External"/><Relationship Id="rId477" Type="http://schemas.openxmlformats.org/officeDocument/2006/relationships/hyperlink" Target="https://doi.org/10.1016/j.watres.2016.06.042" TargetMode="External"/><Relationship Id="rId600" Type="http://schemas.openxmlformats.org/officeDocument/2006/relationships/hyperlink" Target="https://doi.org/10.1016/j.scitotenv.2015.12.005" TargetMode="External"/><Relationship Id="rId684" Type="http://schemas.openxmlformats.org/officeDocument/2006/relationships/hyperlink" Target="https://doi.org/10.1016/j.chemosphere.2013.09.080" TargetMode="External"/><Relationship Id="rId337" Type="http://schemas.openxmlformats.org/officeDocument/2006/relationships/hyperlink" Target="https://doi.org/10.1016/j.watres.2017.03.033" TargetMode="External"/><Relationship Id="rId34" Type="http://schemas.openxmlformats.org/officeDocument/2006/relationships/hyperlink" Target="https://doi.org/10.1016/j.cej.2018.08.082" TargetMode="External"/><Relationship Id="rId544" Type="http://schemas.openxmlformats.org/officeDocument/2006/relationships/hyperlink" Target="https://doi.org/10.1016/j.watres.2016.08.011" TargetMode="External"/><Relationship Id="rId751" Type="http://schemas.openxmlformats.org/officeDocument/2006/relationships/hyperlink" Target="https://dx.doi.org/10.1002/jms.3151" TargetMode="External"/><Relationship Id="rId849" Type="http://schemas.openxmlformats.org/officeDocument/2006/relationships/hyperlink" Target="https://doi.org/10.1016/j.jes.2018.03.024;https:/doi.org/10.1002/jms.4191" TargetMode="External"/><Relationship Id="rId183" Type="http://schemas.openxmlformats.org/officeDocument/2006/relationships/hyperlink" Target="https://doi.org/10.1016/j.cej.2017.09.094" TargetMode="External"/><Relationship Id="rId390" Type="http://schemas.openxmlformats.org/officeDocument/2006/relationships/hyperlink" Target="https://doi.org/10.1016/j.watres.2017.02.015" TargetMode="External"/><Relationship Id="rId404" Type="http://schemas.openxmlformats.org/officeDocument/2006/relationships/hyperlink" Target="https://doi.org/10.1016/j.watres.2016.05.067" TargetMode="External"/><Relationship Id="rId611" Type="http://schemas.openxmlformats.org/officeDocument/2006/relationships/hyperlink" Target="https://doi.org/10.1016/j.scitotenv.2015.12.005" TargetMode="External"/><Relationship Id="rId250" Type="http://schemas.openxmlformats.org/officeDocument/2006/relationships/hyperlink" Target="https://doi.org/10.1039/C7EW00033B" TargetMode="External"/><Relationship Id="rId488" Type="http://schemas.openxmlformats.org/officeDocument/2006/relationships/hyperlink" Target="https://doi.org/10.1016/j.watres.2016.06.042" TargetMode="External"/><Relationship Id="rId695" Type="http://schemas.openxmlformats.org/officeDocument/2006/relationships/hyperlink" Target="https://doi.org/10.1016/j.chemosphere.2013.09.080" TargetMode="External"/><Relationship Id="rId709" Type="http://schemas.openxmlformats.org/officeDocument/2006/relationships/hyperlink" Target="https://doi.org/10.1016/j.jhazmat.2013.08.006" TargetMode="External"/><Relationship Id="rId45" Type="http://schemas.openxmlformats.org/officeDocument/2006/relationships/hyperlink" Target="https://doi.org/10.1016/j.cej.2018.08.082" TargetMode="External"/><Relationship Id="rId110" Type="http://schemas.openxmlformats.org/officeDocument/2006/relationships/hyperlink" Target="https://doi.org/10.1016/j.chemosphere.2018.08.036" TargetMode="External"/><Relationship Id="rId348" Type="http://schemas.openxmlformats.org/officeDocument/2006/relationships/hyperlink" Target="https://doi.org/10.1016/j.watres.2017.03.033" TargetMode="External"/><Relationship Id="rId555" Type="http://schemas.openxmlformats.org/officeDocument/2006/relationships/hyperlink" Target="https://doi.org/10.1016/j.watres.2016.08.011" TargetMode="External"/><Relationship Id="rId762" Type="http://schemas.openxmlformats.org/officeDocument/2006/relationships/hyperlink" Target="https://dx.doi.org/10.1002/jms.3151" TargetMode="External"/><Relationship Id="rId194" Type="http://schemas.openxmlformats.org/officeDocument/2006/relationships/hyperlink" Target="https://doi.org/10.5004/dwt.2018.22435" TargetMode="External"/><Relationship Id="rId208" Type="http://schemas.openxmlformats.org/officeDocument/2006/relationships/hyperlink" Target="https://doi.org/10.1016/j.cej.2017.09.024" TargetMode="External"/><Relationship Id="rId415" Type="http://schemas.openxmlformats.org/officeDocument/2006/relationships/hyperlink" Target="https://doi.org/10.1016/j.watres.2016.05.067" TargetMode="External"/><Relationship Id="rId622" Type="http://schemas.openxmlformats.org/officeDocument/2006/relationships/hyperlink" Target="https://doi.org/10.1021/acs.est.5b00841" TargetMode="External"/><Relationship Id="rId261" Type="http://schemas.openxmlformats.org/officeDocument/2006/relationships/hyperlink" Target="https://doi.org/10.1039/C7EW00033B" TargetMode="External"/><Relationship Id="rId499" Type="http://schemas.openxmlformats.org/officeDocument/2006/relationships/hyperlink" Target="https://doi.org/10.1016/j.watres.2016.06.042" TargetMode="External"/><Relationship Id="rId56" Type="http://schemas.openxmlformats.org/officeDocument/2006/relationships/hyperlink" Target="https://doi.org/10.1007/s11356-017-0814-4" TargetMode="External"/><Relationship Id="rId359" Type="http://schemas.openxmlformats.org/officeDocument/2006/relationships/hyperlink" Target="https://doi.org/10.1016/j.watres.2016.10.048" TargetMode="External"/><Relationship Id="rId566" Type="http://schemas.openxmlformats.org/officeDocument/2006/relationships/hyperlink" Target="https://doi.org/10.1016/j.jenvman.2015.10.048" TargetMode="External"/><Relationship Id="rId773" Type="http://schemas.openxmlformats.org/officeDocument/2006/relationships/hyperlink" Target="https://doi.org/10.1002/rcm.5183" TargetMode="External"/><Relationship Id="rId121" Type="http://schemas.openxmlformats.org/officeDocument/2006/relationships/hyperlink" Target="https://doi.org/10.3390/ijerph15122637" TargetMode="External"/><Relationship Id="rId219" Type="http://schemas.openxmlformats.org/officeDocument/2006/relationships/hyperlink" Target="https://doi.org/10.1039/C7EW00215G" TargetMode="External"/><Relationship Id="rId426" Type="http://schemas.openxmlformats.org/officeDocument/2006/relationships/hyperlink" Target="https://doi.org/10.1016/j.jhazmat.2016.02.059;https:/doi.org/10.1016/j.chemosphere.2016.04.005" TargetMode="External"/><Relationship Id="rId633" Type="http://schemas.openxmlformats.org/officeDocument/2006/relationships/hyperlink" Target="https://doi.org/10.1021/es503609s" TargetMode="External"/><Relationship Id="rId840" Type="http://schemas.openxmlformats.org/officeDocument/2006/relationships/hyperlink" Target="https://doi.org/10.1016/j.jhazmat.2017.08.076;https:/doi.org/10.1016/j.watres.2017.03.033" TargetMode="External"/><Relationship Id="rId67" Type="http://schemas.openxmlformats.org/officeDocument/2006/relationships/hyperlink" Target="https://doi.org/10.1016/j.envpol.2018.12.058" TargetMode="External"/><Relationship Id="rId272" Type="http://schemas.openxmlformats.org/officeDocument/2006/relationships/hyperlink" Target="https://doi.org/10.1016/j.jhazmat.2016.11.035" TargetMode="External"/><Relationship Id="rId577" Type="http://schemas.openxmlformats.org/officeDocument/2006/relationships/hyperlink" Target="https://doi.org/10.1016/j.scitotenv.2015.12.005" TargetMode="External"/><Relationship Id="rId700" Type="http://schemas.openxmlformats.org/officeDocument/2006/relationships/hyperlink" Target="https://doi.org/10.1016/j.watres.2013.07.043" TargetMode="External"/><Relationship Id="rId132" Type="http://schemas.openxmlformats.org/officeDocument/2006/relationships/hyperlink" Target="https://doi.org/10.1016/j.scitotenv.2018.05.011" TargetMode="External"/><Relationship Id="rId784" Type="http://schemas.openxmlformats.org/officeDocument/2006/relationships/hyperlink" Target="https://doi.org/10.1002/jms.1509" TargetMode="External"/><Relationship Id="rId437" Type="http://schemas.openxmlformats.org/officeDocument/2006/relationships/hyperlink" Target="https://doi.org/10.1016/j.jhazmat.2016.02.059" TargetMode="External"/><Relationship Id="rId644" Type="http://schemas.openxmlformats.org/officeDocument/2006/relationships/hyperlink" Target="https://doi.org/10.1021/es503609s" TargetMode="External"/><Relationship Id="rId851" Type="http://schemas.openxmlformats.org/officeDocument/2006/relationships/hyperlink" Target="https://doi.org/10.1016/j.cej.2017.09.110;https:/doi.org/10.1016/j.watres.2017.05.030" TargetMode="External"/><Relationship Id="rId283" Type="http://schemas.openxmlformats.org/officeDocument/2006/relationships/hyperlink" Target="https://doi.org/10.1016/j.jhazmat.2016.03.035" TargetMode="External"/><Relationship Id="rId490" Type="http://schemas.openxmlformats.org/officeDocument/2006/relationships/hyperlink" Target="https://doi.org/10.1016/j.watres.2016.06.042" TargetMode="External"/><Relationship Id="rId504" Type="http://schemas.openxmlformats.org/officeDocument/2006/relationships/hyperlink" Target="https://doi.org/10.1016/j.watres.2016.06.042" TargetMode="External"/><Relationship Id="rId711" Type="http://schemas.openxmlformats.org/officeDocument/2006/relationships/hyperlink" Target="https://doi.org/10.1002/jms.3260" TargetMode="External"/><Relationship Id="rId78" Type="http://schemas.openxmlformats.org/officeDocument/2006/relationships/hyperlink" Target="https://doi.org/10.1016/j.chemosphere.2018.08.032" TargetMode="External"/><Relationship Id="rId143" Type="http://schemas.openxmlformats.org/officeDocument/2006/relationships/hyperlink" Target="https://doi.org/10.1016/j.seppur.2017.09.068;doi:10.1016/j.watres.2012.03.056" TargetMode="External"/><Relationship Id="rId350" Type="http://schemas.openxmlformats.org/officeDocument/2006/relationships/hyperlink" Target="https://doi.org/10.1016/j.watres.2017.03.033" TargetMode="External"/><Relationship Id="rId588" Type="http://schemas.openxmlformats.org/officeDocument/2006/relationships/hyperlink" Target="https://doi.org/10.1016/j.scitotenv.2015.12.005" TargetMode="External"/><Relationship Id="rId795" Type="http://schemas.openxmlformats.org/officeDocument/2006/relationships/hyperlink" Target="https://doi.org/10.1021/es8023989" TargetMode="External"/><Relationship Id="rId809" Type="http://schemas.openxmlformats.org/officeDocument/2006/relationships/hyperlink" Target="https://doi.org/10.1016/j.watres.2004.06.007" TargetMode="External"/><Relationship Id="rId9" Type="http://schemas.openxmlformats.org/officeDocument/2006/relationships/hyperlink" Target="https://doi.org/10.1016/j.jes.2018.03.024" TargetMode="External"/><Relationship Id="rId210" Type="http://schemas.openxmlformats.org/officeDocument/2006/relationships/hyperlink" Target="https://doi.org/10.1016/j.ecoenv.2017.07.020" TargetMode="External"/><Relationship Id="rId448" Type="http://schemas.openxmlformats.org/officeDocument/2006/relationships/hyperlink" Target="https://doi.org/10.1016/j.chemosphere.2019.01.186" TargetMode="External"/><Relationship Id="rId655" Type="http://schemas.openxmlformats.org/officeDocument/2006/relationships/hyperlink" Target="https://dx.doi.org/10.1021/ac5007238" TargetMode="External"/><Relationship Id="rId294" Type="http://schemas.openxmlformats.org/officeDocument/2006/relationships/hyperlink" Target="https://doi.org/10.1016/j.watres.2017.04.063" TargetMode="External"/><Relationship Id="rId308" Type="http://schemas.openxmlformats.org/officeDocument/2006/relationships/hyperlink" Target="https://doi.org/10.1016/j.chemosphere.2017.02.045" TargetMode="External"/><Relationship Id="rId515" Type="http://schemas.openxmlformats.org/officeDocument/2006/relationships/hyperlink" Target="https://doi.org/10.1016/j.watres.2016.08.038" TargetMode="External"/><Relationship Id="rId722" Type="http://schemas.openxmlformats.org/officeDocument/2006/relationships/hyperlink" Target="https://doi.org/10.1002/jms.3286" TargetMode="External"/><Relationship Id="rId89" Type="http://schemas.openxmlformats.org/officeDocument/2006/relationships/hyperlink" Target="https://doi.org/10.1016/j.chemosphere.2018.08.032" TargetMode="External"/><Relationship Id="rId154" Type="http://schemas.openxmlformats.org/officeDocument/2006/relationships/hyperlink" Target="https://doi.org/10.1002/jms.4191;https:/doi.org/10.1016/j.cej.2017.09.024" TargetMode="External"/><Relationship Id="rId361" Type="http://schemas.openxmlformats.org/officeDocument/2006/relationships/hyperlink" Target="https://doi.org/10.1016/j.watres.2016.10.048" TargetMode="External"/><Relationship Id="rId599" Type="http://schemas.openxmlformats.org/officeDocument/2006/relationships/hyperlink" Target="https://doi.org/10.1016/j.scitotenv.2015.12.005" TargetMode="External"/><Relationship Id="rId459" Type="http://schemas.openxmlformats.org/officeDocument/2006/relationships/hyperlink" Target="https://doi.org/10.1021/acs.est.6b02844" TargetMode="External"/><Relationship Id="rId666" Type="http://schemas.openxmlformats.org/officeDocument/2006/relationships/hyperlink" Target="https://doi.org/10.1016/j.chemosphere.2013.10.007;https:/doi.org/10.1016/j.jhazmat.2013.08.006" TargetMode="External"/><Relationship Id="rId16" Type="http://schemas.openxmlformats.org/officeDocument/2006/relationships/hyperlink" Target="https://doi.org/10.1016/j.envpol.2018.12.058;https:/doi.org/10.1016/j.chemosphere.2018.09.100" TargetMode="External"/><Relationship Id="rId221" Type="http://schemas.openxmlformats.org/officeDocument/2006/relationships/hyperlink" Target="https://doi.org/10.1039/C7EW00215G" TargetMode="External"/><Relationship Id="rId319" Type="http://schemas.openxmlformats.org/officeDocument/2006/relationships/hyperlink" Target="https://doi.org/10.1016/j.chemosphere.2017.02.045" TargetMode="External"/><Relationship Id="rId526" Type="http://schemas.openxmlformats.org/officeDocument/2006/relationships/hyperlink" Target="https://doi.org/10.1016/j.chemosphere.2018.08.036" TargetMode="External"/><Relationship Id="rId733" Type="http://schemas.openxmlformats.org/officeDocument/2006/relationships/hyperlink" Target="https://doi.org/10.1016/j.watres.2013.02.047" TargetMode="External"/><Relationship Id="rId165" Type="http://schemas.openxmlformats.org/officeDocument/2006/relationships/hyperlink" Target="https://doi.org/10.1016/j.watres.2018.03.004" TargetMode="External"/><Relationship Id="rId372" Type="http://schemas.openxmlformats.org/officeDocument/2006/relationships/hyperlink" Target="https://doi.org/10.1016/j.watres.2016.10.048" TargetMode="External"/><Relationship Id="rId677" Type="http://schemas.openxmlformats.org/officeDocument/2006/relationships/hyperlink" Target="https://doi.org/10.1016/j.chemosphere.2013.09.080" TargetMode="External"/><Relationship Id="rId800" Type="http://schemas.openxmlformats.org/officeDocument/2006/relationships/hyperlink" Target="https://doi.org/10.1016/j.chemosphere.2020.125957" TargetMode="External"/><Relationship Id="rId232" Type="http://schemas.openxmlformats.org/officeDocument/2006/relationships/hyperlink" Target="https://doi.org/10.1021/acs.est.7b02624" TargetMode="External"/><Relationship Id="rId27" Type="http://schemas.openxmlformats.org/officeDocument/2006/relationships/hyperlink" Target="https://doi.org/10.1016/j.cej.2018.08.082" TargetMode="External"/><Relationship Id="rId537" Type="http://schemas.openxmlformats.org/officeDocument/2006/relationships/hyperlink" Target="https://doi.org/10.1016/j.chemosphere.2015.12.071" TargetMode="External"/><Relationship Id="rId744" Type="http://schemas.openxmlformats.org/officeDocument/2006/relationships/hyperlink" Target="https://dx.doi.org/10.1002/jms.3151" TargetMode="External"/><Relationship Id="rId80" Type="http://schemas.openxmlformats.org/officeDocument/2006/relationships/hyperlink" Target="https://doi.org/10.1016/j.chemosphere.2018.08.032" TargetMode="External"/><Relationship Id="rId176" Type="http://schemas.openxmlformats.org/officeDocument/2006/relationships/hyperlink" Target="https://doi.org/10.1016/j.watres.2017.12.049" TargetMode="External"/><Relationship Id="rId383" Type="http://schemas.openxmlformats.org/officeDocument/2006/relationships/hyperlink" Target="https://doi.org/10.1007/s11356-016-7499-y" TargetMode="External"/><Relationship Id="rId590" Type="http://schemas.openxmlformats.org/officeDocument/2006/relationships/hyperlink" Target="https://doi.org/10.1016/j.scitotenv.2015.12.005" TargetMode="External"/><Relationship Id="rId604" Type="http://schemas.openxmlformats.org/officeDocument/2006/relationships/hyperlink" Target="https://doi.org/10.1016/j.scitotenv.2015.12.005" TargetMode="External"/><Relationship Id="rId811" Type="http://schemas.openxmlformats.org/officeDocument/2006/relationships/hyperlink" Target="https://doi.org/10.1016/j.watres.2004.06.007" TargetMode="External"/><Relationship Id="rId243" Type="http://schemas.openxmlformats.org/officeDocument/2006/relationships/hyperlink" Target="https://doi.org/10.1016/j.jes.2017.04.023;https:/doi.org/10.1016/j.watres.2013.07.043" TargetMode="External"/><Relationship Id="rId450" Type="http://schemas.openxmlformats.org/officeDocument/2006/relationships/hyperlink" Target="https://doi.org/10.1016/j.chemosphere.2018.09.100" TargetMode="External"/><Relationship Id="rId688" Type="http://schemas.openxmlformats.org/officeDocument/2006/relationships/hyperlink" Target="https://doi.org/10.1016/j.chemosphere.2013.09.080" TargetMode="External"/><Relationship Id="rId38" Type="http://schemas.openxmlformats.org/officeDocument/2006/relationships/hyperlink" Target="https://doi.org/10.1016/j.chemosphere.2018.11.076" TargetMode="External"/><Relationship Id="rId103" Type="http://schemas.openxmlformats.org/officeDocument/2006/relationships/hyperlink" Target="https://doi.org/10.1016/j.chemosphere.2018.08.032" TargetMode="External"/><Relationship Id="rId310" Type="http://schemas.openxmlformats.org/officeDocument/2006/relationships/hyperlink" Target="https://doi.org/10.1016/j.chemosphere.2017.02.045;https:/doi.org/10.1039/c6em00017g" TargetMode="External"/><Relationship Id="rId548" Type="http://schemas.openxmlformats.org/officeDocument/2006/relationships/hyperlink" Target="https://doi.org/10.1016/j.watres.2016.08.011" TargetMode="External"/><Relationship Id="rId755" Type="http://schemas.openxmlformats.org/officeDocument/2006/relationships/hyperlink" Target="https://dx.doi.org/10.1002/jms.3151" TargetMode="External"/><Relationship Id="rId91" Type="http://schemas.openxmlformats.org/officeDocument/2006/relationships/hyperlink" Target="https://doi.org/10.1016/j.chemosphere.2018.08.032" TargetMode="External"/><Relationship Id="rId187" Type="http://schemas.openxmlformats.org/officeDocument/2006/relationships/hyperlink" Target="https://doi.org/10.1016/j.watres.2017.11.033" TargetMode="External"/><Relationship Id="rId394" Type="http://schemas.openxmlformats.org/officeDocument/2006/relationships/hyperlink" Target="https://doi.org/10.1039/c6em00017g" TargetMode="External"/><Relationship Id="rId408" Type="http://schemas.openxmlformats.org/officeDocument/2006/relationships/hyperlink" Target="https://doi.org/10.1016/j.watres.2016.05.067" TargetMode="External"/><Relationship Id="rId615" Type="http://schemas.openxmlformats.org/officeDocument/2006/relationships/hyperlink" Target="http://dx.doi.org/10.1016/j.watres.2015.08.005" TargetMode="External"/><Relationship Id="rId822" Type="http://schemas.openxmlformats.org/officeDocument/2006/relationships/hyperlink" Target="https://doi.org/10.1016/j.jhazmat.2017.06.037;https:/doi.org/10.1021/es050054e" TargetMode="External"/><Relationship Id="rId254" Type="http://schemas.openxmlformats.org/officeDocument/2006/relationships/hyperlink" Target="https://doi.org/10.1039/C7EW00033B" TargetMode="External"/><Relationship Id="rId699" Type="http://schemas.openxmlformats.org/officeDocument/2006/relationships/hyperlink" Target="https://doi.org/10.1016/j.watres.2013.07.043" TargetMode="External"/><Relationship Id="rId49" Type="http://schemas.openxmlformats.org/officeDocument/2006/relationships/hyperlink" Target="https://doi.org/10.1016/j.cej.2018.08.082" TargetMode="External"/><Relationship Id="rId114" Type="http://schemas.openxmlformats.org/officeDocument/2006/relationships/hyperlink" Target="https://doi.org/10.3390/ijerph15122637;https:/doi.org/10.1016/j.scitotenv.2018.05.011;https:/doi.org/10.1007/s11356-016-6341-x" TargetMode="External"/><Relationship Id="rId461" Type="http://schemas.openxmlformats.org/officeDocument/2006/relationships/hyperlink" Target="https://doi.org/10.1021/acs.est.6b02844" TargetMode="External"/><Relationship Id="rId559" Type="http://schemas.openxmlformats.org/officeDocument/2006/relationships/hyperlink" Target="https://doi.org/10.1016/j.jenvman.2015.10.048" TargetMode="External"/><Relationship Id="rId766" Type="http://schemas.openxmlformats.org/officeDocument/2006/relationships/hyperlink" Target="https://doi.org/10.1016/j.watres.2012.02.018" TargetMode="External"/><Relationship Id="rId198" Type="http://schemas.openxmlformats.org/officeDocument/2006/relationships/hyperlink" Target="https://doi.org/10.5004/dwt.2018.22435" TargetMode="External"/><Relationship Id="rId321" Type="http://schemas.openxmlformats.org/officeDocument/2006/relationships/hyperlink" Target="https://doi.org/10.1016/j.watres.2017.03.053" TargetMode="External"/><Relationship Id="rId419" Type="http://schemas.openxmlformats.org/officeDocument/2006/relationships/hyperlink" Target="https://doi.org/10.1016/j.jhazmat.2016.02.059" TargetMode="External"/><Relationship Id="rId626" Type="http://schemas.openxmlformats.org/officeDocument/2006/relationships/hyperlink" Target="https://doi.org/10.1021/acs.est.5b00841" TargetMode="External"/><Relationship Id="rId833" Type="http://schemas.openxmlformats.org/officeDocument/2006/relationships/hyperlink" Target="https://dx.doi.org/10.1021/es304927j" TargetMode="External"/><Relationship Id="rId265" Type="http://schemas.openxmlformats.org/officeDocument/2006/relationships/hyperlink" Target="https://doi.org/10.1039/C7EW00033B" TargetMode="External"/><Relationship Id="rId472" Type="http://schemas.openxmlformats.org/officeDocument/2006/relationships/hyperlink" Target="https://doi.org/10.1016/j.watres.2016.06.042" TargetMode="External"/><Relationship Id="rId125" Type="http://schemas.openxmlformats.org/officeDocument/2006/relationships/hyperlink" Target="https://doi.org/10.1016/j.scitotenv.2018.05.011;https:/doi.org/10.1016/j.aca.2006.05.068" TargetMode="External"/><Relationship Id="rId332" Type="http://schemas.openxmlformats.org/officeDocument/2006/relationships/hyperlink" Target="https://doi.org/10.1016/j.watres.2017.03.053" TargetMode="External"/><Relationship Id="rId777" Type="http://schemas.openxmlformats.org/officeDocument/2006/relationships/hyperlink" Target="https://doi.org/10.1002/rcm.5183" TargetMode="External"/><Relationship Id="rId637" Type="http://schemas.openxmlformats.org/officeDocument/2006/relationships/hyperlink" Target="https://doi.org/10.1021/es503609s" TargetMode="External"/><Relationship Id="rId844" Type="http://schemas.openxmlformats.org/officeDocument/2006/relationships/hyperlink" Target="https://doi.org/10.1016/j.jhazmat.2017.08.076;https:/doi.org/10.1016/j.watres.2013.05.047" TargetMode="External"/><Relationship Id="rId276" Type="http://schemas.openxmlformats.org/officeDocument/2006/relationships/hyperlink" Target="https://doi.org/10.1016/j.jhazmat.2016.03.035" TargetMode="External"/><Relationship Id="rId483" Type="http://schemas.openxmlformats.org/officeDocument/2006/relationships/hyperlink" Target="https://doi.org/10.1016/j.watres.2016.06.042" TargetMode="External"/><Relationship Id="rId690" Type="http://schemas.openxmlformats.org/officeDocument/2006/relationships/hyperlink" Target="https://doi.org/10.1016/j.chemosphere.2013.09.080" TargetMode="External"/><Relationship Id="rId704" Type="http://schemas.openxmlformats.org/officeDocument/2006/relationships/hyperlink" Target="https://doi.org/10.1016/j.jhazmat.2013.08.006" TargetMode="External"/><Relationship Id="rId40" Type="http://schemas.openxmlformats.org/officeDocument/2006/relationships/hyperlink" Target="https://doi.org/10.1016/j.chemosphere.2018.11.076;https:/doi.org/10.1016/j.cej.2018.08.082;https:/doi.org/10.1016/j.watres.2017.04.063" TargetMode="External"/><Relationship Id="rId136" Type="http://schemas.openxmlformats.org/officeDocument/2006/relationships/hyperlink" Target="https://doi.org/10.1016/j.seppur.2017.09.068;https:/doi.org/10.1016/j.scitotenv.2018.05.011" TargetMode="External"/><Relationship Id="rId343" Type="http://schemas.openxmlformats.org/officeDocument/2006/relationships/hyperlink" Target="https://doi.org/10.1016/j.watres.2017.03.033" TargetMode="External"/><Relationship Id="rId550" Type="http://schemas.openxmlformats.org/officeDocument/2006/relationships/hyperlink" Target="https://doi.org/10.1016/j.watres.2016.08.011" TargetMode="External"/><Relationship Id="rId788" Type="http://schemas.openxmlformats.org/officeDocument/2006/relationships/hyperlink" Target="https://doi.org/10.1007/s10311-005-0103-1;https:/doi.org/10.1016/j.watres.2004.06.007" TargetMode="External"/><Relationship Id="rId203" Type="http://schemas.openxmlformats.org/officeDocument/2006/relationships/hyperlink" Target="https://doi.org/10.1016/j.cej.2017.09.024" TargetMode="External"/><Relationship Id="rId648" Type="http://schemas.openxmlformats.org/officeDocument/2006/relationships/hyperlink" Target="http://dx.doi.org/10.1016/j.watres.2014.03.008" TargetMode="External"/><Relationship Id="rId855" Type="http://schemas.openxmlformats.org/officeDocument/2006/relationships/hyperlink" Target="https://doi.org/10.1016/j.chemosphere.2018.12.162;https:/doi.org/10.1021/es503609s" TargetMode="External"/><Relationship Id="rId287" Type="http://schemas.openxmlformats.org/officeDocument/2006/relationships/hyperlink" Target="https://doi.org/10.1016/j.jhazmat.2016.03.035" TargetMode="External"/><Relationship Id="rId410" Type="http://schemas.openxmlformats.org/officeDocument/2006/relationships/hyperlink" Target="https://doi.org/10.1016/j.watres.2016.05.067" TargetMode="External"/><Relationship Id="rId494" Type="http://schemas.openxmlformats.org/officeDocument/2006/relationships/hyperlink" Target="https://doi.org/10.1016/j.watres.2016.06.042" TargetMode="External"/><Relationship Id="rId508" Type="http://schemas.openxmlformats.org/officeDocument/2006/relationships/hyperlink" Target="https://doi.org/10.1016/j.watres.2016.08.038" TargetMode="External"/><Relationship Id="rId715" Type="http://schemas.openxmlformats.org/officeDocument/2006/relationships/hyperlink" Target="https://doi.org/10.1002/jms.3260" TargetMode="External"/><Relationship Id="rId147" Type="http://schemas.openxmlformats.org/officeDocument/2006/relationships/hyperlink" Target="https://doi.org/10.1016/j.seppur.2017.09.068" TargetMode="External"/><Relationship Id="rId354" Type="http://schemas.openxmlformats.org/officeDocument/2006/relationships/hyperlink" Target="https://doi.org/10.1016/j.watres.2017.05.030" TargetMode="External"/><Relationship Id="rId799" Type="http://schemas.openxmlformats.org/officeDocument/2006/relationships/hyperlink" Target="https://doi.org/10.1016/j.chemosphere.2020.125957" TargetMode="External"/><Relationship Id="rId51" Type="http://schemas.openxmlformats.org/officeDocument/2006/relationships/hyperlink" Target="https://doi.org/10.1016/j.cej.2018.08.082" TargetMode="External"/><Relationship Id="rId561" Type="http://schemas.openxmlformats.org/officeDocument/2006/relationships/hyperlink" Target="https://doi.org/10.1016/j.jenvman.2015.10.048" TargetMode="External"/><Relationship Id="rId659" Type="http://schemas.openxmlformats.org/officeDocument/2006/relationships/hyperlink" Target="http://dx.doi.org/10.1021/es405758b" TargetMode="External"/><Relationship Id="rId214" Type="http://schemas.openxmlformats.org/officeDocument/2006/relationships/hyperlink" Target="https://doi.org/10.1016/j.ecoenv.2017.07.020" TargetMode="External"/><Relationship Id="rId298" Type="http://schemas.openxmlformats.org/officeDocument/2006/relationships/hyperlink" Target="https://doi.org/10.1016/j.watres.2017.04.063" TargetMode="External"/><Relationship Id="rId421" Type="http://schemas.openxmlformats.org/officeDocument/2006/relationships/hyperlink" Target="https://doi.org/10.1016/j.jhazmat.2016.02.059" TargetMode="External"/><Relationship Id="rId519" Type="http://schemas.openxmlformats.org/officeDocument/2006/relationships/hyperlink" Target="https://doi.org/10.1016/j.chemosphere.2018.08.036" TargetMode="External"/><Relationship Id="rId158" Type="http://schemas.openxmlformats.org/officeDocument/2006/relationships/hyperlink" Target="https://doi.org/10.1002/jms.4191" TargetMode="External"/><Relationship Id="rId726" Type="http://schemas.openxmlformats.org/officeDocument/2006/relationships/hyperlink" Target="https://doi.org/10.1016/j.watres.2013.02.047;https:/doi.org/10.1016/j.watres.2012.02.018" TargetMode="External"/><Relationship Id="rId62" Type="http://schemas.openxmlformats.org/officeDocument/2006/relationships/hyperlink" Target="https://doi.org/10.1016/j.chemosphere.2019.01.186;https:/doi.org/10.1016/j.cej.2018.06.089;https:/doi.org/10.1016/j.jes.2017.04.023;https:/doi.org/10.1016/j.watres.2013.07.043" TargetMode="External"/><Relationship Id="rId365" Type="http://schemas.openxmlformats.org/officeDocument/2006/relationships/hyperlink" Target="https://doi.org/10.1016/j.watres.2016.10.048" TargetMode="External"/><Relationship Id="rId572" Type="http://schemas.openxmlformats.org/officeDocument/2006/relationships/hyperlink" Target="https://doi.org/10.1007/s11356-015-5470-y" TargetMode="External"/><Relationship Id="rId225" Type="http://schemas.openxmlformats.org/officeDocument/2006/relationships/hyperlink" Target="https://doi.org/10.1021/acs.est.7b02624" TargetMode="External"/><Relationship Id="rId432" Type="http://schemas.openxmlformats.org/officeDocument/2006/relationships/hyperlink" Target="https://doi.org/10.1016/j.jhazmat.2016.02.059" TargetMode="External"/><Relationship Id="rId737" Type="http://schemas.openxmlformats.org/officeDocument/2006/relationships/hyperlink" Target="https://doi.org/10.1016/j.watres.2013.02.047" TargetMode="External"/><Relationship Id="rId73" Type="http://schemas.openxmlformats.org/officeDocument/2006/relationships/hyperlink" Target="https://doi.org/10.1016/j.jhazmat.2017.08.076" TargetMode="External"/><Relationship Id="rId169" Type="http://schemas.openxmlformats.org/officeDocument/2006/relationships/hyperlink" Target="https://doi.org/10.1016/j.watres.2017.12.049" TargetMode="External"/><Relationship Id="rId376" Type="http://schemas.openxmlformats.org/officeDocument/2006/relationships/hyperlink" Target="https://doi.org/10.1016/j.watres.2016.10.048" TargetMode="External"/><Relationship Id="rId583" Type="http://schemas.openxmlformats.org/officeDocument/2006/relationships/hyperlink" Target="https://doi.org/10.1016/j.scitotenv.2015.12.005" TargetMode="External"/><Relationship Id="rId790" Type="http://schemas.openxmlformats.org/officeDocument/2006/relationships/hyperlink" Target="https://doi.org/10.1021/es035225z" TargetMode="External"/><Relationship Id="rId804" Type="http://schemas.openxmlformats.org/officeDocument/2006/relationships/hyperlink" Target="https://doi.org/10.1016/j.watres.2013.05.047" TargetMode="External"/><Relationship Id="rId4" Type="http://schemas.openxmlformats.org/officeDocument/2006/relationships/hyperlink" Target="https://doi.org/10.1016/j.chemosphere.2018.12.162" TargetMode="External"/><Relationship Id="rId236" Type="http://schemas.openxmlformats.org/officeDocument/2006/relationships/hyperlink" Target="https://doi.org/10.1021/acs.est.7b02624" TargetMode="External"/><Relationship Id="rId443" Type="http://schemas.openxmlformats.org/officeDocument/2006/relationships/hyperlink" Target="https://doi.org/10.1016/j.jhazmat.2016.02.059" TargetMode="External"/><Relationship Id="rId650" Type="http://schemas.openxmlformats.org/officeDocument/2006/relationships/hyperlink" Target="https://dx.doi.org/10.1021/ac5007238" TargetMode="External"/><Relationship Id="rId303" Type="http://schemas.openxmlformats.org/officeDocument/2006/relationships/hyperlink" Target="https://doi.org/10.1016/j.chemosphere.2016.12.033" TargetMode="External"/><Relationship Id="rId748" Type="http://schemas.openxmlformats.org/officeDocument/2006/relationships/hyperlink" Target="https://dx.doi.org/10.1002/jms.3151" TargetMode="External"/><Relationship Id="rId84" Type="http://schemas.openxmlformats.org/officeDocument/2006/relationships/hyperlink" Target="https://doi.org/10.1016/j.chemosphere.2018.08.032" TargetMode="External"/><Relationship Id="rId387" Type="http://schemas.openxmlformats.org/officeDocument/2006/relationships/hyperlink" Target="https://doi.org/10.1016/j.watres.2017.02.015" TargetMode="External"/><Relationship Id="rId510" Type="http://schemas.openxmlformats.org/officeDocument/2006/relationships/hyperlink" Target="https://doi.org/10.1016/j.watres.2016.08.038" TargetMode="External"/><Relationship Id="rId594" Type="http://schemas.openxmlformats.org/officeDocument/2006/relationships/hyperlink" Target="https://doi.org/10.1016/j.scitotenv.2015.12.005" TargetMode="External"/><Relationship Id="rId608" Type="http://schemas.openxmlformats.org/officeDocument/2006/relationships/hyperlink" Target="https://doi.org/10.1016/j.scitotenv.2015.12.005" TargetMode="External"/><Relationship Id="rId815" Type="http://schemas.openxmlformats.org/officeDocument/2006/relationships/hyperlink" Target="https://doi.org/10.1016/j.watres.2004.06.007" TargetMode="External"/><Relationship Id="rId247" Type="http://schemas.openxmlformats.org/officeDocument/2006/relationships/hyperlink" Target="https://doi.org/10.1016/j.jes.2016.06.024" TargetMode="External"/><Relationship Id="rId107" Type="http://schemas.openxmlformats.org/officeDocument/2006/relationships/hyperlink" Target="https://doi.org/10.1016/j.scitotenv.2018.03.330" TargetMode="External"/><Relationship Id="rId454" Type="http://schemas.openxmlformats.org/officeDocument/2006/relationships/hyperlink" Target="https://doi.org/10.1016/j.chemosphere.2016.04.005" TargetMode="External"/><Relationship Id="rId661" Type="http://schemas.openxmlformats.org/officeDocument/2006/relationships/hyperlink" Target="http://dx.doi.org/10.1021/es405758b" TargetMode="External"/><Relationship Id="rId759" Type="http://schemas.openxmlformats.org/officeDocument/2006/relationships/hyperlink" Target="https://dx.doi.org/10.1002/jms.3151" TargetMode="External"/><Relationship Id="rId11" Type="http://schemas.openxmlformats.org/officeDocument/2006/relationships/hyperlink" Target="https://doi.org/10.1016/j.cej.2019.06.022" TargetMode="External"/><Relationship Id="rId314" Type="http://schemas.openxmlformats.org/officeDocument/2006/relationships/hyperlink" Target="https://doi.org/10.1016/j.chemosphere.2017.02.045" TargetMode="External"/><Relationship Id="rId398" Type="http://schemas.openxmlformats.org/officeDocument/2006/relationships/hyperlink" Target="https://doi.org/10.1016/j.watres.2016.05.067" TargetMode="External"/><Relationship Id="rId521" Type="http://schemas.openxmlformats.org/officeDocument/2006/relationships/hyperlink" Target="https://doi.org/10.1016/j.chemosphere.2018.08.036" TargetMode="External"/><Relationship Id="rId619" Type="http://schemas.openxmlformats.org/officeDocument/2006/relationships/hyperlink" Target="http://dx.doi.org/10.1016/j.watres.2015.04.020" TargetMode="External"/><Relationship Id="rId95" Type="http://schemas.openxmlformats.org/officeDocument/2006/relationships/hyperlink" Target="https://doi.org/10.1016/j.chemosphere.2018.08.032" TargetMode="External"/><Relationship Id="rId160" Type="http://schemas.openxmlformats.org/officeDocument/2006/relationships/hyperlink" Target="https://doi.org/10.1016/j.watres.2018.03.004" TargetMode="External"/><Relationship Id="rId826" Type="http://schemas.openxmlformats.org/officeDocument/2006/relationships/hyperlink" Target="https://doi.org/10.1007/s10311-005-0103-1;https:/doi.org/10.1016/j.watres.2004.06.007" TargetMode="External"/><Relationship Id="rId258" Type="http://schemas.openxmlformats.org/officeDocument/2006/relationships/hyperlink" Target="https://doi.org/10.1039/C7EW00033B" TargetMode="External"/><Relationship Id="rId465" Type="http://schemas.openxmlformats.org/officeDocument/2006/relationships/hyperlink" Target="https://doi.org/10.1021/acs.est.6b02844" TargetMode="External"/><Relationship Id="rId672" Type="http://schemas.openxmlformats.org/officeDocument/2006/relationships/hyperlink" Target="https://doi.org/10.1016/j.chemosphere.2013.10.007;https:/doi.org/10.1016/j.jhazmat.2013.08.006" TargetMode="External"/><Relationship Id="rId22" Type="http://schemas.openxmlformats.org/officeDocument/2006/relationships/hyperlink" Target="https://doi.org/10.1016/j.chemosphere.2018.09.100" TargetMode="External"/><Relationship Id="rId118" Type="http://schemas.openxmlformats.org/officeDocument/2006/relationships/hyperlink" Target="https://doi.org/10.3390/ijerph15122637" TargetMode="External"/><Relationship Id="rId325" Type="http://schemas.openxmlformats.org/officeDocument/2006/relationships/hyperlink" Target="https://doi.org/10.1016/j.watres.2017.03.053" TargetMode="External"/><Relationship Id="rId532" Type="http://schemas.openxmlformats.org/officeDocument/2006/relationships/hyperlink" Target="https://doi.org/10.1016/j.chemosphere.2018.08.036" TargetMode="External"/><Relationship Id="rId171" Type="http://schemas.openxmlformats.org/officeDocument/2006/relationships/hyperlink" Target="https://doi.org/10.1016/j.watres.2017.12.049" TargetMode="External"/><Relationship Id="rId837" Type="http://schemas.openxmlformats.org/officeDocument/2006/relationships/hyperlink" Target="https://doi.org/10.1016/j.jhazmat.2017.08.076;https:/doi.org/10.1016/j.watres.2017.03.033" TargetMode="External"/><Relationship Id="rId269" Type="http://schemas.openxmlformats.org/officeDocument/2006/relationships/hyperlink" Target="https://doi.org/10.1039/C7EW00033B" TargetMode="External"/><Relationship Id="rId476" Type="http://schemas.openxmlformats.org/officeDocument/2006/relationships/hyperlink" Target="https://doi.org/10.1016/j.watres.2016.06.042" TargetMode="External"/><Relationship Id="rId683" Type="http://schemas.openxmlformats.org/officeDocument/2006/relationships/hyperlink" Target="https://doi.org/10.1016/j.chemosphere.2013.09.080" TargetMode="External"/><Relationship Id="rId33" Type="http://schemas.openxmlformats.org/officeDocument/2006/relationships/hyperlink" Target="https://doi.org/10.1016/j.cej.2018.08.082" TargetMode="External"/><Relationship Id="rId129" Type="http://schemas.openxmlformats.org/officeDocument/2006/relationships/hyperlink" Target="https://doi.org/10.1016/j.scitotenv.2018.05.011;https:/doi.org/10.1007/s11356-016-7499-y" TargetMode="External"/><Relationship Id="rId336" Type="http://schemas.openxmlformats.org/officeDocument/2006/relationships/hyperlink" Target="https://doi.org/10.1016/j.watres.2017.03.053" TargetMode="External"/><Relationship Id="rId543" Type="http://schemas.openxmlformats.org/officeDocument/2006/relationships/hyperlink" Target="https://doi.org/10.1016/j.watres.2016.08.011" TargetMode="External"/><Relationship Id="rId182" Type="http://schemas.openxmlformats.org/officeDocument/2006/relationships/hyperlink" Target="https://doi.org/10.1016/j.cej.2017.09.094" TargetMode="External"/><Relationship Id="rId403" Type="http://schemas.openxmlformats.org/officeDocument/2006/relationships/hyperlink" Target="https://doi.org/10.1016/j.watres.2016.05.067" TargetMode="External"/><Relationship Id="rId750" Type="http://schemas.openxmlformats.org/officeDocument/2006/relationships/hyperlink" Target="https://dx.doi.org/10.1002/jms.3151" TargetMode="External"/><Relationship Id="rId848" Type="http://schemas.openxmlformats.org/officeDocument/2006/relationships/hyperlink" Target="https://doi.org/10.1016/j.jes.2018.03.024;https:/doi.org/10.1002/jms.4191;https:/doi.org/10.1016/j.cej.2017.09.024" TargetMode="External"/><Relationship Id="rId487" Type="http://schemas.openxmlformats.org/officeDocument/2006/relationships/hyperlink" Target="https://doi.org/10.1016/j.watres.2016.06.042" TargetMode="External"/><Relationship Id="rId610" Type="http://schemas.openxmlformats.org/officeDocument/2006/relationships/hyperlink" Target="https://doi.org/10.1016/j.scitotenv.2015.12.005" TargetMode="External"/><Relationship Id="rId694" Type="http://schemas.openxmlformats.org/officeDocument/2006/relationships/hyperlink" Target="https://doi.org/10.1016/j.chemosphere.2013.09.080" TargetMode="External"/><Relationship Id="rId708" Type="http://schemas.openxmlformats.org/officeDocument/2006/relationships/hyperlink" Target="https://doi.org/10.1016/j.jhazmat.2013.08.006" TargetMode="External"/><Relationship Id="rId347" Type="http://schemas.openxmlformats.org/officeDocument/2006/relationships/hyperlink" Target="https://doi.org/10.1016/j.watres.2017.03.033" TargetMode="External"/><Relationship Id="rId44" Type="http://schemas.openxmlformats.org/officeDocument/2006/relationships/hyperlink" Target="https://doi.org/10.1016/j.cej.2018.08.082" TargetMode="External"/><Relationship Id="rId554" Type="http://schemas.openxmlformats.org/officeDocument/2006/relationships/hyperlink" Target="https://doi.org/10.1016/j.watres.2016.08.011" TargetMode="External"/><Relationship Id="rId761" Type="http://schemas.openxmlformats.org/officeDocument/2006/relationships/hyperlink" Target="https://dx.doi.org/10.1002/jms.3151" TargetMode="External"/><Relationship Id="rId859" Type="http://schemas.openxmlformats.org/officeDocument/2006/relationships/vmlDrawing" Target="../drawings/vmlDrawing1.vml"/><Relationship Id="rId193" Type="http://schemas.openxmlformats.org/officeDocument/2006/relationships/hyperlink" Target="https://doi.org/10.5004/dwt.2018.22435" TargetMode="External"/><Relationship Id="rId207" Type="http://schemas.openxmlformats.org/officeDocument/2006/relationships/hyperlink" Target="https://doi.org/10.1016/j.cej.2017.09.024" TargetMode="External"/><Relationship Id="rId414" Type="http://schemas.openxmlformats.org/officeDocument/2006/relationships/hyperlink" Target="https://doi.org/10.1016/j.watres.2016.05.067" TargetMode="External"/><Relationship Id="rId498" Type="http://schemas.openxmlformats.org/officeDocument/2006/relationships/hyperlink" Target="https://doi.org/10.1016/j.watres.2016.06.042" TargetMode="External"/><Relationship Id="rId621" Type="http://schemas.openxmlformats.org/officeDocument/2006/relationships/hyperlink" Target="https://doi.org/10.1021/acs.est.5b00841" TargetMode="External"/><Relationship Id="rId260" Type="http://schemas.openxmlformats.org/officeDocument/2006/relationships/hyperlink" Target="https://doi.org/10.1039/C7EW00033B" TargetMode="External"/><Relationship Id="rId719" Type="http://schemas.openxmlformats.org/officeDocument/2006/relationships/hyperlink" Target="https://dx.doi.org/10.1021/es304927j%20|" TargetMode="External"/><Relationship Id="rId55" Type="http://schemas.openxmlformats.org/officeDocument/2006/relationships/hyperlink" Target="https://doi.org/10.1007/s11356-017-0814-4" TargetMode="External"/><Relationship Id="rId120" Type="http://schemas.openxmlformats.org/officeDocument/2006/relationships/hyperlink" Target="https://doi.org/10.3390/ijerph15122637" TargetMode="External"/><Relationship Id="rId358" Type="http://schemas.openxmlformats.org/officeDocument/2006/relationships/hyperlink" Target="https://doi.org/10.1016/j.watres.2017.03.053" TargetMode="External"/><Relationship Id="rId565" Type="http://schemas.openxmlformats.org/officeDocument/2006/relationships/hyperlink" Target="https://doi.org/10.1016/j.jenvman.2015.10.048" TargetMode="External"/><Relationship Id="rId772" Type="http://schemas.openxmlformats.org/officeDocument/2006/relationships/hyperlink" Target="https://doi.org/10.1002/rcm.5183" TargetMode="External"/><Relationship Id="rId218" Type="http://schemas.openxmlformats.org/officeDocument/2006/relationships/hyperlink" Target="https://doi.org/10.1039/C7EW00215G" TargetMode="External"/><Relationship Id="rId425" Type="http://schemas.openxmlformats.org/officeDocument/2006/relationships/hyperlink" Target="https://doi.org/10.1016/j.jhazmat.2016.02.059" TargetMode="External"/><Relationship Id="rId632" Type="http://schemas.openxmlformats.org/officeDocument/2006/relationships/hyperlink" Target="https://doi.org/10.1021/es503609s" TargetMode="External"/><Relationship Id="rId271" Type="http://schemas.openxmlformats.org/officeDocument/2006/relationships/hyperlink" Target="https://doi.org/10.1016/j.jhazmat.2016.11.035" TargetMode="External"/><Relationship Id="rId66" Type="http://schemas.openxmlformats.org/officeDocument/2006/relationships/hyperlink" Target="https://doi.org/10.1016/j.chemosphere.2018.12.023" TargetMode="External"/><Relationship Id="rId131" Type="http://schemas.openxmlformats.org/officeDocument/2006/relationships/hyperlink" Target="https://doi.org/10.1016/j.scitotenv.2018.05.011;https:/doi.org/10.1016/j.chemosphere.2015.12.071;https:/doi.org/10.1007/s00216-005-0116-4" TargetMode="External"/><Relationship Id="rId369" Type="http://schemas.openxmlformats.org/officeDocument/2006/relationships/hyperlink" Target="https://doi.org/10.1016/j.watres.2016.10.048" TargetMode="External"/><Relationship Id="rId576" Type="http://schemas.openxmlformats.org/officeDocument/2006/relationships/hyperlink" Target="https://doi.org/10.1016/j.scitotenv.2015.12.005" TargetMode="External"/><Relationship Id="rId783" Type="http://schemas.openxmlformats.org/officeDocument/2006/relationships/hyperlink" Target="https://doi.org/10.1002/jms.1509" TargetMode="External"/><Relationship Id="rId229" Type="http://schemas.openxmlformats.org/officeDocument/2006/relationships/hyperlink" Target="https://doi.org/10.1021/acs.est.7b02624" TargetMode="External"/><Relationship Id="rId436" Type="http://schemas.openxmlformats.org/officeDocument/2006/relationships/hyperlink" Target="https://doi.org/10.1016/j.jhazmat.2016.02.059" TargetMode="External"/><Relationship Id="rId643" Type="http://schemas.openxmlformats.org/officeDocument/2006/relationships/hyperlink" Target="https://doi.org/10.1021/es503609s" TargetMode="External"/><Relationship Id="rId850" Type="http://schemas.openxmlformats.org/officeDocument/2006/relationships/hyperlink" Target="https://doi.org/10.1016/j.jes.2018.03.024;https:/doi.org/10.1016/j.cej.2017.09.024" TargetMode="External"/><Relationship Id="rId77" Type="http://schemas.openxmlformats.org/officeDocument/2006/relationships/hyperlink" Target="https://doi.org/10.1016/j.chemosphere.2018.08.032" TargetMode="External"/><Relationship Id="rId282" Type="http://schemas.openxmlformats.org/officeDocument/2006/relationships/hyperlink" Target="https://doi.org/10.1016/j.jhazmat.2016.03.035" TargetMode="External"/><Relationship Id="rId503" Type="http://schemas.openxmlformats.org/officeDocument/2006/relationships/hyperlink" Target="https://doi.org/10.1016/j.watres.2016.06.042" TargetMode="External"/><Relationship Id="rId587" Type="http://schemas.openxmlformats.org/officeDocument/2006/relationships/hyperlink" Target="https://doi.org/10.1016/j.scitotenv.2015.12.005" TargetMode="External"/><Relationship Id="rId710" Type="http://schemas.openxmlformats.org/officeDocument/2006/relationships/hyperlink" Target="https://doi.org/10.1002/jms.3260" TargetMode="External"/><Relationship Id="rId808" Type="http://schemas.openxmlformats.org/officeDocument/2006/relationships/hyperlink" Target="https://doi.org/10.1016/j.watres.2004.06.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B69D0-0F64-438E-BEA5-BA0061938C13}">
  <dimension ref="A1:AR1472"/>
  <sheetViews>
    <sheetView tabSelected="1" zoomScaleNormal="100" workbookViewId="0">
      <selection activeCell="A3" sqref="A3"/>
    </sheetView>
  </sheetViews>
  <sheetFormatPr defaultColWidth="9.1328125" defaultRowHeight="14.25" x14ac:dyDescent="0.45"/>
  <cols>
    <col min="1" max="1" width="77.86328125" style="43" customWidth="1"/>
    <col min="2" max="2" width="27" style="43" customWidth="1"/>
    <col min="3" max="3" width="19.3984375" style="44" customWidth="1"/>
    <col min="4" max="4" width="17" style="43" bestFit="1" customWidth="1"/>
    <col min="5" max="5" width="19.1328125" style="43" customWidth="1"/>
    <col min="6" max="6" width="45.1328125" style="43" bestFit="1" customWidth="1"/>
    <col min="7" max="7" width="12.3984375" style="37" bestFit="1" customWidth="1"/>
    <col min="8" max="8" width="12.3984375" style="37" customWidth="1"/>
    <col min="9" max="9" width="12.86328125" style="43" customWidth="1"/>
    <col min="10" max="11" width="10.265625" style="18" customWidth="1"/>
    <col min="12" max="12" width="19.73046875" style="18" bestFit="1" customWidth="1"/>
    <col min="13" max="13" width="22.59765625" style="18" customWidth="1"/>
    <col min="14" max="14" width="17" style="18" customWidth="1"/>
    <col min="15" max="15" width="20.73046875" style="45" customWidth="1"/>
    <col min="16" max="16" width="12.59765625" style="45" customWidth="1"/>
    <col min="17" max="17" width="19.86328125" style="45" customWidth="1"/>
    <col min="18" max="19" width="14.86328125" style="46" customWidth="1"/>
    <col min="20" max="20" width="21.59765625" style="18" customWidth="1"/>
    <col min="21" max="21" width="45" style="47" customWidth="1"/>
    <col min="22" max="22" width="35.86328125" style="18" customWidth="1"/>
    <col min="23" max="23" width="20.265625" style="20" customWidth="1"/>
    <col min="24" max="24" width="24.86328125" style="18" customWidth="1"/>
    <col min="25" max="25" width="41.1328125" style="18" customWidth="1"/>
    <col min="26" max="28" width="9.1328125" style="18"/>
    <col min="29" max="29" width="17.1328125" style="18" customWidth="1"/>
    <col min="30" max="16384" width="9.1328125" style="18"/>
  </cols>
  <sheetData>
    <row r="1" spans="1:44" s="5" customFormat="1" ht="36.7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1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pans="1:44" s="8" customFormat="1" x14ac:dyDescent="0.45">
      <c r="A2" s="5" t="s">
        <v>25</v>
      </c>
      <c r="B2" s="5" t="s">
        <v>26</v>
      </c>
      <c r="C2" s="6">
        <v>297.11873522799999</v>
      </c>
      <c r="D2" s="5" t="s">
        <v>27</v>
      </c>
      <c r="E2" s="5" t="s">
        <v>28</v>
      </c>
      <c r="F2" s="5" t="s">
        <v>29</v>
      </c>
      <c r="G2" s="5" t="s">
        <v>30</v>
      </c>
      <c r="H2" s="5">
        <v>60835</v>
      </c>
      <c r="I2" s="5">
        <v>54822</v>
      </c>
      <c r="J2" s="5" t="s">
        <v>31</v>
      </c>
      <c r="K2" s="5" t="s">
        <v>32</v>
      </c>
      <c r="L2" s="5" t="s">
        <v>33</v>
      </c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6">
        <f t="shared" ref="R2:R65" si="0">C2+1.00728000000004</f>
        <v>298.12601522800003</v>
      </c>
      <c r="S2" s="6">
        <f t="shared" ref="S2:S65" si="1">C2-1.00728000000004</f>
        <v>296.11145522799995</v>
      </c>
      <c r="T2" s="6">
        <f>C2-0.000548579909065</f>
        <v>297.1181866480909</v>
      </c>
      <c r="U2" s="5"/>
      <c r="V2" s="5" t="s">
        <v>39</v>
      </c>
      <c r="W2" s="5" t="s">
        <v>40</v>
      </c>
      <c r="X2" s="5"/>
      <c r="Y2" s="7" t="s">
        <v>41</v>
      </c>
    </row>
    <row r="3" spans="1:44" s="10" customFormat="1" ht="57" x14ac:dyDescent="0.45">
      <c r="A3" s="5" t="s">
        <v>42</v>
      </c>
      <c r="B3" s="5" t="s">
        <v>43</v>
      </c>
      <c r="C3" s="6">
        <v>289.131408088</v>
      </c>
      <c r="D3" s="5" t="s">
        <v>44</v>
      </c>
      <c r="E3" s="5" t="s">
        <v>45</v>
      </c>
      <c r="F3" s="5" t="s">
        <v>46</v>
      </c>
      <c r="G3" s="5"/>
      <c r="H3" s="5"/>
      <c r="I3" s="5"/>
      <c r="J3" s="5"/>
      <c r="K3" s="5" t="s">
        <v>47</v>
      </c>
      <c r="L3" s="5" t="s">
        <v>33</v>
      </c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6">
        <f t="shared" si="0"/>
        <v>290.13868808800004</v>
      </c>
      <c r="S3" s="6">
        <f t="shared" si="1"/>
        <v>288.12412808799996</v>
      </c>
      <c r="T3" s="6">
        <f t="shared" ref="T3:T66" si="2">C3-0.000548579909065</f>
        <v>289.13085950809091</v>
      </c>
      <c r="U3" s="9" t="s">
        <v>48</v>
      </c>
      <c r="V3" s="5" t="s">
        <v>49</v>
      </c>
      <c r="W3" s="9"/>
      <c r="X3" s="5"/>
      <c r="Y3" s="7" t="s">
        <v>41</v>
      </c>
    </row>
    <row r="4" spans="1:44" s="10" customFormat="1" ht="42.75" x14ac:dyDescent="0.45">
      <c r="A4" s="5" t="s">
        <v>50</v>
      </c>
      <c r="B4" s="5" t="s">
        <v>51</v>
      </c>
      <c r="C4" s="6">
        <v>331.07976287600002</v>
      </c>
      <c r="D4" s="5" t="s">
        <v>52</v>
      </c>
      <c r="E4" s="5" t="s">
        <v>53</v>
      </c>
      <c r="F4" s="5" t="s">
        <v>54</v>
      </c>
      <c r="G4" s="11"/>
      <c r="H4" s="11"/>
      <c r="I4" s="5"/>
      <c r="J4" s="5"/>
      <c r="K4" s="5" t="s">
        <v>55</v>
      </c>
      <c r="L4" s="5" t="s">
        <v>33</v>
      </c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6">
        <f t="shared" si="0"/>
        <v>332.08704287600006</v>
      </c>
      <c r="S4" s="6">
        <f t="shared" si="1"/>
        <v>330.07248287599998</v>
      </c>
      <c r="T4" s="6">
        <f t="shared" si="2"/>
        <v>331.07921429609092</v>
      </c>
      <c r="U4" s="9" t="s">
        <v>56</v>
      </c>
      <c r="V4" s="5" t="s">
        <v>57</v>
      </c>
      <c r="W4" s="9"/>
      <c r="X4" s="5"/>
      <c r="Y4" s="7" t="s">
        <v>41</v>
      </c>
    </row>
    <row r="5" spans="1:44" s="12" customFormat="1" x14ac:dyDescent="0.45">
      <c r="A5" s="5" t="s">
        <v>58</v>
      </c>
      <c r="B5" s="5" t="s">
        <v>59</v>
      </c>
      <c r="C5" s="6">
        <v>308.03545910399998</v>
      </c>
      <c r="D5" s="5" t="s">
        <v>60</v>
      </c>
      <c r="E5" s="5" t="s">
        <v>61</v>
      </c>
      <c r="F5" s="5" t="s">
        <v>62</v>
      </c>
      <c r="G5" s="11" t="s">
        <v>63</v>
      </c>
      <c r="H5" s="11">
        <v>19988</v>
      </c>
      <c r="I5" s="5">
        <v>18829</v>
      </c>
      <c r="J5" s="5" t="s">
        <v>64</v>
      </c>
      <c r="K5" s="5" t="s">
        <v>65</v>
      </c>
      <c r="L5" s="5" t="s">
        <v>66</v>
      </c>
      <c r="M5" s="5" t="s">
        <v>67</v>
      </c>
      <c r="N5" s="5" t="s">
        <v>68</v>
      </c>
      <c r="O5" s="5" t="s">
        <v>36</v>
      </c>
      <c r="P5" s="5" t="s">
        <v>37</v>
      </c>
      <c r="Q5" s="5" t="s">
        <v>69</v>
      </c>
      <c r="R5" s="6">
        <f t="shared" si="0"/>
        <v>309.04273910400002</v>
      </c>
      <c r="S5" s="6">
        <f t="shared" si="1"/>
        <v>307.02817910399995</v>
      </c>
      <c r="T5" s="6">
        <f t="shared" si="2"/>
        <v>308.03491052409089</v>
      </c>
      <c r="U5" s="9"/>
      <c r="V5" s="5" t="s">
        <v>70</v>
      </c>
      <c r="W5" s="9">
        <v>54</v>
      </c>
      <c r="X5" s="5"/>
      <c r="Y5" s="7" t="s">
        <v>71</v>
      </c>
      <c r="AC5" s="13"/>
      <c r="AG5" s="8"/>
      <c r="AH5" s="13"/>
      <c r="AL5" s="8"/>
      <c r="AM5" s="13"/>
      <c r="AQ5" s="8"/>
      <c r="AR5" s="13"/>
    </row>
    <row r="6" spans="1:44" s="10" customFormat="1" x14ac:dyDescent="0.45">
      <c r="A6" s="5" t="s">
        <v>72</v>
      </c>
      <c r="B6" s="5" t="s">
        <v>73</v>
      </c>
      <c r="C6" s="6">
        <v>225.93551244</v>
      </c>
      <c r="D6" s="5" t="s">
        <v>74</v>
      </c>
      <c r="E6" s="5" t="s">
        <v>75</v>
      </c>
      <c r="F6" s="5" t="s">
        <v>76</v>
      </c>
      <c r="G6" s="11"/>
      <c r="H6" s="11">
        <v>19711013</v>
      </c>
      <c r="I6" s="5">
        <v>13999331</v>
      </c>
      <c r="J6" s="5"/>
      <c r="K6" s="5" t="s">
        <v>77</v>
      </c>
      <c r="L6" s="5" t="s">
        <v>66</v>
      </c>
      <c r="M6" s="5" t="s">
        <v>67</v>
      </c>
      <c r="N6" s="11" t="s">
        <v>78</v>
      </c>
      <c r="O6" s="5" t="s">
        <v>36</v>
      </c>
      <c r="P6" s="5" t="s">
        <v>37</v>
      </c>
      <c r="Q6" s="5" t="s">
        <v>69</v>
      </c>
      <c r="R6" s="6">
        <f t="shared" si="0"/>
        <v>226.94279244000003</v>
      </c>
      <c r="S6" s="6">
        <f t="shared" si="1"/>
        <v>224.92823243999996</v>
      </c>
      <c r="T6" s="6">
        <f t="shared" si="2"/>
        <v>225.93496386009093</v>
      </c>
      <c r="U6" s="5" t="s">
        <v>79</v>
      </c>
      <c r="V6" s="5" t="s">
        <v>80</v>
      </c>
      <c r="W6" s="5"/>
      <c r="X6" s="5"/>
      <c r="Y6" s="7" t="s">
        <v>81</v>
      </c>
      <c r="AC6" s="14"/>
    </row>
    <row r="7" spans="1:44" s="10" customFormat="1" x14ac:dyDescent="0.45">
      <c r="A7" s="5" t="s">
        <v>82</v>
      </c>
      <c r="B7" s="5" t="s">
        <v>83</v>
      </c>
      <c r="C7" s="6">
        <v>237.97027200400001</v>
      </c>
      <c r="D7" s="5" t="s">
        <v>84</v>
      </c>
      <c r="E7" s="5" t="s">
        <v>85</v>
      </c>
      <c r="F7" s="5" t="s">
        <v>86</v>
      </c>
      <c r="G7" s="11"/>
      <c r="H7" s="11"/>
      <c r="I7" s="5"/>
      <c r="J7" s="5"/>
      <c r="K7" s="5" t="s">
        <v>87</v>
      </c>
      <c r="L7" s="5" t="s">
        <v>66</v>
      </c>
      <c r="M7" s="5" t="s">
        <v>67</v>
      </c>
      <c r="N7" s="11" t="s">
        <v>78</v>
      </c>
      <c r="O7" s="5" t="s">
        <v>36</v>
      </c>
      <c r="P7" s="5" t="s">
        <v>37</v>
      </c>
      <c r="Q7" s="5" t="s">
        <v>69</v>
      </c>
      <c r="R7" s="6">
        <f t="shared" si="0"/>
        <v>238.97755200400005</v>
      </c>
      <c r="S7" s="6">
        <f t="shared" si="1"/>
        <v>236.96299200399997</v>
      </c>
      <c r="T7" s="6">
        <f t="shared" si="2"/>
        <v>237.96972342409094</v>
      </c>
      <c r="U7" s="5" t="s">
        <v>88</v>
      </c>
      <c r="V7" s="5" t="s">
        <v>89</v>
      </c>
      <c r="W7" s="5"/>
      <c r="X7" s="5"/>
      <c r="Y7" s="7" t="s">
        <v>90</v>
      </c>
      <c r="AC7" s="14"/>
    </row>
    <row r="8" spans="1:44" s="10" customFormat="1" x14ac:dyDescent="0.45">
      <c r="A8" s="5" t="s">
        <v>91</v>
      </c>
      <c r="B8" s="5" t="s">
        <v>92</v>
      </c>
      <c r="C8" s="6">
        <v>247.93129965200001</v>
      </c>
      <c r="D8" s="5" t="s">
        <v>93</v>
      </c>
      <c r="E8" s="5" t="s">
        <v>94</v>
      </c>
      <c r="F8" s="5" t="s">
        <v>95</v>
      </c>
      <c r="G8" s="11"/>
      <c r="H8" s="11"/>
      <c r="I8" s="5"/>
      <c r="J8" s="5"/>
      <c r="K8" s="5" t="s">
        <v>96</v>
      </c>
      <c r="L8" s="5" t="s">
        <v>66</v>
      </c>
      <c r="M8" s="5" t="s">
        <v>67</v>
      </c>
      <c r="N8" s="11" t="s">
        <v>78</v>
      </c>
      <c r="O8" s="5" t="s">
        <v>36</v>
      </c>
      <c r="P8" s="5" t="s">
        <v>37</v>
      </c>
      <c r="Q8" s="5" t="s">
        <v>69</v>
      </c>
      <c r="R8" s="6">
        <f t="shared" si="0"/>
        <v>248.93857965200004</v>
      </c>
      <c r="S8" s="6">
        <f t="shared" si="1"/>
        <v>246.92401965199997</v>
      </c>
      <c r="T8" s="6">
        <f t="shared" si="2"/>
        <v>247.93075107209094</v>
      </c>
      <c r="U8" s="5" t="s">
        <v>97</v>
      </c>
      <c r="V8" s="5" t="s">
        <v>80</v>
      </c>
      <c r="W8" s="5"/>
      <c r="X8" s="5"/>
      <c r="Y8" s="7" t="s">
        <v>81</v>
      </c>
      <c r="AC8" s="14"/>
    </row>
    <row r="9" spans="1:44" s="10" customFormat="1" x14ac:dyDescent="0.45">
      <c r="A9" s="5" t="s">
        <v>98</v>
      </c>
      <c r="B9" s="5" t="s">
        <v>99</v>
      </c>
      <c r="C9" s="6">
        <v>253.96518662400001</v>
      </c>
      <c r="D9" s="5" t="s">
        <v>100</v>
      </c>
      <c r="E9" s="5" t="s">
        <v>101</v>
      </c>
      <c r="F9" s="5" t="s">
        <v>102</v>
      </c>
      <c r="G9" s="11"/>
      <c r="H9" s="11"/>
      <c r="I9" s="5"/>
      <c r="J9" s="5"/>
      <c r="K9" s="5" t="s">
        <v>103</v>
      </c>
      <c r="L9" s="5" t="s">
        <v>66</v>
      </c>
      <c r="M9" s="5" t="s">
        <v>67</v>
      </c>
      <c r="N9" s="11" t="s">
        <v>78</v>
      </c>
      <c r="O9" s="5" t="s">
        <v>36</v>
      </c>
      <c r="P9" s="5" t="s">
        <v>37</v>
      </c>
      <c r="Q9" s="5" t="s">
        <v>69</v>
      </c>
      <c r="R9" s="6">
        <f t="shared" si="0"/>
        <v>254.97246662400005</v>
      </c>
      <c r="S9" s="6">
        <f t="shared" si="1"/>
        <v>252.95790662399997</v>
      </c>
      <c r="T9" s="6">
        <f t="shared" si="2"/>
        <v>253.96463804409095</v>
      </c>
      <c r="U9" s="5" t="s">
        <v>104</v>
      </c>
      <c r="V9" s="5" t="s">
        <v>89</v>
      </c>
      <c r="W9" s="5"/>
      <c r="X9" s="5"/>
      <c r="Y9" s="7" t="s">
        <v>90</v>
      </c>
    </row>
    <row r="10" spans="1:44" s="10" customFormat="1" x14ac:dyDescent="0.45">
      <c r="A10" s="5" t="s">
        <v>105</v>
      </c>
      <c r="B10" s="5" t="s">
        <v>106</v>
      </c>
      <c r="C10" s="6">
        <v>262.039671892</v>
      </c>
      <c r="D10" s="5" t="s">
        <v>107</v>
      </c>
      <c r="E10" s="5" t="s">
        <v>108</v>
      </c>
      <c r="F10" s="5" t="s">
        <v>109</v>
      </c>
      <c r="G10" s="11"/>
      <c r="H10" s="11">
        <v>15084631</v>
      </c>
      <c r="I10" s="5"/>
      <c r="J10" s="5"/>
      <c r="K10" s="5" t="s">
        <v>110</v>
      </c>
      <c r="L10" s="5" t="s">
        <v>66</v>
      </c>
      <c r="M10" s="5" t="s">
        <v>67</v>
      </c>
      <c r="N10" s="11" t="s">
        <v>78</v>
      </c>
      <c r="O10" s="5" t="s">
        <v>36</v>
      </c>
      <c r="P10" s="5" t="s">
        <v>37</v>
      </c>
      <c r="Q10" s="5" t="s">
        <v>69</v>
      </c>
      <c r="R10" s="6">
        <f t="shared" si="0"/>
        <v>263.04695189200004</v>
      </c>
      <c r="S10" s="6">
        <f t="shared" si="1"/>
        <v>261.03239189199996</v>
      </c>
      <c r="T10" s="6">
        <f t="shared" si="2"/>
        <v>262.03912331209091</v>
      </c>
      <c r="U10" s="5"/>
      <c r="V10" s="5" t="s">
        <v>111</v>
      </c>
      <c r="W10" s="5"/>
      <c r="X10" s="5"/>
      <c r="Y10" s="7" t="s">
        <v>112</v>
      </c>
    </row>
    <row r="11" spans="1:44" s="10" customFormat="1" x14ac:dyDescent="0.45">
      <c r="A11" s="5" t="s">
        <v>113</v>
      </c>
      <c r="B11" s="5" t="s">
        <v>114</v>
      </c>
      <c r="C11" s="6">
        <v>262.039671892</v>
      </c>
      <c r="D11" s="5" t="s">
        <v>107</v>
      </c>
      <c r="E11" s="5" t="s">
        <v>115</v>
      </c>
      <c r="F11" s="5" t="s">
        <v>116</v>
      </c>
      <c r="G11" s="11"/>
      <c r="H11" s="11">
        <v>20035721</v>
      </c>
      <c r="I11" s="5">
        <v>14689203</v>
      </c>
      <c r="J11" s="5"/>
      <c r="K11" s="5" t="s">
        <v>117</v>
      </c>
      <c r="L11" s="5" t="s">
        <v>66</v>
      </c>
      <c r="M11" s="5" t="s">
        <v>67</v>
      </c>
      <c r="N11" s="11" t="s">
        <v>78</v>
      </c>
      <c r="O11" s="5" t="s">
        <v>36</v>
      </c>
      <c r="P11" s="5" t="s">
        <v>37</v>
      </c>
      <c r="Q11" s="5" t="s">
        <v>69</v>
      </c>
      <c r="R11" s="6">
        <f t="shared" si="0"/>
        <v>263.04695189200004</v>
      </c>
      <c r="S11" s="6">
        <f t="shared" si="1"/>
        <v>261.03239189199996</v>
      </c>
      <c r="T11" s="6">
        <f t="shared" si="2"/>
        <v>262.03912331209091</v>
      </c>
      <c r="U11" s="5" t="s">
        <v>118</v>
      </c>
      <c r="V11" s="5" t="s">
        <v>89</v>
      </c>
      <c r="W11" s="5"/>
      <c r="X11" s="5"/>
      <c r="Y11" s="7" t="s">
        <v>90</v>
      </c>
    </row>
    <row r="12" spans="1:44" s="10" customFormat="1" x14ac:dyDescent="0.45">
      <c r="A12" s="5" t="s">
        <v>119</v>
      </c>
      <c r="B12" s="5" t="s">
        <v>120</v>
      </c>
      <c r="C12" s="6">
        <v>271.93129965200001</v>
      </c>
      <c r="D12" s="5" t="s">
        <v>121</v>
      </c>
      <c r="E12" s="5" t="s">
        <v>122</v>
      </c>
      <c r="F12" s="5" t="s">
        <v>123</v>
      </c>
      <c r="G12" s="11"/>
      <c r="H12" s="11"/>
      <c r="I12" s="5"/>
      <c r="J12" s="5"/>
      <c r="K12" s="5" t="s">
        <v>124</v>
      </c>
      <c r="L12" s="5" t="s">
        <v>66</v>
      </c>
      <c r="M12" s="5" t="s">
        <v>67</v>
      </c>
      <c r="N12" s="11" t="s">
        <v>78</v>
      </c>
      <c r="O12" s="5" t="s">
        <v>36</v>
      </c>
      <c r="P12" s="5" t="s">
        <v>37</v>
      </c>
      <c r="Q12" s="5" t="s">
        <v>69</v>
      </c>
      <c r="R12" s="6">
        <f t="shared" si="0"/>
        <v>272.93857965200004</v>
      </c>
      <c r="S12" s="6">
        <f t="shared" si="1"/>
        <v>270.92401965199997</v>
      </c>
      <c r="T12" s="6">
        <f t="shared" si="2"/>
        <v>271.93075107209091</v>
      </c>
      <c r="U12" s="5" t="s">
        <v>125</v>
      </c>
      <c r="V12" s="5" t="s">
        <v>80</v>
      </c>
      <c r="W12" s="5"/>
      <c r="X12" s="5"/>
      <c r="Y12" s="7" t="s">
        <v>81</v>
      </c>
      <c r="AC12" s="14"/>
    </row>
    <row r="13" spans="1:44" s="10" customFormat="1" x14ac:dyDescent="0.45">
      <c r="A13" s="5" t="s">
        <v>126</v>
      </c>
      <c r="B13" s="5" t="s">
        <v>127</v>
      </c>
      <c r="C13" s="6">
        <v>287.92621427199998</v>
      </c>
      <c r="D13" s="5" t="s">
        <v>128</v>
      </c>
      <c r="E13" s="5" t="s">
        <v>129</v>
      </c>
      <c r="F13" s="5" t="s">
        <v>130</v>
      </c>
      <c r="G13" s="11"/>
      <c r="H13" s="11"/>
      <c r="I13" s="5"/>
      <c r="J13" s="5"/>
      <c r="K13" s="5" t="s">
        <v>131</v>
      </c>
      <c r="L13" s="5" t="s">
        <v>66</v>
      </c>
      <c r="M13" s="5" t="s">
        <v>67</v>
      </c>
      <c r="N13" s="11" t="s">
        <v>78</v>
      </c>
      <c r="O13" s="5" t="s">
        <v>36</v>
      </c>
      <c r="P13" s="5" t="s">
        <v>37</v>
      </c>
      <c r="Q13" s="5" t="s">
        <v>69</v>
      </c>
      <c r="R13" s="6">
        <f t="shared" si="0"/>
        <v>288.93349427200002</v>
      </c>
      <c r="S13" s="6">
        <f t="shared" si="1"/>
        <v>286.91893427199994</v>
      </c>
      <c r="T13" s="6">
        <f t="shared" si="2"/>
        <v>287.92566569209089</v>
      </c>
      <c r="U13" s="5" t="s">
        <v>132</v>
      </c>
      <c r="V13" s="5" t="s">
        <v>80</v>
      </c>
      <c r="W13" s="5"/>
      <c r="X13" s="5"/>
      <c r="Y13" s="7" t="s">
        <v>81</v>
      </c>
      <c r="AC13" s="14"/>
    </row>
    <row r="14" spans="1:44" s="10" customFormat="1" x14ac:dyDescent="0.45">
      <c r="A14" s="5" t="s">
        <v>133</v>
      </c>
      <c r="B14" s="5" t="s">
        <v>134</v>
      </c>
      <c r="C14" s="6">
        <v>296.00069954000003</v>
      </c>
      <c r="D14" s="5" t="s">
        <v>135</v>
      </c>
      <c r="E14" s="5" t="s">
        <v>136</v>
      </c>
      <c r="F14" s="5" t="s">
        <v>137</v>
      </c>
      <c r="G14" s="5" t="s">
        <v>138</v>
      </c>
      <c r="H14" s="5">
        <v>129720189</v>
      </c>
      <c r="I14" s="5">
        <v>57605428</v>
      </c>
      <c r="J14" s="5"/>
      <c r="K14" s="5" t="s">
        <v>139</v>
      </c>
      <c r="L14" s="5" t="s">
        <v>66</v>
      </c>
      <c r="M14" s="5" t="s">
        <v>67</v>
      </c>
      <c r="N14" s="11" t="s">
        <v>78</v>
      </c>
      <c r="O14" s="5" t="s">
        <v>36</v>
      </c>
      <c r="P14" s="5" t="s">
        <v>37</v>
      </c>
      <c r="Q14" s="5" t="s">
        <v>69</v>
      </c>
      <c r="R14" s="6">
        <f t="shared" si="0"/>
        <v>297.00797954000006</v>
      </c>
      <c r="S14" s="6">
        <f t="shared" si="1"/>
        <v>294.99341953999999</v>
      </c>
      <c r="T14" s="6">
        <f t="shared" si="2"/>
        <v>296.00015096009093</v>
      </c>
      <c r="U14" s="5" t="s">
        <v>140</v>
      </c>
      <c r="V14" s="5" t="s">
        <v>111</v>
      </c>
      <c r="W14" s="5"/>
      <c r="X14" s="5"/>
      <c r="Y14" s="7" t="s">
        <v>141</v>
      </c>
      <c r="AC14" s="14"/>
      <c r="AH14" s="14"/>
      <c r="AM14" s="14"/>
    </row>
    <row r="15" spans="1:44" s="10" customFormat="1" x14ac:dyDescent="0.45">
      <c r="A15" s="5" t="s">
        <v>142</v>
      </c>
      <c r="B15" s="5" t="s">
        <v>143</v>
      </c>
      <c r="C15" s="6">
        <v>324.03037372400001</v>
      </c>
      <c r="D15" s="5" t="s">
        <v>144</v>
      </c>
      <c r="E15" s="5" t="s">
        <v>145</v>
      </c>
      <c r="F15" s="5" t="s">
        <v>146</v>
      </c>
      <c r="G15" s="11"/>
      <c r="H15" s="11"/>
      <c r="I15" s="5"/>
      <c r="J15" s="5"/>
      <c r="K15" s="5" t="s">
        <v>147</v>
      </c>
      <c r="L15" s="5" t="s">
        <v>66</v>
      </c>
      <c r="M15" s="5" t="s">
        <v>67</v>
      </c>
      <c r="N15" s="11" t="s">
        <v>78</v>
      </c>
      <c r="O15" s="5" t="s">
        <v>36</v>
      </c>
      <c r="P15" s="5" t="s">
        <v>37</v>
      </c>
      <c r="Q15" s="5" t="s">
        <v>69</v>
      </c>
      <c r="R15" s="6">
        <f t="shared" si="0"/>
        <v>325.03765372400005</v>
      </c>
      <c r="S15" s="6">
        <f t="shared" si="1"/>
        <v>323.02309372399998</v>
      </c>
      <c r="T15" s="6">
        <f t="shared" si="2"/>
        <v>324.02982514409092</v>
      </c>
      <c r="U15" s="5" t="s">
        <v>148</v>
      </c>
      <c r="V15" s="5" t="s">
        <v>149</v>
      </c>
      <c r="W15" s="5"/>
      <c r="X15" s="5" t="s">
        <v>150</v>
      </c>
      <c r="Y15" s="7" t="s">
        <v>151</v>
      </c>
    </row>
    <row r="16" spans="1:44" s="10" customFormat="1" x14ac:dyDescent="0.45">
      <c r="A16" s="5" t="s">
        <v>152</v>
      </c>
      <c r="B16" s="5" t="s">
        <v>153</v>
      </c>
      <c r="C16" s="6">
        <v>341.99648675200001</v>
      </c>
      <c r="D16" s="5" t="s">
        <v>154</v>
      </c>
      <c r="E16" s="5" t="s">
        <v>155</v>
      </c>
      <c r="F16" s="5" t="s">
        <v>156</v>
      </c>
      <c r="G16" s="11"/>
      <c r="H16" s="11"/>
      <c r="I16" s="5"/>
      <c r="J16" s="5"/>
      <c r="K16" s="5" t="s">
        <v>157</v>
      </c>
      <c r="L16" s="5" t="s">
        <v>66</v>
      </c>
      <c r="M16" s="5" t="s">
        <v>67</v>
      </c>
      <c r="N16" s="11" t="s">
        <v>78</v>
      </c>
      <c r="O16" s="5" t="s">
        <v>36</v>
      </c>
      <c r="P16" s="5" t="s">
        <v>37</v>
      </c>
      <c r="Q16" s="5" t="s">
        <v>69</v>
      </c>
      <c r="R16" s="6">
        <f t="shared" si="0"/>
        <v>343.00376675200005</v>
      </c>
      <c r="S16" s="6">
        <f t="shared" si="1"/>
        <v>340.98920675199997</v>
      </c>
      <c r="T16" s="6">
        <f t="shared" si="2"/>
        <v>341.99593817209092</v>
      </c>
      <c r="U16" s="5" t="s">
        <v>158</v>
      </c>
      <c r="V16" s="5" t="s">
        <v>70</v>
      </c>
      <c r="W16" s="5">
        <v>122</v>
      </c>
      <c r="X16" s="5"/>
      <c r="Y16" s="7" t="s">
        <v>159</v>
      </c>
      <c r="AC16" s="14"/>
      <c r="AH16" s="14"/>
      <c r="AM16" s="14"/>
    </row>
    <row r="17" spans="1:44" s="10" customFormat="1" x14ac:dyDescent="0.45">
      <c r="A17" s="5" t="s">
        <v>160</v>
      </c>
      <c r="B17" s="5" t="s">
        <v>161</v>
      </c>
      <c r="C17" s="6">
        <v>357.99140137199998</v>
      </c>
      <c r="D17" s="5" t="s">
        <v>162</v>
      </c>
      <c r="E17" s="5" t="s">
        <v>163</v>
      </c>
      <c r="F17" s="5" t="s">
        <v>164</v>
      </c>
      <c r="G17" s="11"/>
      <c r="H17" s="11"/>
      <c r="I17" s="5"/>
      <c r="J17" s="5"/>
      <c r="K17" s="5" t="s">
        <v>165</v>
      </c>
      <c r="L17" s="5" t="s">
        <v>66</v>
      </c>
      <c r="M17" s="5" t="s">
        <v>67</v>
      </c>
      <c r="N17" s="11" t="s">
        <v>78</v>
      </c>
      <c r="O17" s="5" t="s">
        <v>36</v>
      </c>
      <c r="P17" s="5" t="s">
        <v>37</v>
      </c>
      <c r="Q17" s="5" t="s">
        <v>69</v>
      </c>
      <c r="R17" s="6">
        <f t="shared" si="0"/>
        <v>358.99868137200002</v>
      </c>
      <c r="S17" s="6">
        <f t="shared" si="1"/>
        <v>356.98412137199995</v>
      </c>
      <c r="T17" s="6">
        <f t="shared" si="2"/>
        <v>357.99085279209089</v>
      </c>
      <c r="U17" s="5" t="s">
        <v>166</v>
      </c>
      <c r="V17" s="5" t="s">
        <v>80</v>
      </c>
      <c r="W17" s="9"/>
      <c r="X17" s="5"/>
      <c r="Y17" s="7" t="s">
        <v>159</v>
      </c>
      <c r="AC17" s="14"/>
      <c r="AH17" s="14"/>
      <c r="AM17" s="14"/>
    </row>
    <row r="18" spans="1:44" s="10" customFormat="1" x14ac:dyDescent="0.45">
      <c r="A18" s="5" t="s">
        <v>167</v>
      </c>
      <c r="B18" s="5" t="s">
        <v>168</v>
      </c>
      <c r="C18" s="6">
        <v>357.99140137199998</v>
      </c>
      <c r="D18" s="5" t="s">
        <v>162</v>
      </c>
      <c r="E18" s="5" t="s">
        <v>169</v>
      </c>
      <c r="F18" s="5" t="s">
        <v>170</v>
      </c>
      <c r="G18" s="11"/>
      <c r="H18" s="11"/>
      <c r="I18" s="5"/>
      <c r="J18" s="5"/>
      <c r="K18" s="5" t="s">
        <v>171</v>
      </c>
      <c r="L18" s="5" t="s">
        <v>66</v>
      </c>
      <c r="M18" s="5" t="s">
        <v>67</v>
      </c>
      <c r="N18" s="11" t="s">
        <v>78</v>
      </c>
      <c r="O18" s="5" t="s">
        <v>36</v>
      </c>
      <c r="P18" s="5" t="s">
        <v>37</v>
      </c>
      <c r="Q18" s="5" t="s">
        <v>69</v>
      </c>
      <c r="R18" s="6">
        <f t="shared" si="0"/>
        <v>358.99868137200002</v>
      </c>
      <c r="S18" s="6">
        <f t="shared" si="1"/>
        <v>356.98412137199995</v>
      </c>
      <c r="T18" s="6">
        <f t="shared" si="2"/>
        <v>357.99085279209089</v>
      </c>
      <c r="U18" s="5" t="s">
        <v>172</v>
      </c>
      <c r="V18" s="5" t="s">
        <v>80</v>
      </c>
      <c r="W18" s="9"/>
      <c r="X18" s="5"/>
      <c r="Y18" s="7" t="s">
        <v>173</v>
      </c>
      <c r="AC18" s="14"/>
      <c r="AH18" s="14"/>
    </row>
    <row r="19" spans="1:44" s="10" customFormat="1" ht="15.75" customHeight="1" x14ac:dyDescent="0.45">
      <c r="A19" s="5" t="s">
        <v>174</v>
      </c>
      <c r="B19" s="5" t="s">
        <v>175</v>
      </c>
      <c r="C19" s="6">
        <v>363.86691997200001</v>
      </c>
      <c r="D19" s="5" t="s">
        <v>176</v>
      </c>
      <c r="E19" s="5" t="s">
        <v>177</v>
      </c>
      <c r="F19" s="5" t="s">
        <v>178</v>
      </c>
      <c r="G19" s="11"/>
      <c r="H19" s="11"/>
      <c r="I19" s="5"/>
      <c r="J19" s="5"/>
      <c r="K19" s="5" t="s">
        <v>179</v>
      </c>
      <c r="L19" s="5" t="s">
        <v>66</v>
      </c>
      <c r="M19" s="5" t="s">
        <v>67</v>
      </c>
      <c r="N19" s="11" t="s">
        <v>78</v>
      </c>
      <c r="O19" s="5" t="s">
        <v>36</v>
      </c>
      <c r="P19" s="5" t="s">
        <v>37</v>
      </c>
      <c r="Q19" s="5" t="s">
        <v>69</v>
      </c>
      <c r="R19" s="6">
        <f t="shared" si="0"/>
        <v>364.87419997200004</v>
      </c>
      <c r="S19" s="6">
        <f t="shared" si="1"/>
        <v>362.85963997199997</v>
      </c>
      <c r="T19" s="6">
        <f t="shared" si="2"/>
        <v>363.86637139209091</v>
      </c>
      <c r="U19" s="5" t="s">
        <v>180</v>
      </c>
      <c r="V19" s="5" t="s">
        <v>149</v>
      </c>
      <c r="W19" s="5"/>
      <c r="X19" s="5"/>
      <c r="Y19" s="7" t="s">
        <v>181</v>
      </c>
    </row>
    <row r="20" spans="1:44" s="10" customFormat="1" ht="17.25" customHeight="1" x14ac:dyDescent="0.45">
      <c r="A20" s="5" t="s">
        <v>182</v>
      </c>
      <c r="B20" s="5" t="s">
        <v>183</v>
      </c>
      <c r="C20" s="6">
        <v>375.95751439999998</v>
      </c>
      <c r="D20" s="5" t="s">
        <v>184</v>
      </c>
      <c r="E20" s="5" t="s">
        <v>185</v>
      </c>
      <c r="F20" s="5" t="s">
        <v>186</v>
      </c>
      <c r="G20" s="11"/>
      <c r="H20" s="11"/>
      <c r="I20" s="5"/>
      <c r="J20" s="5"/>
      <c r="K20" s="5" t="s">
        <v>187</v>
      </c>
      <c r="L20" s="5" t="s">
        <v>66</v>
      </c>
      <c r="M20" s="5" t="s">
        <v>67</v>
      </c>
      <c r="N20" s="11" t="s">
        <v>78</v>
      </c>
      <c r="O20" s="5" t="s">
        <v>36</v>
      </c>
      <c r="P20" s="5" t="s">
        <v>37</v>
      </c>
      <c r="Q20" s="5" t="s">
        <v>69</v>
      </c>
      <c r="R20" s="6">
        <f t="shared" si="0"/>
        <v>376.96479440000002</v>
      </c>
      <c r="S20" s="6">
        <f t="shared" si="1"/>
        <v>374.95023439999994</v>
      </c>
      <c r="T20" s="6">
        <f t="shared" si="2"/>
        <v>375.95696582009089</v>
      </c>
      <c r="U20" s="5" t="s">
        <v>188</v>
      </c>
      <c r="V20" s="5" t="s">
        <v>80</v>
      </c>
      <c r="W20" s="9"/>
      <c r="X20" s="5"/>
      <c r="Y20" s="15" t="s">
        <v>71</v>
      </c>
      <c r="AC20" s="14"/>
      <c r="AH20" s="14"/>
      <c r="AM20" s="14"/>
      <c r="AR20" s="14"/>
    </row>
    <row r="21" spans="1:44" s="10" customFormat="1" ht="16.5" customHeight="1" x14ac:dyDescent="0.45">
      <c r="A21" s="5" t="s">
        <v>189</v>
      </c>
      <c r="B21" s="5" t="s">
        <v>190</v>
      </c>
      <c r="C21" s="6">
        <v>391.95242902000001</v>
      </c>
      <c r="D21" s="5" t="s">
        <v>191</v>
      </c>
      <c r="E21" s="5" t="s">
        <v>192</v>
      </c>
      <c r="F21" s="5" t="s">
        <v>193</v>
      </c>
      <c r="G21" s="11"/>
      <c r="H21" s="11"/>
      <c r="I21" s="5"/>
      <c r="J21" s="5"/>
      <c r="K21" s="5" t="s">
        <v>194</v>
      </c>
      <c r="L21" s="5" t="s">
        <v>66</v>
      </c>
      <c r="M21" s="5" t="s">
        <v>67</v>
      </c>
      <c r="N21" s="11" t="s">
        <v>78</v>
      </c>
      <c r="O21" s="5" t="s">
        <v>36</v>
      </c>
      <c r="P21" s="5" t="s">
        <v>37</v>
      </c>
      <c r="Q21" s="5" t="s">
        <v>69</v>
      </c>
      <c r="R21" s="6">
        <f t="shared" si="0"/>
        <v>392.95970902000005</v>
      </c>
      <c r="S21" s="6">
        <f t="shared" si="1"/>
        <v>390.94514901999997</v>
      </c>
      <c r="T21" s="6">
        <f t="shared" si="2"/>
        <v>391.95188044009092</v>
      </c>
      <c r="U21" s="5" t="s">
        <v>195</v>
      </c>
      <c r="V21" s="5" t="s">
        <v>80</v>
      </c>
      <c r="W21" s="9"/>
      <c r="X21" s="5"/>
      <c r="Y21" s="15" t="s">
        <v>71</v>
      </c>
      <c r="AC21" s="14"/>
      <c r="AH21" s="14"/>
      <c r="AM21" s="14"/>
      <c r="AR21" s="14"/>
    </row>
    <row r="22" spans="1:44" s="10" customFormat="1" x14ac:dyDescent="0.45">
      <c r="A22" s="5" t="s">
        <v>196</v>
      </c>
      <c r="B22" s="5" t="s">
        <v>197</v>
      </c>
      <c r="C22" s="6">
        <v>407.94734363999999</v>
      </c>
      <c r="D22" s="5" t="s">
        <v>198</v>
      </c>
      <c r="E22" s="5" t="s">
        <v>199</v>
      </c>
      <c r="F22" s="5" t="s">
        <v>200</v>
      </c>
      <c r="G22" s="11"/>
      <c r="H22" s="11"/>
      <c r="I22" s="5"/>
      <c r="J22" s="5"/>
      <c r="K22" s="5" t="s">
        <v>201</v>
      </c>
      <c r="L22" s="5" t="s">
        <v>66</v>
      </c>
      <c r="M22" s="5" t="s">
        <v>67</v>
      </c>
      <c r="N22" s="11" t="s">
        <v>78</v>
      </c>
      <c r="O22" s="5" t="s">
        <v>36</v>
      </c>
      <c r="P22" s="5" t="s">
        <v>37</v>
      </c>
      <c r="Q22" s="5" t="s">
        <v>69</v>
      </c>
      <c r="R22" s="6">
        <f t="shared" si="0"/>
        <v>408.95462364000002</v>
      </c>
      <c r="S22" s="6">
        <f t="shared" si="1"/>
        <v>406.94006363999995</v>
      </c>
      <c r="T22" s="6">
        <f t="shared" si="2"/>
        <v>407.94679506009089</v>
      </c>
      <c r="U22" s="5" t="s">
        <v>202</v>
      </c>
      <c r="V22" s="5" t="s">
        <v>80</v>
      </c>
      <c r="W22" s="5"/>
      <c r="X22" s="5"/>
      <c r="Y22" s="15" t="s">
        <v>203</v>
      </c>
      <c r="AH22" s="14"/>
      <c r="AM22" s="14"/>
      <c r="AR22" s="14"/>
    </row>
    <row r="23" spans="1:44" s="10" customFormat="1" x14ac:dyDescent="0.45">
      <c r="A23" s="5" t="s">
        <v>204</v>
      </c>
      <c r="B23" s="5" t="s">
        <v>205</v>
      </c>
      <c r="C23" s="6">
        <v>433.93210707200001</v>
      </c>
      <c r="D23" s="5" t="s">
        <v>206</v>
      </c>
      <c r="E23" s="5" t="s">
        <v>207</v>
      </c>
      <c r="F23" s="5" t="s">
        <v>208</v>
      </c>
      <c r="G23" s="11"/>
      <c r="H23" s="11"/>
      <c r="I23" s="5"/>
      <c r="J23" s="5"/>
      <c r="K23" s="5" t="s">
        <v>209</v>
      </c>
      <c r="L23" s="5" t="s">
        <v>66</v>
      </c>
      <c r="M23" s="5" t="s">
        <v>67</v>
      </c>
      <c r="N23" s="11" t="s">
        <v>78</v>
      </c>
      <c r="O23" s="5" t="s">
        <v>36</v>
      </c>
      <c r="P23" s="5" t="s">
        <v>37</v>
      </c>
      <c r="Q23" s="5" t="s">
        <v>69</v>
      </c>
      <c r="R23" s="6">
        <f t="shared" si="0"/>
        <v>434.93938707200005</v>
      </c>
      <c r="S23" s="6">
        <f t="shared" si="1"/>
        <v>432.92482707199997</v>
      </c>
      <c r="T23" s="6">
        <f t="shared" si="2"/>
        <v>433.93155849209091</v>
      </c>
      <c r="U23" s="5" t="s">
        <v>210</v>
      </c>
      <c r="V23" s="5" t="s">
        <v>149</v>
      </c>
      <c r="W23" s="5"/>
      <c r="X23" s="5"/>
      <c r="Y23" s="7" t="s">
        <v>181</v>
      </c>
    </row>
    <row r="24" spans="1:44" s="10" customFormat="1" x14ac:dyDescent="0.45">
      <c r="A24" s="5" t="s">
        <v>211</v>
      </c>
      <c r="B24" s="5" t="s">
        <v>212</v>
      </c>
      <c r="C24" s="6">
        <v>449.92702169199998</v>
      </c>
      <c r="D24" s="5" t="s">
        <v>213</v>
      </c>
      <c r="E24" s="5" t="s">
        <v>214</v>
      </c>
      <c r="F24" s="5" t="s">
        <v>215</v>
      </c>
      <c r="G24" s="11"/>
      <c r="H24" s="11"/>
      <c r="I24" s="5"/>
      <c r="J24" s="5"/>
      <c r="K24" s="5" t="s">
        <v>216</v>
      </c>
      <c r="L24" s="5" t="s">
        <v>66</v>
      </c>
      <c r="M24" s="5" t="s">
        <v>67</v>
      </c>
      <c r="N24" s="11" t="s">
        <v>78</v>
      </c>
      <c r="O24" s="5" t="s">
        <v>36</v>
      </c>
      <c r="P24" s="5" t="s">
        <v>37</v>
      </c>
      <c r="Q24" s="5" t="s">
        <v>69</v>
      </c>
      <c r="R24" s="6">
        <f t="shared" si="0"/>
        <v>450.93430169200002</v>
      </c>
      <c r="S24" s="6">
        <f t="shared" si="1"/>
        <v>448.91974169199995</v>
      </c>
      <c r="T24" s="6">
        <f t="shared" si="2"/>
        <v>449.92647311209089</v>
      </c>
      <c r="U24" s="5" t="s">
        <v>217</v>
      </c>
      <c r="V24" s="5" t="s">
        <v>149</v>
      </c>
      <c r="W24" s="5"/>
      <c r="X24" s="5"/>
      <c r="Y24" s="7" t="s">
        <v>181</v>
      </c>
    </row>
    <row r="25" spans="1:44" s="10" customFormat="1" x14ac:dyDescent="0.45">
      <c r="A25" s="5" t="s">
        <v>218</v>
      </c>
      <c r="B25" s="5" t="s">
        <v>219</v>
      </c>
      <c r="C25" s="6">
        <v>455.802540292</v>
      </c>
      <c r="D25" s="5" t="s">
        <v>220</v>
      </c>
      <c r="E25" s="5" t="s">
        <v>221</v>
      </c>
      <c r="F25" s="5" t="s">
        <v>222</v>
      </c>
      <c r="G25" s="11"/>
      <c r="H25" s="11"/>
      <c r="I25" s="5"/>
      <c r="J25" s="5"/>
      <c r="K25" s="5" t="s">
        <v>223</v>
      </c>
      <c r="L25" s="5" t="s">
        <v>66</v>
      </c>
      <c r="M25" s="5" t="s">
        <v>67</v>
      </c>
      <c r="N25" s="11" t="s">
        <v>78</v>
      </c>
      <c r="O25" s="5" t="s">
        <v>36</v>
      </c>
      <c r="P25" s="5" t="s">
        <v>37</v>
      </c>
      <c r="Q25" s="5" t="s">
        <v>69</v>
      </c>
      <c r="R25" s="6">
        <f t="shared" si="0"/>
        <v>456.80982029200004</v>
      </c>
      <c r="S25" s="6">
        <f t="shared" si="1"/>
        <v>454.79526029199997</v>
      </c>
      <c r="T25" s="6">
        <f t="shared" si="2"/>
        <v>455.80199171209091</v>
      </c>
      <c r="U25" s="5" t="s">
        <v>224</v>
      </c>
      <c r="V25" s="5" t="s">
        <v>149</v>
      </c>
      <c r="W25" s="5"/>
      <c r="X25" s="5"/>
      <c r="Y25" s="7" t="s">
        <v>181</v>
      </c>
    </row>
    <row r="26" spans="1:44" s="10" customFormat="1" x14ac:dyDescent="0.45">
      <c r="A26" s="5" t="s">
        <v>225</v>
      </c>
      <c r="B26" s="5" t="s">
        <v>226</v>
      </c>
      <c r="C26" s="6">
        <v>483.88804934000001</v>
      </c>
      <c r="D26" s="5" t="s">
        <v>227</v>
      </c>
      <c r="E26" s="5" t="s">
        <v>228</v>
      </c>
      <c r="F26" s="5" t="s">
        <v>229</v>
      </c>
      <c r="G26" s="11"/>
      <c r="H26" s="11"/>
      <c r="I26" s="5"/>
      <c r="J26" s="5"/>
      <c r="K26" s="5" t="s">
        <v>230</v>
      </c>
      <c r="L26" s="5" t="s">
        <v>66</v>
      </c>
      <c r="M26" s="5" t="s">
        <v>67</v>
      </c>
      <c r="N26" s="11" t="s">
        <v>78</v>
      </c>
      <c r="O26" s="5" t="s">
        <v>36</v>
      </c>
      <c r="P26" s="5" t="s">
        <v>37</v>
      </c>
      <c r="Q26" s="5" t="s">
        <v>69</v>
      </c>
      <c r="R26" s="6">
        <f t="shared" si="0"/>
        <v>484.89532934000005</v>
      </c>
      <c r="S26" s="6">
        <f t="shared" si="1"/>
        <v>482.88076933999997</v>
      </c>
      <c r="T26" s="6">
        <f t="shared" si="2"/>
        <v>483.88750076009092</v>
      </c>
      <c r="U26" s="5" t="s">
        <v>231</v>
      </c>
      <c r="V26" s="5"/>
      <c r="W26" s="5"/>
      <c r="X26" s="5"/>
      <c r="Y26" s="7" t="s">
        <v>181</v>
      </c>
    </row>
    <row r="27" spans="1:44" s="8" customFormat="1" x14ac:dyDescent="0.45">
      <c r="A27" s="5" t="s">
        <v>232</v>
      </c>
      <c r="B27" s="5" t="s">
        <v>233</v>
      </c>
      <c r="C27" s="6">
        <v>214.06299418</v>
      </c>
      <c r="D27" s="5" t="s">
        <v>234</v>
      </c>
      <c r="E27" s="5" t="s">
        <v>235</v>
      </c>
      <c r="F27" s="5" t="s">
        <v>236</v>
      </c>
      <c r="G27" s="5" t="s">
        <v>237</v>
      </c>
      <c r="H27" s="5">
        <v>8572</v>
      </c>
      <c r="I27" s="5">
        <v>8254</v>
      </c>
      <c r="J27" s="5" t="s">
        <v>238</v>
      </c>
      <c r="K27" s="5" t="s">
        <v>239</v>
      </c>
      <c r="L27" s="5" t="s">
        <v>66</v>
      </c>
      <c r="M27" s="5" t="s">
        <v>67</v>
      </c>
      <c r="N27" s="11" t="s">
        <v>240</v>
      </c>
      <c r="O27" s="5" t="s">
        <v>36</v>
      </c>
      <c r="P27" s="5" t="s">
        <v>37</v>
      </c>
      <c r="Q27" s="5" t="s">
        <v>69</v>
      </c>
      <c r="R27" s="6">
        <f t="shared" si="0"/>
        <v>215.07027418000004</v>
      </c>
      <c r="S27" s="6">
        <f t="shared" si="1"/>
        <v>213.05571417999997</v>
      </c>
      <c r="T27" s="6">
        <f t="shared" si="2"/>
        <v>214.06244560009094</v>
      </c>
      <c r="U27" s="5" t="s">
        <v>241</v>
      </c>
      <c r="V27" s="5" t="s">
        <v>242</v>
      </c>
      <c r="W27" s="5">
        <v>2.6</v>
      </c>
      <c r="X27" s="5" t="s">
        <v>243</v>
      </c>
      <c r="Y27" s="7" t="s">
        <v>244</v>
      </c>
    </row>
    <row r="28" spans="1:44" s="10" customFormat="1" x14ac:dyDescent="0.45">
      <c r="A28" s="5" t="s">
        <v>245</v>
      </c>
      <c r="B28" s="5" t="s">
        <v>246</v>
      </c>
      <c r="C28" s="16">
        <v>191.938099284</v>
      </c>
      <c r="D28" s="5" t="s">
        <v>247</v>
      </c>
      <c r="E28" s="5" t="s">
        <v>248</v>
      </c>
      <c r="F28" s="5" t="s">
        <v>249</v>
      </c>
      <c r="G28" s="5" t="s">
        <v>250</v>
      </c>
      <c r="H28" s="5"/>
      <c r="I28" s="5">
        <v>28708724</v>
      </c>
      <c r="J28" s="5" t="s">
        <v>251</v>
      </c>
      <c r="K28" s="5" t="s">
        <v>252</v>
      </c>
      <c r="L28" s="5" t="s">
        <v>66</v>
      </c>
      <c r="M28" s="5" t="s">
        <v>67</v>
      </c>
      <c r="N28" s="5" t="s">
        <v>253</v>
      </c>
      <c r="O28" s="5" t="s">
        <v>36</v>
      </c>
      <c r="P28" s="5" t="s">
        <v>37</v>
      </c>
      <c r="Q28" s="5" t="s">
        <v>69</v>
      </c>
      <c r="R28" s="16">
        <f t="shared" si="0"/>
        <v>192.94537928400004</v>
      </c>
      <c r="S28" s="16">
        <f t="shared" si="1"/>
        <v>190.93081928399997</v>
      </c>
      <c r="T28" s="6">
        <f t="shared" si="2"/>
        <v>191.93755070409094</v>
      </c>
      <c r="U28" s="5" t="s">
        <v>254</v>
      </c>
      <c r="V28" s="5" t="s">
        <v>49</v>
      </c>
      <c r="W28" s="5"/>
      <c r="X28" s="5"/>
      <c r="Y28" s="7" t="s">
        <v>244</v>
      </c>
    </row>
    <row r="29" spans="1:44" s="10" customFormat="1" x14ac:dyDescent="0.45">
      <c r="A29" s="5" t="s">
        <v>255</v>
      </c>
      <c r="B29" s="5" t="s">
        <v>256</v>
      </c>
      <c r="C29" s="16">
        <v>212.047344116</v>
      </c>
      <c r="D29" s="5" t="s">
        <v>257</v>
      </c>
      <c r="E29" s="5" t="s">
        <v>258</v>
      </c>
      <c r="F29" s="5" t="s">
        <v>259</v>
      </c>
      <c r="G29" s="5"/>
      <c r="H29" s="5">
        <v>10965822</v>
      </c>
      <c r="I29" s="5">
        <v>9141033</v>
      </c>
      <c r="J29" s="5"/>
      <c r="K29" s="5" t="s">
        <v>260</v>
      </c>
      <c r="L29" s="5" t="s">
        <v>66</v>
      </c>
      <c r="M29" s="5" t="s">
        <v>67</v>
      </c>
      <c r="N29" s="5" t="s">
        <v>253</v>
      </c>
      <c r="O29" s="5" t="s">
        <v>36</v>
      </c>
      <c r="P29" s="5" t="s">
        <v>37</v>
      </c>
      <c r="Q29" s="5" t="s">
        <v>69</v>
      </c>
      <c r="R29" s="16">
        <f t="shared" si="0"/>
        <v>213.05462411600004</v>
      </c>
      <c r="S29" s="16">
        <f t="shared" si="1"/>
        <v>211.04006411599997</v>
      </c>
      <c r="T29" s="6">
        <f t="shared" si="2"/>
        <v>212.04679553609094</v>
      </c>
      <c r="U29" s="5" t="s">
        <v>261</v>
      </c>
      <c r="V29" s="5" t="s">
        <v>49</v>
      </c>
      <c r="W29" s="5"/>
      <c r="X29" s="5"/>
      <c r="Y29" s="7" t="s">
        <v>244</v>
      </c>
    </row>
    <row r="30" spans="1:44" s="10" customFormat="1" x14ac:dyDescent="0.45">
      <c r="A30" s="5" t="s">
        <v>262</v>
      </c>
      <c r="B30" s="5" t="s">
        <v>263</v>
      </c>
      <c r="C30" s="17">
        <v>216.04225873600001</v>
      </c>
      <c r="D30" s="5" t="s">
        <v>264</v>
      </c>
      <c r="E30" s="5" t="s">
        <v>265</v>
      </c>
      <c r="F30" s="5" t="s">
        <v>266</v>
      </c>
      <c r="G30" s="5"/>
      <c r="H30" s="5"/>
      <c r="I30" s="5"/>
      <c r="J30" s="5"/>
      <c r="K30" s="5" t="s">
        <v>267</v>
      </c>
      <c r="L30" s="5" t="s">
        <v>66</v>
      </c>
      <c r="M30" s="5" t="s">
        <v>67</v>
      </c>
      <c r="N30" s="5" t="s">
        <v>253</v>
      </c>
      <c r="O30" s="5" t="s">
        <v>36</v>
      </c>
      <c r="P30" s="5" t="s">
        <v>37</v>
      </c>
      <c r="Q30" s="5" t="s">
        <v>69</v>
      </c>
      <c r="R30" s="17">
        <f t="shared" si="0"/>
        <v>217.04953873600004</v>
      </c>
      <c r="S30" s="17">
        <f t="shared" si="1"/>
        <v>215.03497873599997</v>
      </c>
      <c r="T30" s="6">
        <f t="shared" si="2"/>
        <v>216.04171015609094</v>
      </c>
      <c r="U30" s="5" t="s">
        <v>268</v>
      </c>
      <c r="V30" s="5" t="s">
        <v>49</v>
      </c>
      <c r="W30" s="5"/>
      <c r="X30" s="5"/>
      <c r="Y30" s="7" t="s">
        <v>244</v>
      </c>
    </row>
    <row r="31" spans="1:44" s="10" customFormat="1" x14ac:dyDescent="0.45">
      <c r="A31" s="5" t="s">
        <v>269</v>
      </c>
      <c r="B31" s="5" t="s">
        <v>270</v>
      </c>
      <c r="C31" s="16">
        <v>234.008371764</v>
      </c>
      <c r="D31" s="5" t="s">
        <v>271</v>
      </c>
      <c r="E31" s="5" t="s">
        <v>272</v>
      </c>
      <c r="F31" s="5" t="s">
        <v>273</v>
      </c>
      <c r="G31" s="5"/>
      <c r="H31" s="5"/>
      <c r="I31" s="5"/>
      <c r="J31" s="5"/>
      <c r="K31" s="5" t="s">
        <v>274</v>
      </c>
      <c r="L31" s="5" t="s">
        <v>66</v>
      </c>
      <c r="M31" s="5" t="s">
        <v>67</v>
      </c>
      <c r="N31" s="5" t="s">
        <v>253</v>
      </c>
      <c r="O31" s="5" t="s">
        <v>36</v>
      </c>
      <c r="P31" s="5" t="s">
        <v>37</v>
      </c>
      <c r="Q31" s="5" t="s">
        <v>69</v>
      </c>
      <c r="R31" s="16">
        <f t="shared" si="0"/>
        <v>235.01565176400004</v>
      </c>
      <c r="S31" s="16">
        <f t="shared" si="1"/>
        <v>233.00109176399997</v>
      </c>
      <c r="T31" s="6">
        <f t="shared" si="2"/>
        <v>234.00782318409094</v>
      </c>
      <c r="U31" s="5" t="s">
        <v>275</v>
      </c>
      <c r="V31" s="5" t="s">
        <v>49</v>
      </c>
      <c r="W31" s="5"/>
      <c r="X31" s="5"/>
      <c r="Y31" s="7" t="s">
        <v>244</v>
      </c>
    </row>
    <row r="32" spans="1:44" s="10" customFormat="1" x14ac:dyDescent="0.45">
      <c r="A32" s="5" t="s">
        <v>276</v>
      </c>
      <c r="B32" s="5" t="s">
        <v>277</v>
      </c>
      <c r="C32" s="16">
        <v>244.03717335600001</v>
      </c>
      <c r="D32" s="5" t="s">
        <v>278</v>
      </c>
      <c r="E32" s="5" t="s">
        <v>279</v>
      </c>
      <c r="F32" s="5" t="s">
        <v>280</v>
      </c>
      <c r="G32" s="5"/>
      <c r="H32" s="5"/>
      <c r="I32" s="5"/>
      <c r="J32" s="5"/>
      <c r="K32" s="5" t="s">
        <v>281</v>
      </c>
      <c r="L32" s="5" t="s">
        <v>66</v>
      </c>
      <c r="M32" s="5" t="s">
        <v>67</v>
      </c>
      <c r="N32" s="5" t="s">
        <v>253</v>
      </c>
      <c r="O32" s="5" t="s">
        <v>36</v>
      </c>
      <c r="P32" s="5" t="s">
        <v>37</v>
      </c>
      <c r="Q32" s="5" t="s">
        <v>69</v>
      </c>
      <c r="R32" s="16">
        <f t="shared" si="0"/>
        <v>245.04445335600005</v>
      </c>
      <c r="S32" s="16">
        <f t="shared" si="1"/>
        <v>243.02989335599997</v>
      </c>
      <c r="T32" s="6">
        <f t="shared" si="2"/>
        <v>244.03662477609095</v>
      </c>
      <c r="U32" s="5" t="s">
        <v>282</v>
      </c>
      <c r="V32" s="5" t="s">
        <v>49</v>
      </c>
      <c r="W32" s="5"/>
      <c r="X32" s="5"/>
      <c r="Y32" s="7" t="s">
        <v>244</v>
      </c>
    </row>
    <row r="33" spans="1:29" s="10" customFormat="1" x14ac:dyDescent="0.45">
      <c r="A33" s="5" t="s">
        <v>283</v>
      </c>
      <c r="B33" s="5" t="s">
        <v>284</v>
      </c>
      <c r="C33" s="16">
        <v>246.008371764</v>
      </c>
      <c r="D33" s="5" t="s">
        <v>285</v>
      </c>
      <c r="E33" s="5" t="s">
        <v>286</v>
      </c>
      <c r="F33" s="5" t="s">
        <v>287</v>
      </c>
      <c r="G33" s="5"/>
      <c r="H33" s="5"/>
      <c r="I33" s="5"/>
      <c r="J33" s="5"/>
      <c r="K33" s="5" t="s">
        <v>288</v>
      </c>
      <c r="L33" s="5" t="s">
        <v>66</v>
      </c>
      <c r="M33" s="5" t="s">
        <v>67</v>
      </c>
      <c r="N33" s="5" t="s">
        <v>253</v>
      </c>
      <c r="O33" s="5" t="s">
        <v>36</v>
      </c>
      <c r="P33" s="5" t="s">
        <v>37</v>
      </c>
      <c r="Q33" s="5" t="s">
        <v>69</v>
      </c>
      <c r="R33" s="16">
        <f t="shared" si="0"/>
        <v>247.01565176400004</v>
      </c>
      <c r="S33" s="16">
        <f t="shared" si="1"/>
        <v>245.00109176399997</v>
      </c>
      <c r="T33" s="6">
        <f t="shared" si="2"/>
        <v>246.00782318409094</v>
      </c>
      <c r="U33" s="5" t="s">
        <v>289</v>
      </c>
      <c r="V33" s="5" t="s">
        <v>49</v>
      </c>
      <c r="W33" s="5"/>
      <c r="X33" s="5"/>
      <c r="Y33" s="7" t="s">
        <v>244</v>
      </c>
    </row>
    <row r="34" spans="1:29" s="10" customFormat="1" x14ac:dyDescent="0.45">
      <c r="A34" s="5" t="s">
        <v>290</v>
      </c>
      <c r="B34" s="5" t="s">
        <v>291</v>
      </c>
      <c r="C34" s="16">
        <v>248.024021828</v>
      </c>
      <c r="D34" s="5" t="s">
        <v>292</v>
      </c>
      <c r="E34" s="5" t="s">
        <v>293</v>
      </c>
      <c r="F34" s="5" t="s">
        <v>294</v>
      </c>
      <c r="G34" s="5"/>
      <c r="H34" s="5">
        <v>10243763</v>
      </c>
      <c r="I34" s="5">
        <v>8419250</v>
      </c>
      <c r="J34" s="5"/>
      <c r="K34" s="5" t="s">
        <v>295</v>
      </c>
      <c r="L34" s="5" t="s">
        <v>66</v>
      </c>
      <c r="M34" s="5" t="s">
        <v>67</v>
      </c>
      <c r="N34" s="5" t="s">
        <v>253</v>
      </c>
      <c r="O34" s="5" t="s">
        <v>36</v>
      </c>
      <c r="P34" s="5" t="s">
        <v>37</v>
      </c>
      <c r="Q34" s="5" t="s">
        <v>69</v>
      </c>
      <c r="R34" s="16">
        <f t="shared" si="0"/>
        <v>249.03130182800004</v>
      </c>
      <c r="S34" s="16">
        <f t="shared" si="1"/>
        <v>247.01674182799997</v>
      </c>
      <c r="T34" s="6">
        <f t="shared" si="2"/>
        <v>248.02347324809094</v>
      </c>
      <c r="U34" s="5" t="s">
        <v>296</v>
      </c>
      <c r="V34" s="5" t="s">
        <v>242</v>
      </c>
      <c r="W34" s="5"/>
      <c r="X34" s="5"/>
      <c r="Y34" s="7" t="s">
        <v>297</v>
      </c>
      <c r="AC34" s="14"/>
    </row>
    <row r="35" spans="1:29" s="10" customFormat="1" x14ac:dyDescent="0.45">
      <c r="A35" s="5" t="s">
        <v>298</v>
      </c>
      <c r="B35" s="5" t="s">
        <v>299</v>
      </c>
      <c r="C35" s="16">
        <v>248.024021828</v>
      </c>
      <c r="D35" s="5" t="s">
        <v>292</v>
      </c>
      <c r="E35" s="5" t="s">
        <v>300</v>
      </c>
      <c r="F35" s="5" t="s">
        <v>301</v>
      </c>
      <c r="G35" s="5"/>
      <c r="H35" s="5">
        <v>153781832</v>
      </c>
      <c r="I35" s="5"/>
      <c r="J35" s="5"/>
      <c r="K35" s="5" t="s">
        <v>302</v>
      </c>
      <c r="L35" s="5" t="s">
        <v>66</v>
      </c>
      <c r="M35" s="5" t="s">
        <v>67</v>
      </c>
      <c r="N35" s="5" t="s">
        <v>253</v>
      </c>
      <c r="O35" s="5" t="s">
        <v>36</v>
      </c>
      <c r="P35" s="5" t="s">
        <v>37</v>
      </c>
      <c r="Q35" s="5" t="s">
        <v>69</v>
      </c>
      <c r="R35" s="16">
        <f t="shared" si="0"/>
        <v>249.03130182800004</v>
      </c>
      <c r="S35" s="16">
        <f t="shared" si="1"/>
        <v>247.01674182799997</v>
      </c>
      <c r="T35" s="6">
        <f t="shared" si="2"/>
        <v>248.02347324809094</v>
      </c>
      <c r="U35" s="5" t="s">
        <v>303</v>
      </c>
      <c r="V35" s="5" t="s">
        <v>149</v>
      </c>
      <c r="W35" s="5"/>
      <c r="X35" s="5"/>
      <c r="Y35" s="7" t="s">
        <v>304</v>
      </c>
    </row>
    <row r="36" spans="1:29" s="10" customFormat="1" x14ac:dyDescent="0.45">
      <c r="A36" s="5" t="s">
        <v>305</v>
      </c>
      <c r="B36" s="5" t="s">
        <v>306</v>
      </c>
      <c r="C36" s="16">
        <v>248.024021828</v>
      </c>
      <c r="D36" s="5" t="s">
        <v>292</v>
      </c>
      <c r="E36" s="5" t="s">
        <v>307</v>
      </c>
      <c r="F36" s="5" t="s">
        <v>308</v>
      </c>
      <c r="G36" s="5"/>
      <c r="H36" s="5">
        <v>129702492</v>
      </c>
      <c r="I36" s="5"/>
      <c r="J36" s="5"/>
      <c r="K36" s="5" t="s">
        <v>309</v>
      </c>
      <c r="L36" s="5" t="s">
        <v>66</v>
      </c>
      <c r="M36" s="5" t="s">
        <v>67</v>
      </c>
      <c r="N36" s="5" t="s">
        <v>253</v>
      </c>
      <c r="O36" s="5" t="s">
        <v>36</v>
      </c>
      <c r="P36" s="5" t="s">
        <v>37</v>
      </c>
      <c r="Q36" s="5" t="s">
        <v>69</v>
      </c>
      <c r="R36" s="16">
        <f t="shared" si="0"/>
        <v>249.03130182800004</v>
      </c>
      <c r="S36" s="16">
        <f t="shared" si="1"/>
        <v>247.01674182799997</v>
      </c>
      <c r="T36" s="6">
        <f t="shared" si="2"/>
        <v>248.02347324809094</v>
      </c>
      <c r="U36" s="5"/>
      <c r="V36" s="5" t="s">
        <v>49</v>
      </c>
      <c r="W36" s="5"/>
      <c r="X36" s="5"/>
      <c r="Y36" s="7" t="s">
        <v>244</v>
      </c>
    </row>
    <row r="37" spans="1:29" s="10" customFormat="1" x14ac:dyDescent="0.45">
      <c r="A37" s="5" t="s">
        <v>310</v>
      </c>
      <c r="B37" s="5" t="s">
        <v>311</v>
      </c>
      <c r="C37" s="16">
        <v>248.024021828</v>
      </c>
      <c r="D37" s="5" t="s">
        <v>292</v>
      </c>
      <c r="E37" s="5" t="s">
        <v>312</v>
      </c>
      <c r="F37" s="5" t="s">
        <v>313</v>
      </c>
      <c r="G37" s="5"/>
      <c r="H37" s="5">
        <v>519532</v>
      </c>
      <c r="I37" s="5">
        <v>453172</v>
      </c>
      <c r="J37" s="5"/>
      <c r="K37" s="5" t="s">
        <v>314</v>
      </c>
      <c r="L37" s="5" t="s">
        <v>66</v>
      </c>
      <c r="M37" s="5" t="s">
        <v>67</v>
      </c>
      <c r="N37" s="5" t="s">
        <v>253</v>
      </c>
      <c r="O37" s="5" t="s">
        <v>36</v>
      </c>
      <c r="P37" s="5" t="s">
        <v>37</v>
      </c>
      <c r="Q37" s="5" t="s">
        <v>69</v>
      </c>
      <c r="R37" s="16">
        <f t="shared" si="0"/>
        <v>249.03130182800004</v>
      </c>
      <c r="S37" s="16">
        <f t="shared" si="1"/>
        <v>247.01674182799997</v>
      </c>
      <c r="T37" s="6">
        <f t="shared" si="2"/>
        <v>248.02347324809094</v>
      </c>
      <c r="U37" s="5"/>
      <c r="V37" s="5" t="s">
        <v>49</v>
      </c>
      <c r="W37" s="5"/>
      <c r="X37" s="5"/>
      <c r="Y37" s="7" t="s">
        <v>244</v>
      </c>
    </row>
    <row r="38" spans="1:29" s="10" customFormat="1" x14ac:dyDescent="0.45">
      <c r="A38" s="5" t="s">
        <v>315</v>
      </c>
      <c r="B38" s="5" t="s">
        <v>316</v>
      </c>
      <c r="C38" s="16">
        <v>262.00328638399998</v>
      </c>
      <c r="D38" s="5" t="s">
        <v>317</v>
      </c>
      <c r="E38" s="5" t="s">
        <v>318</v>
      </c>
      <c r="F38" s="5" t="s">
        <v>319</v>
      </c>
      <c r="G38" s="5"/>
      <c r="H38" s="5"/>
      <c r="I38" s="5"/>
      <c r="J38" s="5"/>
      <c r="K38" s="5" t="s">
        <v>320</v>
      </c>
      <c r="L38" s="5" t="s">
        <v>66</v>
      </c>
      <c r="M38" s="5" t="s">
        <v>67</v>
      </c>
      <c r="N38" s="5" t="s">
        <v>253</v>
      </c>
      <c r="O38" s="5" t="s">
        <v>36</v>
      </c>
      <c r="P38" s="5" t="s">
        <v>37</v>
      </c>
      <c r="Q38" s="5" t="s">
        <v>69</v>
      </c>
      <c r="R38" s="16">
        <f t="shared" si="0"/>
        <v>263.01056638400001</v>
      </c>
      <c r="S38" s="16">
        <f t="shared" si="1"/>
        <v>260.99600638399994</v>
      </c>
      <c r="T38" s="6">
        <f t="shared" si="2"/>
        <v>262.00273780409088</v>
      </c>
      <c r="U38" s="5" t="s">
        <v>321</v>
      </c>
      <c r="V38" s="5" t="s">
        <v>49</v>
      </c>
      <c r="W38" s="5"/>
      <c r="X38" s="5"/>
      <c r="Y38" s="7" t="s">
        <v>244</v>
      </c>
    </row>
    <row r="39" spans="1:29" s="10" customFormat="1" x14ac:dyDescent="0.45">
      <c r="A39" s="5" t="s">
        <v>322</v>
      </c>
      <c r="B39" s="5" t="s">
        <v>323</v>
      </c>
      <c r="C39" s="16">
        <v>264.01893644799998</v>
      </c>
      <c r="D39" s="5" t="s">
        <v>324</v>
      </c>
      <c r="E39" s="5" t="s">
        <v>325</v>
      </c>
      <c r="F39" s="5" t="s">
        <v>326</v>
      </c>
      <c r="G39" s="5"/>
      <c r="H39" s="5"/>
      <c r="I39" s="5"/>
      <c r="J39" s="5"/>
      <c r="K39" s="5" t="s">
        <v>327</v>
      </c>
      <c r="L39" s="5" t="s">
        <v>66</v>
      </c>
      <c r="M39" s="5" t="s">
        <v>67</v>
      </c>
      <c r="N39" s="5" t="s">
        <v>253</v>
      </c>
      <c r="O39" s="5" t="s">
        <v>36</v>
      </c>
      <c r="P39" s="5" t="s">
        <v>37</v>
      </c>
      <c r="Q39" s="5" t="s">
        <v>69</v>
      </c>
      <c r="R39" s="16">
        <f t="shared" si="0"/>
        <v>265.02621644800001</v>
      </c>
      <c r="S39" s="16">
        <f t="shared" si="1"/>
        <v>263.01165644799994</v>
      </c>
      <c r="T39" s="6">
        <f t="shared" si="2"/>
        <v>264.01838786809088</v>
      </c>
      <c r="U39" s="5" t="s">
        <v>328</v>
      </c>
      <c r="V39" s="5" t="s">
        <v>49</v>
      </c>
      <c r="W39" s="5"/>
      <c r="X39" s="5"/>
      <c r="Y39" s="7" t="s">
        <v>244</v>
      </c>
    </row>
    <row r="40" spans="1:29" s="10" customFormat="1" x14ac:dyDescent="0.45">
      <c r="A40" s="5" t="s">
        <v>329</v>
      </c>
      <c r="B40" s="5" t="s">
        <v>330</v>
      </c>
      <c r="C40" s="16">
        <v>277.99820100400001</v>
      </c>
      <c r="D40" s="5" t="s">
        <v>331</v>
      </c>
      <c r="E40" s="5" t="s">
        <v>332</v>
      </c>
      <c r="F40" s="5" t="s">
        <v>333</v>
      </c>
      <c r="G40" s="5"/>
      <c r="H40" s="5"/>
      <c r="I40" s="5"/>
      <c r="J40" s="5"/>
      <c r="K40" s="5" t="s">
        <v>334</v>
      </c>
      <c r="L40" s="5" t="s">
        <v>66</v>
      </c>
      <c r="M40" s="5" t="s">
        <v>67</v>
      </c>
      <c r="N40" s="5" t="s">
        <v>253</v>
      </c>
      <c r="O40" s="5" t="s">
        <v>36</v>
      </c>
      <c r="P40" s="5" t="s">
        <v>37</v>
      </c>
      <c r="Q40" s="5" t="s">
        <v>69</v>
      </c>
      <c r="R40" s="16">
        <f t="shared" si="0"/>
        <v>279.00548100400005</v>
      </c>
      <c r="S40" s="16">
        <f t="shared" si="1"/>
        <v>276.99092100399997</v>
      </c>
      <c r="T40" s="6">
        <f t="shared" si="2"/>
        <v>277.99765242409092</v>
      </c>
      <c r="U40" s="5" t="s">
        <v>335</v>
      </c>
      <c r="V40" s="5" t="s">
        <v>49</v>
      </c>
      <c r="W40" s="5"/>
      <c r="X40" s="5"/>
      <c r="Y40" s="7" t="s">
        <v>244</v>
      </c>
    </row>
    <row r="41" spans="1:29" s="10" customFormat="1" x14ac:dyDescent="0.45">
      <c r="A41" s="5" t="s">
        <v>336</v>
      </c>
      <c r="B41" s="5" t="s">
        <v>337</v>
      </c>
      <c r="C41" s="16">
        <v>279.96939941199997</v>
      </c>
      <c r="D41" s="5" t="s">
        <v>338</v>
      </c>
      <c r="E41" s="5" t="s">
        <v>339</v>
      </c>
      <c r="F41" s="5" t="s">
        <v>340</v>
      </c>
      <c r="G41" s="5"/>
      <c r="H41" s="5"/>
      <c r="I41" s="5"/>
      <c r="J41" s="5"/>
      <c r="K41" s="5" t="s">
        <v>341</v>
      </c>
      <c r="L41" s="5" t="s">
        <v>66</v>
      </c>
      <c r="M41" s="5" t="s">
        <v>67</v>
      </c>
      <c r="N41" s="5" t="s">
        <v>253</v>
      </c>
      <c r="O41" s="5" t="s">
        <v>36</v>
      </c>
      <c r="P41" s="5" t="s">
        <v>37</v>
      </c>
      <c r="Q41" s="5" t="s">
        <v>69</v>
      </c>
      <c r="R41" s="16">
        <f t="shared" si="0"/>
        <v>280.97667941200001</v>
      </c>
      <c r="S41" s="16">
        <f t="shared" si="1"/>
        <v>278.96211941199994</v>
      </c>
      <c r="T41" s="6">
        <f t="shared" si="2"/>
        <v>279.96885083209088</v>
      </c>
      <c r="U41" s="5" t="s">
        <v>342</v>
      </c>
      <c r="V41" s="5" t="s">
        <v>49</v>
      </c>
      <c r="W41" s="5"/>
      <c r="X41" s="5"/>
      <c r="Y41" s="7" t="s">
        <v>244</v>
      </c>
    </row>
    <row r="42" spans="1:29" s="10" customFormat="1" x14ac:dyDescent="0.45">
      <c r="A42" s="5" t="s">
        <v>343</v>
      </c>
      <c r="B42" s="5" t="s">
        <v>344</v>
      </c>
      <c r="C42" s="16">
        <v>280.01385106800001</v>
      </c>
      <c r="D42" s="5" t="s">
        <v>345</v>
      </c>
      <c r="E42" s="5" t="s">
        <v>346</v>
      </c>
      <c r="F42" s="5" t="s">
        <v>347</v>
      </c>
      <c r="G42" s="5"/>
      <c r="H42" s="5"/>
      <c r="I42" s="5"/>
      <c r="J42" s="5"/>
      <c r="K42" s="5" t="s">
        <v>348</v>
      </c>
      <c r="L42" s="5" t="s">
        <v>66</v>
      </c>
      <c r="M42" s="5" t="s">
        <v>67</v>
      </c>
      <c r="N42" s="5" t="s">
        <v>253</v>
      </c>
      <c r="O42" s="5" t="s">
        <v>36</v>
      </c>
      <c r="P42" s="5" t="s">
        <v>37</v>
      </c>
      <c r="Q42" s="5" t="s">
        <v>69</v>
      </c>
      <c r="R42" s="16">
        <f t="shared" si="0"/>
        <v>281.02113106800005</v>
      </c>
      <c r="S42" s="16">
        <f t="shared" si="1"/>
        <v>279.00657106799997</v>
      </c>
      <c r="T42" s="6">
        <f t="shared" si="2"/>
        <v>280.01330248809091</v>
      </c>
      <c r="U42" s="5" t="s">
        <v>349</v>
      </c>
      <c r="V42" s="5" t="s">
        <v>49</v>
      </c>
      <c r="W42" s="5"/>
      <c r="X42" s="5"/>
      <c r="Y42" s="7" t="s">
        <v>244</v>
      </c>
    </row>
    <row r="43" spans="1:29" s="10" customFormat="1" x14ac:dyDescent="0.45">
      <c r="A43" s="5" t="s">
        <v>350</v>
      </c>
      <c r="B43" s="5" t="s">
        <v>351</v>
      </c>
      <c r="C43" s="16">
        <v>281.98504947599997</v>
      </c>
      <c r="D43" s="5" t="s">
        <v>352</v>
      </c>
      <c r="E43" s="5" t="s">
        <v>353</v>
      </c>
      <c r="F43" s="5" t="s">
        <v>354</v>
      </c>
      <c r="G43" s="5"/>
      <c r="H43" s="5">
        <v>23463277</v>
      </c>
      <c r="I43" s="5">
        <v>15214766</v>
      </c>
      <c r="J43" s="5"/>
      <c r="K43" s="5" t="s">
        <v>355</v>
      </c>
      <c r="L43" s="5" t="s">
        <v>66</v>
      </c>
      <c r="M43" s="5" t="s">
        <v>67</v>
      </c>
      <c r="N43" s="5" t="s">
        <v>253</v>
      </c>
      <c r="O43" s="5" t="s">
        <v>36</v>
      </c>
      <c r="P43" s="5" t="s">
        <v>37</v>
      </c>
      <c r="Q43" s="5" t="s">
        <v>69</v>
      </c>
      <c r="R43" s="16">
        <f t="shared" si="0"/>
        <v>282.99232947600001</v>
      </c>
      <c r="S43" s="16">
        <f t="shared" si="1"/>
        <v>280.97776947599993</v>
      </c>
      <c r="T43" s="6">
        <f t="shared" si="2"/>
        <v>281.98450089609088</v>
      </c>
      <c r="U43" s="5" t="s">
        <v>356</v>
      </c>
      <c r="V43" s="5" t="s">
        <v>242</v>
      </c>
      <c r="W43" s="5"/>
      <c r="X43" s="5"/>
      <c r="Y43" s="7" t="s">
        <v>297</v>
      </c>
      <c r="AC43" s="14"/>
    </row>
    <row r="44" spans="1:29" s="10" customFormat="1" x14ac:dyDescent="0.45">
      <c r="A44" s="5" t="s">
        <v>357</v>
      </c>
      <c r="B44" s="5" t="s">
        <v>358</v>
      </c>
      <c r="C44" s="16">
        <v>281.98504947599997</v>
      </c>
      <c r="D44" s="5" t="s">
        <v>352</v>
      </c>
      <c r="E44" s="5" t="s">
        <v>359</v>
      </c>
      <c r="F44" s="5" t="s">
        <v>360</v>
      </c>
      <c r="G44" s="5"/>
      <c r="H44" s="5">
        <v>70539370</v>
      </c>
      <c r="I44" s="5"/>
      <c r="J44" s="5"/>
      <c r="K44" s="5" t="s">
        <v>361</v>
      </c>
      <c r="L44" s="5" t="s">
        <v>66</v>
      </c>
      <c r="M44" s="5" t="s">
        <v>67</v>
      </c>
      <c r="N44" s="5" t="s">
        <v>253</v>
      </c>
      <c r="O44" s="5" t="s">
        <v>36</v>
      </c>
      <c r="P44" s="5" t="s">
        <v>37</v>
      </c>
      <c r="Q44" s="5" t="s">
        <v>69</v>
      </c>
      <c r="R44" s="16">
        <f t="shared" si="0"/>
        <v>282.99232947600001</v>
      </c>
      <c r="S44" s="16">
        <f t="shared" si="1"/>
        <v>280.97776947599993</v>
      </c>
      <c r="T44" s="6">
        <f t="shared" si="2"/>
        <v>281.98450089609088</v>
      </c>
      <c r="U44" s="5" t="s">
        <v>362</v>
      </c>
      <c r="V44" s="5" t="s">
        <v>49</v>
      </c>
      <c r="W44" s="5"/>
      <c r="X44" s="5"/>
      <c r="Y44" s="7" t="s">
        <v>244</v>
      </c>
    </row>
    <row r="45" spans="1:29" s="10" customFormat="1" x14ac:dyDescent="0.45">
      <c r="A45" s="5" t="s">
        <v>363</v>
      </c>
      <c r="B45" s="5" t="s">
        <v>364</v>
      </c>
      <c r="C45" s="16">
        <v>281.98504947599997</v>
      </c>
      <c r="D45" s="5" t="s">
        <v>352</v>
      </c>
      <c r="E45" s="5" t="s">
        <v>365</v>
      </c>
      <c r="F45" s="5" t="s">
        <v>366</v>
      </c>
      <c r="G45" s="5"/>
      <c r="H45" s="5">
        <v>72203243</v>
      </c>
      <c r="I45" s="5"/>
      <c r="J45" s="5"/>
      <c r="K45" s="5" t="s">
        <v>367</v>
      </c>
      <c r="L45" s="5" t="s">
        <v>66</v>
      </c>
      <c r="M45" s="5" t="s">
        <v>67</v>
      </c>
      <c r="N45" s="5" t="s">
        <v>253</v>
      </c>
      <c r="O45" s="5" t="s">
        <v>36</v>
      </c>
      <c r="P45" s="5" t="s">
        <v>37</v>
      </c>
      <c r="Q45" s="5" t="s">
        <v>69</v>
      </c>
      <c r="R45" s="16">
        <f t="shared" si="0"/>
        <v>282.99232947600001</v>
      </c>
      <c r="S45" s="16">
        <f t="shared" si="1"/>
        <v>280.97776947599993</v>
      </c>
      <c r="T45" s="6">
        <f t="shared" si="2"/>
        <v>281.98450089609088</v>
      </c>
      <c r="U45" s="5"/>
      <c r="V45" s="5" t="s">
        <v>49</v>
      </c>
      <c r="W45" s="5"/>
      <c r="X45" s="5"/>
      <c r="Y45" s="7" t="s">
        <v>244</v>
      </c>
    </row>
    <row r="46" spans="1:29" s="10" customFormat="1" x14ac:dyDescent="0.45">
      <c r="A46" s="5" t="s">
        <v>368</v>
      </c>
      <c r="B46" s="5" t="s">
        <v>369</v>
      </c>
      <c r="C46" s="16">
        <v>297.979964096</v>
      </c>
      <c r="D46" s="5" t="s">
        <v>370</v>
      </c>
      <c r="E46" s="5" t="s">
        <v>371</v>
      </c>
      <c r="F46" s="5" t="s">
        <v>372</v>
      </c>
      <c r="G46" s="5"/>
      <c r="H46" s="5"/>
      <c r="I46" s="5"/>
      <c r="J46" s="5"/>
      <c r="K46" s="5" t="s">
        <v>373</v>
      </c>
      <c r="L46" s="5" t="s">
        <v>66</v>
      </c>
      <c r="M46" s="5" t="s">
        <v>67</v>
      </c>
      <c r="N46" s="5" t="s">
        <v>253</v>
      </c>
      <c r="O46" s="5" t="s">
        <v>36</v>
      </c>
      <c r="P46" s="5" t="s">
        <v>37</v>
      </c>
      <c r="Q46" s="5" t="s">
        <v>69</v>
      </c>
      <c r="R46" s="16">
        <f t="shared" si="0"/>
        <v>298.98724409600004</v>
      </c>
      <c r="S46" s="16">
        <f t="shared" si="1"/>
        <v>296.97268409599997</v>
      </c>
      <c r="T46" s="6">
        <f t="shared" si="2"/>
        <v>297.97941551609091</v>
      </c>
      <c r="U46" s="5" t="s">
        <v>374</v>
      </c>
      <c r="V46" s="5" t="s">
        <v>49</v>
      </c>
      <c r="W46" s="5"/>
      <c r="X46" s="5"/>
      <c r="Y46" s="7" t="s">
        <v>244</v>
      </c>
    </row>
    <row r="47" spans="1:29" s="10" customFormat="1" x14ac:dyDescent="0.45">
      <c r="A47" s="5" t="s">
        <v>375</v>
      </c>
      <c r="B47" s="5" t="s">
        <v>376</v>
      </c>
      <c r="C47" s="16">
        <v>315.946077124</v>
      </c>
      <c r="D47" s="5" t="s">
        <v>377</v>
      </c>
      <c r="E47" s="5" t="s">
        <v>378</v>
      </c>
      <c r="F47" s="5" t="s">
        <v>379</v>
      </c>
      <c r="G47" s="5"/>
      <c r="H47" s="5"/>
      <c r="I47" s="5"/>
      <c r="J47" s="5"/>
      <c r="K47" s="5" t="s">
        <v>380</v>
      </c>
      <c r="L47" s="5" t="s">
        <v>66</v>
      </c>
      <c r="M47" s="5" t="s">
        <v>67</v>
      </c>
      <c r="N47" s="5" t="s">
        <v>253</v>
      </c>
      <c r="O47" s="5" t="s">
        <v>36</v>
      </c>
      <c r="P47" s="5" t="s">
        <v>37</v>
      </c>
      <c r="Q47" s="5" t="s">
        <v>69</v>
      </c>
      <c r="R47" s="16">
        <f t="shared" si="0"/>
        <v>316.95335712400004</v>
      </c>
      <c r="S47" s="16">
        <f t="shared" si="1"/>
        <v>314.93879712399996</v>
      </c>
      <c r="T47" s="6">
        <f t="shared" si="2"/>
        <v>315.94552854409091</v>
      </c>
      <c r="U47" s="5" t="s">
        <v>381</v>
      </c>
      <c r="V47" s="5" t="s">
        <v>49</v>
      </c>
      <c r="W47" s="5"/>
      <c r="X47" s="5"/>
      <c r="Y47" s="7" t="s">
        <v>244</v>
      </c>
    </row>
    <row r="48" spans="1:29" s="10" customFormat="1" x14ac:dyDescent="0.45">
      <c r="A48" s="5" t="s">
        <v>382</v>
      </c>
      <c r="B48" s="5" t="s">
        <v>383</v>
      </c>
      <c r="C48" s="16">
        <v>315.946077124</v>
      </c>
      <c r="D48" s="5" t="s">
        <v>377</v>
      </c>
      <c r="E48" s="5" t="s">
        <v>384</v>
      </c>
      <c r="F48" s="5" t="s">
        <v>385</v>
      </c>
      <c r="G48" s="5"/>
      <c r="H48" s="5"/>
      <c r="I48" s="5"/>
      <c r="J48" s="5"/>
      <c r="K48" s="5" t="s">
        <v>386</v>
      </c>
      <c r="L48" s="5" t="s">
        <v>66</v>
      </c>
      <c r="M48" s="5" t="s">
        <v>67</v>
      </c>
      <c r="N48" s="5" t="s">
        <v>253</v>
      </c>
      <c r="O48" s="5" t="s">
        <v>36</v>
      </c>
      <c r="P48" s="5" t="s">
        <v>37</v>
      </c>
      <c r="Q48" s="5" t="s">
        <v>69</v>
      </c>
      <c r="R48" s="16">
        <f t="shared" si="0"/>
        <v>316.95335712400004</v>
      </c>
      <c r="S48" s="16">
        <f t="shared" si="1"/>
        <v>314.93879712399996</v>
      </c>
      <c r="T48" s="6">
        <f t="shared" si="2"/>
        <v>315.94552854409091</v>
      </c>
      <c r="U48" s="5"/>
      <c r="V48" s="5" t="s">
        <v>49</v>
      </c>
      <c r="W48" s="5"/>
      <c r="X48" s="5"/>
      <c r="Y48" s="7" t="s">
        <v>244</v>
      </c>
    </row>
    <row r="49" spans="1:34" s="10" customFormat="1" x14ac:dyDescent="0.45">
      <c r="A49" s="5" t="s">
        <v>387</v>
      </c>
      <c r="B49" s="5" t="s">
        <v>388</v>
      </c>
      <c r="C49" s="16">
        <v>315.946077124</v>
      </c>
      <c r="D49" s="5" t="s">
        <v>377</v>
      </c>
      <c r="E49" s="5" t="s">
        <v>389</v>
      </c>
      <c r="F49" s="5" t="s">
        <v>390</v>
      </c>
      <c r="G49" s="5"/>
      <c r="H49" s="5"/>
      <c r="I49" s="5"/>
      <c r="J49" s="5"/>
      <c r="K49" s="5" t="s">
        <v>391</v>
      </c>
      <c r="L49" s="5" t="s">
        <v>66</v>
      </c>
      <c r="M49" s="5" t="s">
        <v>67</v>
      </c>
      <c r="N49" s="5" t="s">
        <v>253</v>
      </c>
      <c r="O49" s="5" t="s">
        <v>36</v>
      </c>
      <c r="P49" s="5" t="s">
        <v>37</v>
      </c>
      <c r="Q49" s="5" t="s">
        <v>69</v>
      </c>
      <c r="R49" s="16">
        <f t="shared" si="0"/>
        <v>316.95335712400004</v>
      </c>
      <c r="S49" s="16">
        <f t="shared" si="1"/>
        <v>314.93879712399996</v>
      </c>
      <c r="T49" s="6">
        <f t="shared" si="2"/>
        <v>315.94552854409091</v>
      </c>
      <c r="U49" s="5"/>
      <c r="V49" s="5" t="s">
        <v>49</v>
      </c>
      <c r="W49" s="5"/>
      <c r="X49" s="5"/>
      <c r="Y49" s="7" t="s">
        <v>244</v>
      </c>
    </row>
    <row r="50" spans="1:34" s="10" customFormat="1" x14ac:dyDescent="0.45">
      <c r="A50" s="5" t="s">
        <v>392</v>
      </c>
      <c r="B50" s="5" t="s">
        <v>393</v>
      </c>
      <c r="C50" s="16">
        <v>331.94099174399997</v>
      </c>
      <c r="D50" s="5" t="s">
        <v>394</v>
      </c>
      <c r="E50" s="5" t="s">
        <v>395</v>
      </c>
      <c r="F50" s="5" t="s">
        <v>396</v>
      </c>
      <c r="G50" s="5"/>
      <c r="H50" s="5"/>
      <c r="I50" s="5"/>
      <c r="J50" s="5"/>
      <c r="K50" s="5" t="s">
        <v>397</v>
      </c>
      <c r="L50" s="5" t="s">
        <v>66</v>
      </c>
      <c r="M50" s="5" t="s">
        <v>67</v>
      </c>
      <c r="N50" s="5" t="s">
        <v>253</v>
      </c>
      <c r="O50" s="5" t="s">
        <v>36</v>
      </c>
      <c r="P50" s="5" t="s">
        <v>37</v>
      </c>
      <c r="Q50" s="5" t="s">
        <v>69</v>
      </c>
      <c r="R50" s="16">
        <f t="shared" si="0"/>
        <v>332.94827174400001</v>
      </c>
      <c r="S50" s="16">
        <f t="shared" si="1"/>
        <v>330.93371174399994</v>
      </c>
      <c r="T50" s="6">
        <f t="shared" si="2"/>
        <v>331.94044316409088</v>
      </c>
      <c r="U50" s="5" t="s">
        <v>398</v>
      </c>
      <c r="V50" s="5" t="s">
        <v>49</v>
      </c>
      <c r="W50" s="5"/>
      <c r="X50" s="5"/>
      <c r="Y50" s="7" t="s">
        <v>244</v>
      </c>
    </row>
    <row r="51" spans="1:34" s="10" customFormat="1" x14ac:dyDescent="0.45">
      <c r="A51" s="5" t="s">
        <v>399</v>
      </c>
      <c r="B51" s="5" t="s">
        <v>400</v>
      </c>
      <c r="C51" s="16">
        <v>331.94099174399997</v>
      </c>
      <c r="D51" s="5" t="s">
        <v>394</v>
      </c>
      <c r="E51" s="5" t="s">
        <v>401</v>
      </c>
      <c r="F51" s="5" t="s">
        <v>402</v>
      </c>
      <c r="G51" s="5"/>
      <c r="H51" s="5"/>
      <c r="I51" s="5"/>
      <c r="J51" s="5"/>
      <c r="K51" s="5" t="s">
        <v>403</v>
      </c>
      <c r="L51" s="5" t="s">
        <v>66</v>
      </c>
      <c r="M51" s="5" t="s">
        <v>67</v>
      </c>
      <c r="N51" s="5" t="s">
        <v>253</v>
      </c>
      <c r="O51" s="5" t="s">
        <v>36</v>
      </c>
      <c r="P51" s="5" t="s">
        <v>37</v>
      </c>
      <c r="Q51" s="5" t="s">
        <v>69</v>
      </c>
      <c r="R51" s="16">
        <f t="shared" si="0"/>
        <v>332.94827174400001</v>
      </c>
      <c r="S51" s="16">
        <f t="shared" si="1"/>
        <v>330.93371174399994</v>
      </c>
      <c r="T51" s="6">
        <f t="shared" si="2"/>
        <v>331.94044316409088</v>
      </c>
      <c r="U51" s="5"/>
      <c r="V51" s="5" t="s">
        <v>49</v>
      </c>
      <c r="W51" s="5"/>
      <c r="X51" s="5"/>
      <c r="Y51" s="7" t="s">
        <v>244</v>
      </c>
    </row>
    <row r="52" spans="1:34" x14ac:dyDescent="0.45">
      <c r="A52" s="5" t="s">
        <v>404</v>
      </c>
      <c r="B52" s="5" t="s">
        <v>405</v>
      </c>
      <c r="C52" s="6">
        <v>228.078644244</v>
      </c>
      <c r="D52" s="5" t="s">
        <v>406</v>
      </c>
      <c r="E52" s="5" t="s">
        <v>407</v>
      </c>
      <c r="F52" s="5" t="s">
        <v>408</v>
      </c>
      <c r="G52" s="5" t="s">
        <v>409</v>
      </c>
      <c r="H52" s="5">
        <v>4632</v>
      </c>
      <c r="I52" s="5">
        <v>4471</v>
      </c>
      <c r="J52" s="5" t="s">
        <v>410</v>
      </c>
      <c r="K52" s="5" t="s">
        <v>411</v>
      </c>
      <c r="L52" s="5" t="s">
        <v>66</v>
      </c>
      <c r="M52" s="5" t="s">
        <v>67</v>
      </c>
      <c r="N52" s="5" t="s">
        <v>412</v>
      </c>
      <c r="O52" s="5" t="s">
        <v>36</v>
      </c>
      <c r="P52" s="5" t="s">
        <v>37</v>
      </c>
      <c r="Q52" s="5" t="s">
        <v>69</v>
      </c>
      <c r="R52" s="6">
        <f t="shared" si="0"/>
        <v>229.08592424400004</v>
      </c>
      <c r="S52" s="6">
        <f t="shared" si="1"/>
        <v>227.07136424399997</v>
      </c>
      <c r="T52" s="6">
        <f t="shared" si="2"/>
        <v>228.07809566409094</v>
      </c>
      <c r="U52" s="5"/>
      <c r="V52" s="5" t="s">
        <v>149</v>
      </c>
      <c r="W52" s="5"/>
      <c r="X52" s="5"/>
      <c r="Y52" s="15" t="s">
        <v>413</v>
      </c>
    </row>
    <row r="53" spans="1:34" s="10" customFormat="1" x14ac:dyDescent="0.45">
      <c r="A53" s="5" t="s">
        <v>414</v>
      </c>
      <c r="B53" s="5" t="s">
        <v>415</v>
      </c>
      <c r="C53" s="6">
        <v>112.00797784</v>
      </c>
      <c r="D53" s="5" t="s">
        <v>416</v>
      </c>
      <c r="E53" s="5" t="s">
        <v>417</v>
      </c>
      <c r="F53" s="5" t="s">
        <v>418</v>
      </c>
      <c r="G53" s="5" t="s">
        <v>419</v>
      </c>
      <c r="H53" s="5">
        <v>7964</v>
      </c>
      <c r="I53" s="5">
        <v>7676</v>
      </c>
      <c r="J53" s="5" t="s">
        <v>420</v>
      </c>
      <c r="K53" s="5" t="s">
        <v>421</v>
      </c>
      <c r="L53" s="5" t="s">
        <v>66</v>
      </c>
      <c r="M53" s="5" t="s">
        <v>67</v>
      </c>
      <c r="N53" s="5" t="s">
        <v>412</v>
      </c>
      <c r="O53" s="5"/>
      <c r="P53" s="5"/>
      <c r="Q53" s="5"/>
      <c r="R53" s="6">
        <f t="shared" si="0"/>
        <v>113.01525784000003</v>
      </c>
      <c r="S53" s="6">
        <f t="shared" si="1"/>
        <v>111.00069783999996</v>
      </c>
      <c r="T53" s="6">
        <f t="shared" si="2"/>
        <v>112.00742926009093</v>
      </c>
      <c r="U53" s="5"/>
      <c r="V53" s="5" t="s">
        <v>149</v>
      </c>
      <c r="W53" s="5"/>
      <c r="X53" s="5" t="s">
        <v>422</v>
      </c>
      <c r="Y53" s="7" t="s">
        <v>423</v>
      </c>
      <c r="AC53" s="14"/>
    </row>
    <row r="54" spans="1:34" s="10" customFormat="1" x14ac:dyDescent="0.45">
      <c r="A54" s="5" t="s">
        <v>424</v>
      </c>
      <c r="B54" s="5" t="s">
        <v>425</v>
      </c>
      <c r="C54" s="6">
        <v>122.036779432</v>
      </c>
      <c r="D54" s="5" t="s">
        <v>426</v>
      </c>
      <c r="E54" s="5" t="s">
        <v>427</v>
      </c>
      <c r="F54" s="5" t="s">
        <v>428</v>
      </c>
      <c r="G54" s="5" t="s">
        <v>429</v>
      </c>
      <c r="H54" s="5">
        <v>243</v>
      </c>
      <c r="I54" s="5">
        <v>238</v>
      </c>
      <c r="J54" s="5" t="s">
        <v>430</v>
      </c>
      <c r="K54" s="5" t="s">
        <v>431</v>
      </c>
      <c r="L54" s="5" t="s">
        <v>66</v>
      </c>
      <c r="M54" s="5" t="s">
        <v>67</v>
      </c>
      <c r="N54" s="5" t="s">
        <v>412</v>
      </c>
      <c r="O54" s="5"/>
      <c r="P54" s="5"/>
      <c r="Q54" s="5"/>
      <c r="R54" s="6">
        <f t="shared" si="0"/>
        <v>123.04405943200004</v>
      </c>
      <c r="S54" s="6">
        <f t="shared" si="1"/>
        <v>121.02949943199997</v>
      </c>
      <c r="T54" s="6">
        <f t="shared" si="2"/>
        <v>122.03623085209094</v>
      </c>
      <c r="U54" s="5"/>
      <c r="V54" s="5" t="s">
        <v>149</v>
      </c>
      <c r="W54" s="5"/>
      <c r="X54" s="5"/>
      <c r="Y54" s="7" t="s">
        <v>432</v>
      </c>
      <c r="AC54" s="14"/>
    </row>
    <row r="55" spans="1:34" s="10" customFormat="1" x14ac:dyDescent="0.45">
      <c r="A55" s="5" t="s">
        <v>433</v>
      </c>
      <c r="B55" s="5" t="s">
        <v>434</v>
      </c>
      <c r="C55" s="6">
        <v>140.047344116</v>
      </c>
      <c r="D55" s="5" t="s">
        <v>435</v>
      </c>
      <c r="E55" s="5" t="s">
        <v>436</v>
      </c>
      <c r="F55" s="5" t="s">
        <v>437</v>
      </c>
      <c r="G55" s="5" t="s">
        <v>438</v>
      </c>
      <c r="H55" s="5">
        <v>587766</v>
      </c>
      <c r="I55" s="5">
        <v>510910</v>
      </c>
      <c r="J55" s="5" t="s">
        <v>439</v>
      </c>
      <c r="K55" s="5" t="s">
        <v>440</v>
      </c>
      <c r="L55" s="5" t="s">
        <v>66</v>
      </c>
      <c r="M55" s="5" t="s">
        <v>67</v>
      </c>
      <c r="N55" s="5" t="s">
        <v>412</v>
      </c>
      <c r="O55" s="5"/>
      <c r="P55" s="5"/>
      <c r="Q55" s="5"/>
      <c r="R55" s="6">
        <f t="shared" si="0"/>
        <v>141.05462411600004</v>
      </c>
      <c r="S55" s="6">
        <f t="shared" si="1"/>
        <v>139.04006411599997</v>
      </c>
      <c r="T55" s="6">
        <f t="shared" si="2"/>
        <v>140.04679553609094</v>
      </c>
      <c r="U55" s="5"/>
      <c r="V55" s="5" t="s">
        <v>149</v>
      </c>
      <c r="W55" s="5"/>
      <c r="X55" s="5" t="s">
        <v>422</v>
      </c>
      <c r="Y55" s="7" t="s">
        <v>423</v>
      </c>
      <c r="AC55" s="14"/>
    </row>
    <row r="56" spans="1:34" s="10" customFormat="1" x14ac:dyDescent="0.45">
      <c r="A56" s="5" t="s">
        <v>441</v>
      </c>
      <c r="B56" s="5" t="s">
        <v>442</v>
      </c>
      <c r="C56" s="6">
        <v>152.047344116</v>
      </c>
      <c r="D56" s="5" t="s">
        <v>443</v>
      </c>
      <c r="E56" s="5" t="s">
        <v>444</v>
      </c>
      <c r="F56" s="5" t="s">
        <v>445</v>
      </c>
      <c r="G56" s="5" t="s">
        <v>446</v>
      </c>
      <c r="H56" s="5">
        <v>69600</v>
      </c>
      <c r="I56" s="5">
        <v>62803</v>
      </c>
      <c r="J56" s="5" t="s">
        <v>447</v>
      </c>
      <c r="K56" s="5" t="s">
        <v>448</v>
      </c>
      <c r="L56" s="5" t="s">
        <v>66</v>
      </c>
      <c r="M56" s="5" t="s">
        <v>67</v>
      </c>
      <c r="N56" s="5" t="s">
        <v>412</v>
      </c>
      <c r="O56" s="5"/>
      <c r="P56" s="5"/>
      <c r="Q56" s="5"/>
      <c r="R56" s="6">
        <f t="shared" si="0"/>
        <v>153.05462411600004</v>
      </c>
      <c r="S56" s="6">
        <f t="shared" si="1"/>
        <v>151.04006411599997</v>
      </c>
      <c r="T56" s="6">
        <f t="shared" si="2"/>
        <v>152.04679553609094</v>
      </c>
      <c r="U56" s="5"/>
      <c r="V56" s="5" t="s">
        <v>149</v>
      </c>
      <c r="W56" s="5"/>
      <c r="X56" s="5" t="s">
        <v>422</v>
      </c>
      <c r="Y56" s="7" t="s">
        <v>423</v>
      </c>
      <c r="AC56" s="14"/>
    </row>
    <row r="57" spans="1:34" s="10" customFormat="1" x14ac:dyDescent="0.45">
      <c r="A57" s="5" t="s">
        <v>449</v>
      </c>
      <c r="B57" s="5" t="s">
        <v>450</v>
      </c>
      <c r="C57" s="6">
        <v>158.013457144</v>
      </c>
      <c r="D57" s="5" t="s">
        <v>451</v>
      </c>
      <c r="E57" s="5" t="s">
        <v>452</v>
      </c>
      <c r="F57" s="5" t="s">
        <v>453</v>
      </c>
      <c r="G57" s="5" t="s">
        <v>454</v>
      </c>
      <c r="H57" s="5">
        <v>140336</v>
      </c>
      <c r="I57" s="5">
        <v>123764</v>
      </c>
      <c r="J57" s="5" t="s">
        <v>455</v>
      </c>
      <c r="K57" s="5" t="s">
        <v>456</v>
      </c>
      <c r="L57" s="5" t="s">
        <v>66</v>
      </c>
      <c r="M57" s="5" t="s">
        <v>67</v>
      </c>
      <c r="N57" s="5" t="s">
        <v>412</v>
      </c>
      <c r="O57" s="5"/>
      <c r="P57" s="5"/>
      <c r="Q57" s="5"/>
      <c r="R57" s="6">
        <f t="shared" si="0"/>
        <v>159.02073714400004</v>
      </c>
      <c r="S57" s="6">
        <f t="shared" si="1"/>
        <v>157.00617714399996</v>
      </c>
      <c r="T57" s="6">
        <f t="shared" si="2"/>
        <v>158.01290856409094</v>
      </c>
      <c r="U57" s="5"/>
      <c r="V57" s="5" t="s">
        <v>149</v>
      </c>
      <c r="W57" s="5"/>
      <c r="X57" s="5" t="s">
        <v>422</v>
      </c>
      <c r="Y57" s="7" t="s">
        <v>423</v>
      </c>
      <c r="AC57" s="14"/>
    </row>
    <row r="58" spans="1:34" s="10" customFormat="1" x14ac:dyDescent="0.45">
      <c r="A58" s="5" t="s">
        <v>232</v>
      </c>
      <c r="B58" s="5" t="s">
        <v>457</v>
      </c>
      <c r="C58" s="6">
        <v>214.06299418</v>
      </c>
      <c r="D58" s="5" t="s">
        <v>234</v>
      </c>
      <c r="E58" s="5" t="s">
        <v>235</v>
      </c>
      <c r="F58" s="5" t="s">
        <v>236</v>
      </c>
      <c r="G58" s="5" t="s">
        <v>237</v>
      </c>
      <c r="H58" s="5">
        <v>8572</v>
      </c>
      <c r="I58" s="5">
        <v>8254</v>
      </c>
      <c r="J58" s="5" t="s">
        <v>238</v>
      </c>
      <c r="K58" s="5" t="s">
        <v>458</v>
      </c>
      <c r="L58" s="5" t="s">
        <v>66</v>
      </c>
      <c r="M58" s="5" t="s">
        <v>67</v>
      </c>
      <c r="N58" s="5" t="s">
        <v>412</v>
      </c>
      <c r="O58" s="5"/>
      <c r="P58" s="5"/>
      <c r="Q58" s="5"/>
      <c r="R58" s="6">
        <f t="shared" si="0"/>
        <v>215.07027418000004</v>
      </c>
      <c r="S58" s="6">
        <f t="shared" si="1"/>
        <v>213.05571417999997</v>
      </c>
      <c r="T58" s="6">
        <f t="shared" si="2"/>
        <v>214.06244560009094</v>
      </c>
      <c r="U58" s="5"/>
      <c r="V58" s="5" t="s">
        <v>149</v>
      </c>
      <c r="W58" s="5"/>
      <c r="X58" s="5" t="s">
        <v>422</v>
      </c>
      <c r="Y58" s="7" t="s">
        <v>423</v>
      </c>
      <c r="AC58" s="14"/>
    </row>
    <row r="59" spans="1:34" s="10" customFormat="1" x14ac:dyDescent="0.45">
      <c r="A59" s="5" t="s">
        <v>72</v>
      </c>
      <c r="B59" s="5" t="s">
        <v>73</v>
      </c>
      <c r="C59" s="6">
        <v>225.93551244</v>
      </c>
      <c r="D59" s="5" t="s">
        <v>74</v>
      </c>
      <c r="E59" s="5" t="s">
        <v>75</v>
      </c>
      <c r="F59" s="5" t="s">
        <v>76</v>
      </c>
      <c r="G59" s="5"/>
      <c r="H59" s="5">
        <v>19711013</v>
      </c>
      <c r="I59" s="5">
        <v>13999331</v>
      </c>
      <c r="J59" s="5"/>
      <c r="K59" s="5" t="s">
        <v>459</v>
      </c>
      <c r="L59" s="5" t="s">
        <v>66</v>
      </c>
      <c r="M59" s="5" t="s">
        <v>67</v>
      </c>
      <c r="N59" s="5" t="s">
        <v>412</v>
      </c>
      <c r="O59" s="5" t="s">
        <v>36</v>
      </c>
      <c r="P59" s="5" t="s">
        <v>37</v>
      </c>
      <c r="Q59" s="5" t="s">
        <v>69</v>
      </c>
      <c r="R59" s="6">
        <f t="shared" si="0"/>
        <v>226.94279244000003</v>
      </c>
      <c r="S59" s="6">
        <f t="shared" si="1"/>
        <v>224.92823243999996</v>
      </c>
      <c r="T59" s="6">
        <f t="shared" si="2"/>
        <v>225.93496386009093</v>
      </c>
      <c r="U59" s="5"/>
      <c r="V59" s="5" t="s">
        <v>149</v>
      </c>
      <c r="W59" s="5"/>
      <c r="X59" s="5"/>
      <c r="Y59" s="7" t="s">
        <v>460</v>
      </c>
      <c r="AC59" s="14"/>
    </row>
    <row r="60" spans="1:34" s="10" customFormat="1" x14ac:dyDescent="0.45">
      <c r="A60" s="5" t="s">
        <v>461</v>
      </c>
      <c r="B60" s="5" t="s">
        <v>462</v>
      </c>
      <c r="C60" s="6">
        <v>232.029107208</v>
      </c>
      <c r="D60" s="5" t="s">
        <v>463</v>
      </c>
      <c r="E60" s="5" t="s">
        <v>464</v>
      </c>
      <c r="F60" s="5" t="s">
        <v>465</v>
      </c>
      <c r="G60" s="5" t="s">
        <v>466</v>
      </c>
      <c r="H60" s="5">
        <v>41389</v>
      </c>
      <c r="I60" s="5">
        <v>37768</v>
      </c>
      <c r="J60" s="5" t="s">
        <v>467</v>
      </c>
      <c r="K60" s="5" t="s">
        <v>468</v>
      </c>
      <c r="L60" s="5" t="s">
        <v>66</v>
      </c>
      <c r="M60" s="5" t="s">
        <v>67</v>
      </c>
      <c r="N60" s="5" t="s">
        <v>412</v>
      </c>
      <c r="O60" s="5"/>
      <c r="P60" s="5"/>
      <c r="Q60" s="5"/>
      <c r="R60" s="6">
        <f t="shared" si="0"/>
        <v>233.03638720800004</v>
      </c>
      <c r="S60" s="6">
        <f t="shared" si="1"/>
        <v>231.02182720799996</v>
      </c>
      <c r="T60" s="6">
        <f t="shared" si="2"/>
        <v>232.02855862809093</v>
      </c>
      <c r="U60" s="5"/>
      <c r="V60" s="5" t="s">
        <v>149</v>
      </c>
      <c r="W60" s="5"/>
      <c r="X60" s="5" t="s">
        <v>422</v>
      </c>
      <c r="Y60" s="7" t="s">
        <v>423</v>
      </c>
      <c r="AC60" s="14"/>
    </row>
    <row r="61" spans="1:34" s="10" customFormat="1" x14ac:dyDescent="0.45">
      <c r="A61" s="5" t="s">
        <v>469</v>
      </c>
      <c r="B61" s="5" t="s">
        <v>470</v>
      </c>
      <c r="C61" s="6">
        <v>249.76283633200001</v>
      </c>
      <c r="D61" s="5" t="s">
        <v>471</v>
      </c>
      <c r="E61" s="5" t="s">
        <v>472</v>
      </c>
      <c r="F61" s="5" t="s">
        <v>473</v>
      </c>
      <c r="G61" s="5" t="s">
        <v>474</v>
      </c>
      <c r="H61" s="5">
        <v>5558</v>
      </c>
      <c r="I61" s="5">
        <v>13838404</v>
      </c>
      <c r="J61" s="5" t="s">
        <v>475</v>
      </c>
      <c r="K61" s="5" t="s">
        <v>476</v>
      </c>
      <c r="L61" s="5" t="s">
        <v>66</v>
      </c>
      <c r="M61" s="5" t="s">
        <v>67</v>
      </c>
      <c r="N61" s="5" t="s">
        <v>412</v>
      </c>
      <c r="O61" s="5" t="s">
        <v>477</v>
      </c>
      <c r="P61" s="5"/>
      <c r="Q61" s="5"/>
      <c r="R61" s="6">
        <f t="shared" si="0"/>
        <v>250.77011633200004</v>
      </c>
      <c r="S61" s="6">
        <f t="shared" si="1"/>
        <v>248.75555633199997</v>
      </c>
      <c r="T61" s="6">
        <f t="shared" si="2"/>
        <v>249.76228775209094</v>
      </c>
      <c r="U61" s="5"/>
      <c r="V61" s="5" t="s">
        <v>149</v>
      </c>
      <c r="W61" s="5"/>
      <c r="X61" s="5"/>
      <c r="Y61" s="7" t="s">
        <v>432</v>
      </c>
      <c r="AC61" s="14"/>
    </row>
    <row r="62" spans="1:34" s="10" customFormat="1" x14ac:dyDescent="0.45">
      <c r="A62" s="5" t="s">
        <v>105</v>
      </c>
      <c r="B62" s="5" t="s">
        <v>478</v>
      </c>
      <c r="C62" s="6">
        <v>262.039671892</v>
      </c>
      <c r="D62" s="5" t="s">
        <v>107</v>
      </c>
      <c r="E62" s="5" t="s">
        <v>108</v>
      </c>
      <c r="F62" s="5" t="s">
        <v>109</v>
      </c>
      <c r="G62" s="5"/>
      <c r="H62" s="5">
        <v>15084631</v>
      </c>
      <c r="I62" s="5"/>
      <c r="J62" s="5"/>
      <c r="K62" s="5" t="s">
        <v>479</v>
      </c>
      <c r="L62" s="5" t="s">
        <v>66</v>
      </c>
      <c r="M62" s="5" t="s">
        <v>67</v>
      </c>
      <c r="N62" s="5" t="s">
        <v>412</v>
      </c>
      <c r="O62" s="5" t="s">
        <v>36</v>
      </c>
      <c r="P62" s="5" t="s">
        <v>37</v>
      </c>
      <c r="Q62" s="5" t="s">
        <v>69</v>
      </c>
      <c r="R62" s="6">
        <f t="shared" si="0"/>
        <v>263.04695189200004</v>
      </c>
      <c r="S62" s="6">
        <f t="shared" si="1"/>
        <v>261.03239189199996</v>
      </c>
      <c r="T62" s="6">
        <f t="shared" si="2"/>
        <v>262.03912331209091</v>
      </c>
      <c r="U62" s="5"/>
      <c r="V62" s="5" t="s">
        <v>149</v>
      </c>
      <c r="W62" s="5"/>
      <c r="X62" s="5" t="s">
        <v>480</v>
      </c>
      <c r="Y62" s="7" t="s">
        <v>481</v>
      </c>
      <c r="AH62" s="14"/>
    </row>
    <row r="63" spans="1:34" s="10" customFormat="1" x14ac:dyDescent="0.45">
      <c r="A63" s="5" t="s">
        <v>482</v>
      </c>
      <c r="B63" s="5" t="s">
        <v>483</v>
      </c>
      <c r="C63" s="6">
        <v>266.07097202</v>
      </c>
      <c r="D63" s="5" t="s">
        <v>484</v>
      </c>
      <c r="E63" s="5" t="s">
        <v>485</v>
      </c>
      <c r="F63" s="5" t="s">
        <v>486</v>
      </c>
      <c r="G63" s="5"/>
      <c r="H63" s="5"/>
      <c r="I63" s="5"/>
      <c r="J63" s="5"/>
      <c r="K63" s="5" t="s">
        <v>487</v>
      </c>
      <c r="L63" s="5" t="s">
        <v>66</v>
      </c>
      <c r="M63" s="5" t="s">
        <v>67</v>
      </c>
      <c r="N63" s="5" t="s">
        <v>412</v>
      </c>
      <c r="O63" s="5"/>
      <c r="P63" s="5"/>
      <c r="Q63" s="5"/>
      <c r="R63" s="6">
        <f t="shared" si="0"/>
        <v>267.07825202000004</v>
      </c>
      <c r="S63" s="6">
        <f t="shared" si="1"/>
        <v>265.06369201999996</v>
      </c>
      <c r="T63" s="6">
        <f t="shared" si="2"/>
        <v>266.07042344009091</v>
      </c>
      <c r="U63" s="5"/>
      <c r="V63" s="5" t="s">
        <v>149</v>
      </c>
      <c r="W63" s="5"/>
      <c r="X63" s="5" t="s">
        <v>422</v>
      </c>
      <c r="Y63" s="7" t="s">
        <v>423</v>
      </c>
      <c r="AC63" s="14"/>
    </row>
    <row r="64" spans="1:34" s="10" customFormat="1" x14ac:dyDescent="0.45">
      <c r="A64" s="5" t="s">
        <v>488</v>
      </c>
      <c r="B64" s="5" t="s">
        <v>489</v>
      </c>
      <c r="C64" s="6">
        <v>295.76831563600001</v>
      </c>
      <c r="D64" s="5" t="s">
        <v>490</v>
      </c>
      <c r="E64" s="5" t="s">
        <v>491</v>
      </c>
      <c r="F64" s="5" t="s">
        <v>492</v>
      </c>
      <c r="G64" s="5" t="s">
        <v>493</v>
      </c>
      <c r="H64" s="5">
        <v>68181</v>
      </c>
      <c r="I64" s="5">
        <v>61488</v>
      </c>
      <c r="J64" s="5" t="s">
        <v>494</v>
      </c>
      <c r="K64" s="5" t="s">
        <v>495</v>
      </c>
      <c r="L64" s="5" t="s">
        <v>66</v>
      </c>
      <c r="M64" s="5" t="s">
        <v>67</v>
      </c>
      <c r="N64" s="5" t="s">
        <v>412</v>
      </c>
      <c r="O64" s="5" t="s">
        <v>477</v>
      </c>
      <c r="P64" s="5"/>
      <c r="Q64" s="5"/>
      <c r="R64" s="6">
        <f t="shared" si="0"/>
        <v>296.77559563600005</v>
      </c>
      <c r="S64" s="6">
        <f t="shared" si="1"/>
        <v>294.76103563599997</v>
      </c>
      <c r="T64" s="6">
        <f t="shared" si="2"/>
        <v>295.76776705609092</v>
      </c>
      <c r="U64" s="5"/>
      <c r="V64" s="5" t="s">
        <v>149</v>
      </c>
      <c r="W64" s="5"/>
      <c r="X64" s="5"/>
      <c r="Y64" s="7" t="s">
        <v>432</v>
      </c>
      <c r="AC64" s="14"/>
    </row>
    <row r="65" spans="1:42" s="10" customFormat="1" x14ac:dyDescent="0.45">
      <c r="A65" s="5" t="s">
        <v>133</v>
      </c>
      <c r="B65" s="5" t="s">
        <v>496</v>
      </c>
      <c r="C65" s="6">
        <v>296.00069954000003</v>
      </c>
      <c r="D65" s="5" t="s">
        <v>135</v>
      </c>
      <c r="E65" s="5" t="s">
        <v>136</v>
      </c>
      <c r="F65" s="5" t="s">
        <v>137</v>
      </c>
      <c r="G65" s="5" t="s">
        <v>138</v>
      </c>
      <c r="H65" s="5">
        <v>129720189</v>
      </c>
      <c r="I65" s="5">
        <v>57605428</v>
      </c>
      <c r="J65" s="5"/>
      <c r="K65" s="5" t="s">
        <v>497</v>
      </c>
      <c r="L65" s="5" t="s">
        <v>66</v>
      </c>
      <c r="M65" s="5" t="s">
        <v>67</v>
      </c>
      <c r="N65" s="5" t="s">
        <v>412</v>
      </c>
      <c r="O65" s="5" t="s">
        <v>36</v>
      </c>
      <c r="P65" s="5" t="s">
        <v>37</v>
      </c>
      <c r="Q65" s="5" t="s">
        <v>69</v>
      </c>
      <c r="R65" s="6">
        <f t="shared" si="0"/>
        <v>297.00797954000006</v>
      </c>
      <c r="S65" s="6">
        <f t="shared" si="1"/>
        <v>294.99341953999999</v>
      </c>
      <c r="T65" s="6">
        <f t="shared" si="2"/>
        <v>296.00015096009093</v>
      </c>
      <c r="U65" s="5" t="s">
        <v>498</v>
      </c>
      <c r="V65" s="5" t="s">
        <v>149</v>
      </c>
      <c r="W65" s="5"/>
      <c r="X65" s="5" t="s">
        <v>499</v>
      </c>
      <c r="Y65" s="7" t="s">
        <v>500</v>
      </c>
      <c r="AH65" s="14"/>
      <c r="AP65" s="14"/>
    </row>
    <row r="66" spans="1:42" s="10" customFormat="1" x14ac:dyDescent="0.45">
      <c r="A66" s="5" t="s">
        <v>501</v>
      </c>
      <c r="B66" s="5" t="s">
        <v>502</v>
      </c>
      <c r="C66" s="6">
        <v>305.98915631199998</v>
      </c>
      <c r="D66" s="5" t="s">
        <v>503</v>
      </c>
      <c r="E66" s="5" t="s">
        <v>504</v>
      </c>
      <c r="F66" s="5" t="s">
        <v>505</v>
      </c>
      <c r="G66" s="5"/>
      <c r="H66" s="5"/>
      <c r="I66" s="5"/>
      <c r="J66" s="5"/>
      <c r="K66" s="5" t="s">
        <v>506</v>
      </c>
      <c r="L66" s="5" t="s">
        <v>66</v>
      </c>
      <c r="M66" s="5" t="s">
        <v>67</v>
      </c>
      <c r="N66" s="5" t="s">
        <v>412</v>
      </c>
      <c r="O66" s="5" t="s">
        <v>36</v>
      </c>
      <c r="P66" s="5" t="s">
        <v>37</v>
      </c>
      <c r="Q66" s="5" t="s">
        <v>69</v>
      </c>
      <c r="R66" s="6">
        <f t="shared" ref="R66:R129" si="3">C66+1.00728000000004</f>
        <v>306.99643631200001</v>
      </c>
      <c r="S66" s="6">
        <f t="shared" ref="S66:S129" si="4">C66-1.00728000000004</f>
        <v>304.98187631199994</v>
      </c>
      <c r="T66" s="6">
        <f t="shared" si="2"/>
        <v>305.98860773209088</v>
      </c>
      <c r="U66" s="5"/>
      <c r="V66" s="5" t="s">
        <v>149</v>
      </c>
      <c r="W66" s="5"/>
      <c r="X66" s="5"/>
      <c r="Y66" s="7" t="s">
        <v>432</v>
      </c>
      <c r="AH66" s="14"/>
      <c r="AP66" s="14"/>
    </row>
    <row r="67" spans="1:42" s="10" customFormat="1" x14ac:dyDescent="0.45">
      <c r="A67" s="5" t="s">
        <v>507</v>
      </c>
      <c r="B67" s="5" t="s">
        <v>508</v>
      </c>
      <c r="C67" s="6">
        <v>305.98915631199998</v>
      </c>
      <c r="D67" s="5" t="s">
        <v>503</v>
      </c>
      <c r="E67" s="5" t="s">
        <v>509</v>
      </c>
      <c r="F67" s="5" t="s">
        <v>510</v>
      </c>
      <c r="G67" s="5" t="s">
        <v>511</v>
      </c>
      <c r="H67" s="5">
        <v>76781</v>
      </c>
      <c r="I67" s="5">
        <v>69237</v>
      </c>
      <c r="J67" s="5" t="s">
        <v>512</v>
      </c>
      <c r="K67" s="5" t="s">
        <v>513</v>
      </c>
      <c r="L67" s="5" t="s">
        <v>66</v>
      </c>
      <c r="M67" s="5" t="s">
        <v>67</v>
      </c>
      <c r="N67" s="5" t="s">
        <v>412</v>
      </c>
      <c r="O67" s="5" t="s">
        <v>36</v>
      </c>
      <c r="P67" s="5" t="s">
        <v>37</v>
      </c>
      <c r="Q67" s="5" t="s">
        <v>69</v>
      </c>
      <c r="R67" s="6">
        <f t="shared" si="3"/>
        <v>306.99643631200001</v>
      </c>
      <c r="S67" s="6">
        <f t="shared" si="4"/>
        <v>304.98187631199994</v>
      </c>
      <c r="T67" s="6">
        <f t="shared" ref="T67:T130" si="5">C67-0.000548579909065</f>
        <v>305.98860773209088</v>
      </c>
      <c r="U67" s="5"/>
      <c r="V67" s="5" t="s">
        <v>149</v>
      </c>
      <c r="W67" s="5"/>
      <c r="X67" s="5"/>
      <c r="Y67" s="7" t="s">
        <v>432</v>
      </c>
      <c r="AH67" s="14"/>
      <c r="AP67" s="14"/>
    </row>
    <row r="68" spans="1:42" s="10" customFormat="1" x14ac:dyDescent="0.45">
      <c r="A68" s="5" t="s">
        <v>514</v>
      </c>
      <c r="B68" s="5" t="s">
        <v>515</v>
      </c>
      <c r="C68" s="6">
        <v>357.78396570000001</v>
      </c>
      <c r="D68" s="5" t="s">
        <v>516</v>
      </c>
      <c r="E68" s="5" t="s">
        <v>517</v>
      </c>
      <c r="F68" s="5" t="s">
        <v>518</v>
      </c>
      <c r="G68" s="5" t="s">
        <v>519</v>
      </c>
      <c r="H68" s="5">
        <v>3544714</v>
      </c>
      <c r="I68" s="5">
        <v>2782947</v>
      </c>
      <c r="J68" s="5" t="s">
        <v>520</v>
      </c>
      <c r="K68" s="5" t="s">
        <v>521</v>
      </c>
      <c r="L68" s="5" t="s">
        <v>66</v>
      </c>
      <c r="M68" s="5" t="s">
        <v>67</v>
      </c>
      <c r="N68" s="5" t="s">
        <v>412</v>
      </c>
      <c r="O68" s="5" t="s">
        <v>36</v>
      </c>
      <c r="P68" s="5" t="s">
        <v>37</v>
      </c>
      <c r="Q68" s="5" t="s">
        <v>69</v>
      </c>
      <c r="R68" s="6">
        <f t="shared" si="3"/>
        <v>358.79124570000005</v>
      </c>
      <c r="S68" s="6">
        <f t="shared" si="4"/>
        <v>356.77668569999997</v>
      </c>
      <c r="T68" s="6">
        <f t="shared" si="5"/>
        <v>357.78341712009092</v>
      </c>
      <c r="U68" s="5"/>
      <c r="V68" s="5" t="s">
        <v>149</v>
      </c>
      <c r="W68" s="5"/>
      <c r="X68" s="5"/>
      <c r="Y68" s="7" t="s">
        <v>432</v>
      </c>
      <c r="AH68" s="14"/>
      <c r="AP68" s="14"/>
    </row>
    <row r="69" spans="1:42" s="10" customFormat="1" x14ac:dyDescent="0.45">
      <c r="A69" s="5" t="s">
        <v>522</v>
      </c>
      <c r="B69" s="5" t="s">
        <v>523</v>
      </c>
      <c r="C69" s="6">
        <v>383.89966837999998</v>
      </c>
      <c r="D69" s="5" t="s">
        <v>524</v>
      </c>
      <c r="E69" s="5" t="s">
        <v>525</v>
      </c>
      <c r="F69" s="5" t="s">
        <v>526</v>
      </c>
      <c r="G69" s="5"/>
      <c r="H69" s="5">
        <v>3109997</v>
      </c>
      <c r="I69" s="5">
        <v>2364169</v>
      </c>
      <c r="J69" s="5"/>
      <c r="K69" s="5" t="s">
        <v>527</v>
      </c>
      <c r="L69" s="5" t="s">
        <v>66</v>
      </c>
      <c r="M69" s="5" t="s">
        <v>67</v>
      </c>
      <c r="N69" s="5" t="s">
        <v>412</v>
      </c>
      <c r="O69" s="5" t="s">
        <v>36</v>
      </c>
      <c r="P69" s="5" t="s">
        <v>37</v>
      </c>
      <c r="Q69" s="5" t="s">
        <v>69</v>
      </c>
      <c r="R69" s="6">
        <f t="shared" si="3"/>
        <v>384.90694838000002</v>
      </c>
      <c r="S69" s="6">
        <f t="shared" si="4"/>
        <v>382.89238837999994</v>
      </c>
      <c r="T69" s="6">
        <f t="shared" si="5"/>
        <v>383.89911980009089</v>
      </c>
      <c r="U69" s="5"/>
      <c r="V69" s="5" t="s">
        <v>149</v>
      </c>
      <c r="W69" s="5"/>
      <c r="X69" s="5"/>
      <c r="Y69" s="7" t="s">
        <v>432</v>
      </c>
      <c r="AH69" s="14"/>
      <c r="AP69" s="14"/>
    </row>
    <row r="70" spans="1:42" s="10" customFormat="1" x14ac:dyDescent="0.45">
      <c r="A70" s="5" t="s">
        <v>528</v>
      </c>
      <c r="B70" s="5" t="s">
        <v>529</v>
      </c>
      <c r="C70" s="6">
        <v>399.89458300000001</v>
      </c>
      <c r="D70" s="5" t="s">
        <v>530</v>
      </c>
      <c r="E70" s="5" t="s">
        <v>531</v>
      </c>
      <c r="F70" s="5" t="s">
        <v>532</v>
      </c>
      <c r="G70" s="5"/>
      <c r="H70" s="5"/>
      <c r="I70" s="5"/>
      <c r="J70" s="5"/>
      <c r="K70" s="5" t="s">
        <v>533</v>
      </c>
      <c r="L70" s="5" t="s">
        <v>66</v>
      </c>
      <c r="M70" s="5" t="s">
        <v>67</v>
      </c>
      <c r="N70" s="5" t="s">
        <v>412</v>
      </c>
      <c r="O70" s="5" t="s">
        <v>36</v>
      </c>
      <c r="P70" s="5" t="s">
        <v>37</v>
      </c>
      <c r="Q70" s="5" t="s">
        <v>69</v>
      </c>
      <c r="R70" s="6">
        <f t="shared" si="3"/>
        <v>400.90186300000005</v>
      </c>
      <c r="S70" s="6">
        <f t="shared" si="4"/>
        <v>398.88730299999997</v>
      </c>
      <c r="T70" s="6">
        <f t="shared" si="5"/>
        <v>399.89403442009092</v>
      </c>
      <c r="U70" s="5"/>
      <c r="V70" s="5" t="s">
        <v>149</v>
      </c>
      <c r="W70" s="5"/>
      <c r="X70" s="5"/>
      <c r="Y70" s="7" t="s">
        <v>432</v>
      </c>
      <c r="AH70" s="14"/>
      <c r="AP70" s="14"/>
    </row>
    <row r="71" spans="1:42" ht="15.75" customHeight="1" x14ac:dyDescent="0.45">
      <c r="A71" s="5" t="s">
        <v>534</v>
      </c>
      <c r="B71" s="5" t="s">
        <v>535</v>
      </c>
      <c r="C71" s="6">
        <v>274.08412354799998</v>
      </c>
      <c r="D71" s="5" t="s">
        <v>536</v>
      </c>
      <c r="E71" s="5" t="s">
        <v>537</v>
      </c>
      <c r="F71" s="5" t="s">
        <v>538</v>
      </c>
      <c r="G71" s="5" t="s">
        <v>539</v>
      </c>
      <c r="H71" s="5">
        <v>8570</v>
      </c>
      <c r="I71" s="5">
        <v>8252</v>
      </c>
      <c r="J71" s="5" t="s">
        <v>540</v>
      </c>
      <c r="K71" s="5" t="s">
        <v>541</v>
      </c>
      <c r="L71" s="5" t="s">
        <v>66</v>
      </c>
      <c r="M71" s="5" t="s">
        <v>67</v>
      </c>
      <c r="N71" s="5" t="s">
        <v>542</v>
      </c>
      <c r="O71" s="5" t="s">
        <v>36</v>
      </c>
      <c r="P71" s="5" t="s">
        <v>37</v>
      </c>
      <c r="Q71" s="5" t="s">
        <v>69</v>
      </c>
      <c r="R71" s="6">
        <f t="shared" si="3"/>
        <v>275.09140354800002</v>
      </c>
      <c r="S71" s="6">
        <f t="shared" si="4"/>
        <v>273.07684354799994</v>
      </c>
      <c r="T71" s="6">
        <f t="shared" si="5"/>
        <v>274.08357496809089</v>
      </c>
      <c r="U71" s="5"/>
      <c r="V71" s="5" t="s">
        <v>149</v>
      </c>
      <c r="W71" s="5"/>
      <c r="X71" s="5"/>
      <c r="Y71" s="7" t="s">
        <v>304</v>
      </c>
    </row>
    <row r="72" spans="1:42" s="10" customFormat="1" ht="15.75" customHeight="1" x14ac:dyDescent="0.45">
      <c r="A72" s="5" t="s">
        <v>543</v>
      </c>
      <c r="B72" s="5" t="s">
        <v>544</v>
      </c>
      <c r="C72" s="6">
        <v>191.974484792</v>
      </c>
      <c r="D72" s="5" t="s">
        <v>545</v>
      </c>
      <c r="E72" s="5" t="s">
        <v>546</v>
      </c>
      <c r="F72" s="5" t="s">
        <v>547</v>
      </c>
      <c r="G72" s="5" t="s">
        <v>548</v>
      </c>
      <c r="H72" s="5">
        <v>15581467</v>
      </c>
      <c r="I72" s="5">
        <v>13999344</v>
      </c>
      <c r="J72" s="5" t="s">
        <v>549</v>
      </c>
      <c r="K72" s="5" t="s">
        <v>550</v>
      </c>
      <c r="L72" s="5" t="s">
        <v>66</v>
      </c>
      <c r="M72" s="5" t="s">
        <v>67</v>
      </c>
      <c r="N72" s="5" t="s">
        <v>542</v>
      </c>
      <c r="O72" s="5" t="s">
        <v>36</v>
      </c>
      <c r="P72" s="5" t="s">
        <v>37</v>
      </c>
      <c r="Q72" s="5" t="s">
        <v>69</v>
      </c>
      <c r="R72" s="6">
        <f t="shared" si="3"/>
        <v>192.98176479200004</v>
      </c>
      <c r="S72" s="6">
        <f t="shared" si="4"/>
        <v>190.96720479199996</v>
      </c>
      <c r="T72" s="6">
        <f t="shared" si="5"/>
        <v>191.97393621209093</v>
      </c>
      <c r="U72" s="5" t="s">
        <v>551</v>
      </c>
      <c r="V72" s="5" t="s">
        <v>149</v>
      </c>
      <c r="W72" s="5"/>
      <c r="X72" s="5"/>
      <c r="Y72" s="7" t="s">
        <v>304</v>
      </c>
    </row>
    <row r="73" spans="1:42" s="10" customFormat="1" ht="15.75" customHeight="1" x14ac:dyDescent="0.45">
      <c r="A73" s="5" t="s">
        <v>552</v>
      </c>
      <c r="B73" s="5" t="s">
        <v>553</v>
      </c>
      <c r="C73" s="6">
        <v>308.04515119600001</v>
      </c>
      <c r="D73" s="5" t="s">
        <v>554</v>
      </c>
      <c r="E73" s="5" t="s">
        <v>555</v>
      </c>
      <c r="F73" s="5" t="s">
        <v>556</v>
      </c>
      <c r="G73" s="5"/>
      <c r="H73" s="5"/>
      <c r="I73" s="5"/>
      <c r="J73" s="5"/>
      <c r="K73" s="5" t="s">
        <v>557</v>
      </c>
      <c r="L73" s="5" t="s">
        <v>66</v>
      </c>
      <c r="M73" s="5" t="s">
        <v>67</v>
      </c>
      <c r="N73" s="5" t="s">
        <v>542</v>
      </c>
      <c r="O73" s="5" t="s">
        <v>36</v>
      </c>
      <c r="P73" s="5" t="s">
        <v>37</v>
      </c>
      <c r="Q73" s="5" t="s">
        <v>69</v>
      </c>
      <c r="R73" s="6">
        <f t="shared" si="3"/>
        <v>309.05243119600004</v>
      </c>
      <c r="S73" s="6">
        <f t="shared" si="4"/>
        <v>307.03787119599997</v>
      </c>
      <c r="T73" s="6">
        <f t="shared" si="5"/>
        <v>308.04460261609091</v>
      </c>
      <c r="U73" s="5" t="s">
        <v>558</v>
      </c>
      <c r="V73" s="5" t="s">
        <v>149</v>
      </c>
      <c r="W73" s="5"/>
      <c r="X73" s="5" t="s">
        <v>559</v>
      </c>
      <c r="Y73" s="7" t="s">
        <v>304</v>
      </c>
    </row>
    <row r="74" spans="1:42" s="10" customFormat="1" ht="15.75" customHeight="1" x14ac:dyDescent="0.45">
      <c r="A74" s="5" t="s">
        <v>560</v>
      </c>
      <c r="B74" s="5" t="s">
        <v>561</v>
      </c>
      <c r="C74" s="6">
        <v>324.04006581599998</v>
      </c>
      <c r="D74" s="5" t="s">
        <v>562</v>
      </c>
      <c r="E74" s="5" t="s">
        <v>563</v>
      </c>
      <c r="F74" s="5" t="s">
        <v>564</v>
      </c>
      <c r="G74" s="5"/>
      <c r="H74" s="5"/>
      <c r="I74" s="5"/>
      <c r="J74" s="5"/>
      <c r="K74" s="5" t="s">
        <v>565</v>
      </c>
      <c r="L74" s="5" t="s">
        <v>66</v>
      </c>
      <c r="M74" s="5" t="s">
        <v>67</v>
      </c>
      <c r="N74" s="5" t="s">
        <v>542</v>
      </c>
      <c r="O74" s="5" t="s">
        <v>36</v>
      </c>
      <c r="P74" s="5" t="s">
        <v>37</v>
      </c>
      <c r="Q74" s="5" t="s">
        <v>69</v>
      </c>
      <c r="R74" s="6">
        <f t="shared" si="3"/>
        <v>325.04734581600002</v>
      </c>
      <c r="S74" s="6">
        <f t="shared" si="4"/>
        <v>323.03278581599994</v>
      </c>
      <c r="T74" s="6">
        <f t="shared" si="5"/>
        <v>324.03951723609089</v>
      </c>
      <c r="U74" s="5" t="s">
        <v>566</v>
      </c>
      <c r="V74" s="5" t="s">
        <v>149</v>
      </c>
      <c r="W74" s="5"/>
      <c r="X74" s="5"/>
      <c r="Y74" s="7" t="s">
        <v>304</v>
      </c>
    </row>
    <row r="75" spans="1:42" s="10" customFormat="1" ht="15.75" customHeight="1" x14ac:dyDescent="0.45">
      <c r="A75" s="5" t="s">
        <v>567</v>
      </c>
      <c r="B75" s="5" t="s">
        <v>568</v>
      </c>
      <c r="C75" s="6">
        <v>342.00617884399998</v>
      </c>
      <c r="D75" s="5" t="s">
        <v>569</v>
      </c>
      <c r="E75" s="5" t="s">
        <v>570</v>
      </c>
      <c r="F75" s="5" t="s">
        <v>571</v>
      </c>
      <c r="G75" s="5"/>
      <c r="H75" s="5"/>
      <c r="I75" s="5"/>
      <c r="J75" s="5"/>
      <c r="K75" s="5" t="s">
        <v>572</v>
      </c>
      <c r="L75" s="5" t="s">
        <v>66</v>
      </c>
      <c r="M75" s="5" t="s">
        <v>67</v>
      </c>
      <c r="N75" s="5" t="s">
        <v>542</v>
      </c>
      <c r="O75" s="5" t="s">
        <v>36</v>
      </c>
      <c r="P75" s="5" t="s">
        <v>37</v>
      </c>
      <c r="Q75" s="5" t="s">
        <v>69</v>
      </c>
      <c r="R75" s="6">
        <f t="shared" si="3"/>
        <v>343.01345884400001</v>
      </c>
      <c r="S75" s="6">
        <f t="shared" si="4"/>
        <v>340.99889884399994</v>
      </c>
      <c r="T75" s="6">
        <f t="shared" si="5"/>
        <v>342.00563026409088</v>
      </c>
      <c r="U75" s="5" t="s">
        <v>573</v>
      </c>
      <c r="V75" s="5" t="s">
        <v>149</v>
      </c>
      <c r="W75" s="5"/>
      <c r="X75" s="5"/>
      <c r="Y75" s="7" t="s">
        <v>304</v>
      </c>
    </row>
    <row r="76" spans="1:42" s="10" customFormat="1" ht="15.75" customHeight="1" x14ac:dyDescent="0.45">
      <c r="A76" s="5" t="s">
        <v>574</v>
      </c>
      <c r="B76" s="5" t="s">
        <v>575</v>
      </c>
      <c r="C76" s="6">
        <v>342.00617884399998</v>
      </c>
      <c r="D76" s="5" t="s">
        <v>569</v>
      </c>
      <c r="E76" s="5" t="s">
        <v>576</v>
      </c>
      <c r="F76" s="5" t="s">
        <v>577</v>
      </c>
      <c r="G76" s="5"/>
      <c r="H76" s="5"/>
      <c r="I76" s="5"/>
      <c r="J76" s="5"/>
      <c r="K76" s="5" t="s">
        <v>578</v>
      </c>
      <c r="L76" s="5" t="s">
        <v>66</v>
      </c>
      <c r="M76" s="5" t="s">
        <v>67</v>
      </c>
      <c r="N76" s="5" t="s">
        <v>542</v>
      </c>
      <c r="O76" s="5" t="s">
        <v>36</v>
      </c>
      <c r="P76" s="5" t="s">
        <v>37</v>
      </c>
      <c r="Q76" s="5" t="s">
        <v>69</v>
      </c>
      <c r="R76" s="6">
        <f t="shared" si="3"/>
        <v>343.01345884400001</v>
      </c>
      <c r="S76" s="6">
        <f t="shared" si="4"/>
        <v>340.99889884399994</v>
      </c>
      <c r="T76" s="6">
        <f t="shared" si="5"/>
        <v>342.00563026409088</v>
      </c>
      <c r="U76" s="5" t="s">
        <v>579</v>
      </c>
      <c r="V76" s="5" t="s">
        <v>149</v>
      </c>
      <c r="W76" s="5"/>
      <c r="X76" s="5" t="s">
        <v>580</v>
      </c>
      <c r="Y76" s="7" t="s">
        <v>304</v>
      </c>
    </row>
    <row r="77" spans="1:42" s="10" customFormat="1" ht="15.75" customHeight="1" x14ac:dyDescent="0.45">
      <c r="A77" s="5" t="s">
        <v>581</v>
      </c>
      <c r="B77" s="5" t="s">
        <v>582</v>
      </c>
      <c r="C77" s="6">
        <v>342.00617884399998</v>
      </c>
      <c r="D77" s="5" t="s">
        <v>569</v>
      </c>
      <c r="E77" s="5" t="s">
        <v>583</v>
      </c>
      <c r="F77" s="5" t="s">
        <v>584</v>
      </c>
      <c r="G77" s="5"/>
      <c r="H77" s="5"/>
      <c r="I77" s="5"/>
      <c r="J77" s="5"/>
      <c r="K77" s="5" t="s">
        <v>585</v>
      </c>
      <c r="L77" s="5" t="s">
        <v>66</v>
      </c>
      <c r="M77" s="5" t="s">
        <v>67</v>
      </c>
      <c r="N77" s="5" t="s">
        <v>542</v>
      </c>
      <c r="O77" s="5" t="s">
        <v>36</v>
      </c>
      <c r="P77" s="5" t="s">
        <v>37</v>
      </c>
      <c r="Q77" s="5" t="s">
        <v>69</v>
      </c>
      <c r="R77" s="6">
        <f t="shared" si="3"/>
        <v>343.01345884400001</v>
      </c>
      <c r="S77" s="6">
        <f t="shared" si="4"/>
        <v>340.99889884399994</v>
      </c>
      <c r="T77" s="6">
        <f t="shared" si="5"/>
        <v>342.00563026409088</v>
      </c>
      <c r="U77" s="5" t="s">
        <v>586</v>
      </c>
      <c r="V77" s="5" t="s">
        <v>149</v>
      </c>
      <c r="W77" s="5"/>
      <c r="X77" s="5"/>
      <c r="Y77" s="7" t="s">
        <v>304</v>
      </c>
    </row>
    <row r="78" spans="1:42" s="10" customFormat="1" ht="15.75" customHeight="1" x14ac:dyDescent="0.45">
      <c r="A78" s="5" t="s">
        <v>587</v>
      </c>
      <c r="B78" s="5" t="s">
        <v>588</v>
      </c>
      <c r="C78" s="6">
        <v>375.967206492</v>
      </c>
      <c r="D78" s="5" t="s">
        <v>589</v>
      </c>
      <c r="E78" s="5" t="s">
        <v>590</v>
      </c>
      <c r="F78" s="5" t="s">
        <v>591</v>
      </c>
      <c r="G78" s="5"/>
      <c r="H78" s="5"/>
      <c r="I78" s="5"/>
      <c r="J78" s="5"/>
      <c r="K78" s="5" t="s">
        <v>592</v>
      </c>
      <c r="L78" s="5" t="s">
        <v>66</v>
      </c>
      <c r="M78" s="5" t="s">
        <v>67</v>
      </c>
      <c r="N78" s="5" t="s">
        <v>542</v>
      </c>
      <c r="O78" s="5" t="s">
        <v>36</v>
      </c>
      <c r="P78" s="5" t="s">
        <v>37</v>
      </c>
      <c r="Q78" s="5" t="s">
        <v>69</v>
      </c>
      <c r="R78" s="6">
        <f t="shared" si="3"/>
        <v>376.97448649200004</v>
      </c>
      <c r="S78" s="6">
        <f t="shared" si="4"/>
        <v>374.95992649199997</v>
      </c>
      <c r="T78" s="6">
        <f t="shared" si="5"/>
        <v>375.96665791209091</v>
      </c>
      <c r="U78" s="5" t="s">
        <v>593</v>
      </c>
      <c r="V78" s="5" t="s">
        <v>149</v>
      </c>
      <c r="W78" s="5"/>
      <c r="X78" s="5"/>
      <c r="Y78" s="7" t="s">
        <v>304</v>
      </c>
    </row>
    <row r="79" spans="1:42" x14ac:dyDescent="0.45">
      <c r="A79" s="5" t="s">
        <v>594</v>
      </c>
      <c r="B79" s="5" t="s">
        <v>595</v>
      </c>
      <c r="C79" s="6">
        <v>244.07355886400001</v>
      </c>
      <c r="D79" s="5" t="s">
        <v>596</v>
      </c>
      <c r="E79" s="5" t="s">
        <v>597</v>
      </c>
      <c r="F79" s="5" t="s">
        <v>598</v>
      </c>
      <c r="G79" s="5" t="s">
        <v>599</v>
      </c>
      <c r="H79" s="5">
        <v>8569</v>
      </c>
      <c r="I79" s="5">
        <v>8251</v>
      </c>
      <c r="J79" s="5" t="s">
        <v>600</v>
      </c>
      <c r="K79" s="5" t="s">
        <v>601</v>
      </c>
      <c r="L79" s="5" t="s">
        <v>66</v>
      </c>
      <c r="M79" s="5" t="s">
        <v>67</v>
      </c>
      <c r="N79" s="5" t="s">
        <v>602</v>
      </c>
      <c r="O79" s="5" t="s">
        <v>36</v>
      </c>
      <c r="P79" s="5" t="s">
        <v>37</v>
      </c>
      <c r="Q79" s="5" t="s">
        <v>38</v>
      </c>
      <c r="R79" s="6">
        <f t="shared" si="3"/>
        <v>245.08083886400004</v>
      </c>
      <c r="S79" s="6">
        <f t="shared" si="4"/>
        <v>243.06627886399997</v>
      </c>
      <c r="T79" s="6">
        <f t="shared" si="5"/>
        <v>244.07301028409094</v>
      </c>
      <c r="U79" s="19"/>
      <c r="V79" s="5" t="s">
        <v>49</v>
      </c>
      <c r="W79" s="5" t="s">
        <v>603</v>
      </c>
      <c r="X79" s="5" t="s">
        <v>604</v>
      </c>
      <c r="Y79" s="7" t="s">
        <v>605</v>
      </c>
      <c r="AB79" s="20"/>
      <c r="AC79" s="21"/>
    </row>
    <row r="80" spans="1:42" s="10" customFormat="1" x14ac:dyDescent="0.45">
      <c r="A80" s="5" t="s">
        <v>606</v>
      </c>
      <c r="B80" s="5" t="s">
        <v>607</v>
      </c>
      <c r="C80" s="6">
        <v>278.03458651199998</v>
      </c>
      <c r="D80" s="5" t="s">
        <v>608</v>
      </c>
      <c r="E80" s="5" t="s">
        <v>609</v>
      </c>
      <c r="F80" s="5" t="s">
        <v>610</v>
      </c>
      <c r="G80" s="5"/>
      <c r="H80" s="5"/>
      <c r="I80" s="5"/>
      <c r="J80" s="5"/>
      <c r="K80" s="5" t="s">
        <v>611</v>
      </c>
      <c r="L80" s="5" t="s">
        <v>66</v>
      </c>
      <c r="M80" s="5" t="s">
        <v>67</v>
      </c>
      <c r="N80" s="5" t="s">
        <v>602</v>
      </c>
      <c r="O80" s="5" t="s">
        <v>36</v>
      </c>
      <c r="P80" s="5" t="s">
        <v>37</v>
      </c>
      <c r="Q80" s="5" t="s">
        <v>69</v>
      </c>
      <c r="R80" s="6">
        <f t="shared" si="3"/>
        <v>279.04186651200001</v>
      </c>
      <c r="S80" s="6">
        <f t="shared" si="4"/>
        <v>277.02730651199994</v>
      </c>
      <c r="T80" s="6">
        <f t="shared" si="5"/>
        <v>278.03403793209088</v>
      </c>
      <c r="U80" s="22" t="s">
        <v>612</v>
      </c>
      <c r="V80" s="5" t="s">
        <v>149</v>
      </c>
      <c r="W80" s="5"/>
      <c r="X80" s="5"/>
      <c r="Y80" s="7" t="s">
        <v>304</v>
      </c>
      <c r="AB80" s="23"/>
    </row>
    <row r="81" spans="1:28" s="10" customFormat="1" x14ac:dyDescent="0.45">
      <c r="A81" s="5" t="s">
        <v>613</v>
      </c>
      <c r="B81" s="5" t="s">
        <v>614</v>
      </c>
      <c r="C81" s="6">
        <v>278.03458651199998</v>
      </c>
      <c r="D81" s="5" t="s">
        <v>608</v>
      </c>
      <c r="E81" s="5" t="s">
        <v>615</v>
      </c>
      <c r="F81" s="5" t="s">
        <v>616</v>
      </c>
      <c r="G81" s="5"/>
      <c r="H81" s="5"/>
      <c r="I81" s="5"/>
      <c r="J81" s="5"/>
      <c r="K81" s="5" t="s">
        <v>617</v>
      </c>
      <c r="L81" s="5" t="s">
        <v>66</v>
      </c>
      <c r="M81" s="5" t="s">
        <v>67</v>
      </c>
      <c r="N81" s="5" t="s">
        <v>602</v>
      </c>
      <c r="O81" s="5" t="s">
        <v>36</v>
      </c>
      <c r="P81" s="5" t="s">
        <v>37</v>
      </c>
      <c r="Q81" s="5" t="s">
        <v>69</v>
      </c>
      <c r="R81" s="6">
        <f t="shared" si="3"/>
        <v>279.04186651200001</v>
      </c>
      <c r="S81" s="6">
        <f t="shared" si="4"/>
        <v>277.02730651199994</v>
      </c>
      <c r="T81" s="6">
        <f t="shared" si="5"/>
        <v>278.03403793209088</v>
      </c>
      <c r="U81" s="22" t="s">
        <v>618</v>
      </c>
      <c r="V81" s="5" t="s">
        <v>149</v>
      </c>
      <c r="W81" s="5"/>
      <c r="X81" s="5"/>
      <c r="Y81" s="7" t="s">
        <v>304</v>
      </c>
      <c r="AB81" s="23"/>
    </row>
    <row r="82" spans="1:28" s="10" customFormat="1" x14ac:dyDescent="0.45">
      <c r="A82" s="5" t="s">
        <v>619</v>
      </c>
      <c r="B82" s="5" t="s">
        <v>620</v>
      </c>
      <c r="C82" s="6">
        <v>278.03458651199998</v>
      </c>
      <c r="D82" s="5" t="s">
        <v>608</v>
      </c>
      <c r="E82" s="5" t="s">
        <v>621</v>
      </c>
      <c r="F82" s="5" t="s">
        <v>622</v>
      </c>
      <c r="G82" s="5"/>
      <c r="H82" s="5"/>
      <c r="I82" s="5"/>
      <c r="J82" s="5"/>
      <c r="K82" s="5" t="s">
        <v>623</v>
      </c>
      <c r="L82" s="5" t="s">
        <v>66</v>
      </c>
      <c r="M82" s="5" t="s">
        <v>67</v>
      </c>
      <c r="N82" s="5" t="s">
        <v>602</v>
      </c>
      <c r="O82" s="5" t="s">
        <v>36</v>
      </c>
      <c r="P82" s="5" t="s">
        <v>37</v>
      </c>
      <c r="Q82" s="5" t="s">
        <v>69</v>
      </c>
      <c r="R82" s="6">
        <f t="shared" si="3"/>
        <v>279.04186651200001</v>
      </c>
      <c r="S82" s="6">
        <f t="shared" si="4"/>
        <v>277.02730651199994</v>
      </c>
      <c r="T82" s="6">
        <f t="shared" si="5"/>
        <v>278.03403793209088</v>
      </c>
      <c r="U82" s="22" t="s">
        <v>624</v>
      </c>
      <c r="V82" s="5" t="s">
        <v>149</v>
      </c>
      <c r="W82" s="5"/>
      <c r="X82" s="5"/>
      <c r="Y82" s="7" t="s">
        <v>304</v>
      </c>
      <c r="AB82" s="23"/>
    </row>
    <row r="83" spans="1:28" s="10" customFormat="1" x14ac:dyDescent="0.45">
      <c r="A83" s="5" t="s">
        <v>625</v>
      </c>
      <c r="B83" s="5" t="s">
        <v>626</v>
      </c>
      <c r="C83" s="6">
        <v>311.99561416</v>
      </c>
      <c r="D83" s="5" t="s">
        <v>627</v>
      </c>
      <c r="E83" s="5" t="s">
        <v>628</v>
      </c>
      <c r="F83" s="5" t="s">
        <v>629</v>
      </c>
      <c r="G83" s="5"/>
      <c r="H83" s="5"/>
      <c r="I83" s="5"/>
      <c r="J83" s="5"/>
      <c r="K83" s="5" t="s">
        <v>630</v>
      </c>
      <c r="L83" s="5" t="s">
        <v>66</v>
      </c>
      <c r="M83" s="5" t="s">
        <v>67</v>
      </c>
      <c r="N83" s="5" t="s">
        <v>602</v>
      </c>
      <c r="O83" s="5" t="s">
        <v>36</v>
      </c>
      <c r="P83" s="5" t="s">
        <v>37</v>
      </c>
      <c r="Q83" s="5" t="s">
        <v>69</v>
      </c>
      <c r="R83" s="6">
        <f t="shared" si="3"/>
        <v>313.00289416000004</v>
      </c>
      <c r="S83" s="6">
        <f t="shared" si="4"/>
        <v>310.98833415999997</v>
      </c>
      <c r="T83" s="6">
        <f t="shared" si="5"/>
        <v>311.99506558009091</v>
      </c>
      <c r="U83" s="22" t="s">
        <v>631</v>
      </c>
      <c r="V83" s="5" t="s">
        <v>149</v>
      </c>
      <c r="W83" s="5"/>
      <c r="X83" s="5"/>
      <c r="Y83" s="7" t="s">
        <v>304</v>
      </c>
      <c r="AB83" s="23"/>
    </row>
    <row r="84" spans="1:28" s="10" customFormat="1" x14ac:dyDescent="0.45">
      <c r="A84" s="5" t="s">
        <v>632</v>
      </c>
      <c r="B84" s="5" t="s">
        <v>633</v>
      </c>
      <c r="C84" s="6">
        <v>311.99561416</v>
      </c>
      <c r="D84" s="5" t="s">
        <v>627</v>
      </c>
      <c r="E84" s="5" t="s">
        <v>634</v>
      </c>
      <c r="F84" s="5" t="s">
        <v>635</v>
      </c>
      <c r="G84" s="5"/>
      <c r="H84" s="5"/>
      <c r="I84" s="5"/>
      <c r="J84" s="5"/>
      <c r="K84" s="5" t="s">
        <v>636</v>
      </c>
      <c r="L84" s="5" t="s">
        <v>66</v>
      </c>
      <c r="M84" s="5" t="s">
        <v>67</v>
      </c>
      <c r="N84" s="5" t="s">
        <v>602</v>
      </c>
      <c r="O84" s="5" t="s">
        <v>36</v>
      </c>
      <c r="P84" s="5" t="s">
        <v>37</v>
      </c>
      <c r="Q84" s="5" t="s">
        <v>69</v>
      </c>
      <c r="R84" s="6">
        <f t="shared" si="3"/>
        <v>313.00289416000004</v>
      </c>
      <c r="S84" s="6">
        <f t="shared" si="4"/>
        <v>310.98833415999997</v>
      </c>
      <c r="T84" s="6">
        <f t="shared" si="5"/>
        <v>311.99506558009091</v>
      </c>
      <c r="U84" s="22" t="s">
        <v>637</v>
      </c>
      <c r="V84" s="5" t="s">
        <v>149</v>
      </c>
      <c r="W84" s="5"/>
      <c r="X84" s="5"/>
      <c r="Y84" s="7" t="s">
        <v>304</v>
      </c>
      <c r="AB84" s="23"/>
    </row>
    <row r="85" spans="1:28" s="10" customFormat="1" x14ac:dyDescent="0.45">
      <c r="A85" s="5" t="s">
        <v>638</v>
      </c>
      <c r="B85" s="5" t="s">
        <v>639</v>
      </c>
      <c r="C85" s="6">
        <v>311.99561416</v>
      </c>
      <c r="D85" s="5" t="s">
        <v>627</v>
      </c>
      <c r="E85" s="5" t="s">
        <v>640</v>
      </c>
      <c r="F85" s="5" t="s">
        <v>641</v>
      </c>
      <c r="G85" s="5"/>
      <c r="H85" s="5"/>
      <c r="I85" s="5"/>
      <c r="J85" s="5"/>
      <c r="K85" s="5" t="s">
        <v>642</v>
      </c>
      <c r="L85" s="5" t="s">
        <v>66</v>
      </c>
      <c r="M85" s="5" t="s">
        <v>67</v>
      </c>
      <c r="N85" s="5" t="s">
        <v>602</v>
      </c>
      <c r="O85" s="5" t="s">
        <v>36</v>
      </c>
      <c r="P85" s="5" t="s">
        <v>37</v>
      </c>
      <c r="Q85" s="5" t="s">
        <v>69</v>
      </c>
      <c r="R85" s="6">
        <f t="shared" si="3"/>
        <v>313.00289416000004</v>
      </c>
      <c r="S85" s="6">
        <f t="shared" si="4"/>
        <v>310.98833415999997</v>
      </c>
      <c r="T85" s="6">
        <f t="shared" si="5"/>
        <v>311.99506558009091</v>
      </c>
      <c r="U85" s="22" t="s">
        <v>643</v>
      </c>
      <c r="V85" s="5" t="s">
        <v>149</v>
      </c>
      <c r="W85" s="5"/>
      <c r="X85" s="5"/>
      <c r="Y85" s="7" t="s">
        <v>304</v>
      </c>
      <c r="AB85" s="23"/>
    </row>
    <row r="86" spans="1:28" s="10" customFormat="1" x14ac:dyDescent="0.45">
      <c r="A86" s="5" t="s">
        <v>644</v>
      </c>
      <c r="B86" s="5" t="s">
        <v>645</v>
      </c>
      <c r="C86" s="6">
        <v>311.99561416</v>
      </c>
      <c r="D86" s="5" t="s">
        <v>627</v>
      </c>
      <c r="E86" s="5" t="s">
        <v>646</v>
      </c>
      <c r="F86" s="5" t="s">
        <v>647</v>
      </c>
      <c r="G86" s="5"/>
      <c r="H86" s="5"/>
      <c r="I86" s="5"/>
      <c r="J86" s="5"/>
      <c r="K86" s="5" t="s">
        <v>648</v>
      </c>
      <c r="L86" s="5" t="s">
        <v>66</v>
      </c>
      <c r="M86" s="5" t="s">
        <v>67</v>
      </c>
      <c r="N86" s="5" t="s">
        <v>602</v>
      </c>
      <c r="O86" s="5" t="s">
        <v>36</v>
      </c>
      <c r="P86" s="5" t="s">
        <v>37</v>
      </c>
      <c r="Q86" s="5" t="s">
        <v>69</v>
      </c>
      <c r="R86" s="6">
        <f t="shared" si="3"/>
        <v>313.00289416000004</v>
      </c>
      <c r="S86" s="6">
        <f t="shared" si="4"/>
        <v>310.98833415999997</v>
      </c>
      <c r="T86" s="6">
        <f t="shared" si="5"/>
        <v>311.99506558009091</v>
      </c>
      <c r="U86" s="22" t="s">
        <v>649</v>
      </c>
      <c r="V86" s="5" t="s">
        <v>149</v>
      </c>
      <c r="W86" s="5"/>
      <c r="X86" s="5"/>
      <c r="Y86" s="7" t="s">
        <v>304</v>
      </c>
      <c r="AB86" s="23"/>
    </row>
    <row r="87" spans="1:28" s="10" customFormat="1" x14ac:dyDescent="0.45">
      <c r="A87" s="5" t="s">
        <v>650</v>
      </c>
      <c r="B87" s="5" t="s">
        <v>651</v>
      </c>
      <c r="C87" s="6">
        <v>311.99561416</v>
      </c>
      <c r="D87" s="5" t="s">
        <v>627</v>
      </c>
      <c r="E87" s="5" t="s">
        <v>652</v>
      </c>
      <c r="F87" s="5" t="s">
        <v>653</v>
      </c>
      <c r="G87" s="5"/>
      <c r="H87" s="5"/>
      <c r="I87" s="5"/>
      <c r="J87" s="5"/>
      <c r="K87" s="5" t="s">
        <v>654</v>
      </c>
      <c r="L87" s="5" t="s">
        <v>66</v>
      </c>
      <c r="M87" s="5" t="s">
        <v>67</v>
      </c>
      <c r="N87" s="5" t="s">
        <v>602</v>
      </c>
      <c r="O87" s="5" t="s">
        <v>36</v>
      </c>
      <c r="P87" s="5" t="s">
        <v>37</v>
      </c>
      <c r="Q87" s="5" t="s">
        <v>69</v>
      </c>
      <c r="R87" s="6">
        <f t="shared" si="3"/>
        <v>313.00289416000004</v>
      </c>
      <c r="S87" s="6">
        <f t="shared" si="4"/>
        <v>310.98833415999997</v>
      </c>
      <c r="T87" s="6">
        <f t="shared" si="5"/>
        <v>311.99506558009091</v>
      </c>
      <c r="U87" s="22" t="s">
        <v>655</v>
      </c>
      <c r="V87" s="5" t="s">
        <v>149</v>
      </c>
      <c r="W87" s="5"/>
      <c r="X87" s="5"/>
      <c r="Y87" s="7" t="s">
        <v>304</v>
      </c>
      <c r="AB87" s="23"/>
    </row>
    <row r="88" spans="1:28" s="10" customFormat="1" x14ac:dyDescent="0.45">
      <c r="A88" s="5" t="s">
        <v>656</v>
      </c>
      <c r="B88" s="5" t="s">
        <v>657</v>
      </c>
      <c r="C88" s="6">
        <v>345.95664180799997</v>
      </c>
      <c r="D88" s="5" t="s">
        <v>658</v>
      </c>
      <c r="E88" s="5" t="s">
        <v>659</v>
      </c>
      <c r="F88" s="5" t="s">
        <v>660</v>
      </c>
      <c r="G88" s="5"/>
      <c r="H88" s="5"/>
      <c r="I88" s="5"/>
      <c r="J88" s="5"/>
      <c r="K88" s="5" t="s">
        <v>661</v>
      </c>
      <c r="L88" s="5" t="s">
        <v>66</v>
      </c>
      <c r="M88" s="5" t="s">
        <v>67</v>
      </c>
      <c r="N88" s="5" t="s">
        <v>602</v>
      </c>
      <c r="O88" s="5" t="s">
        <v>36</v>
      </c>
      <c r="P88" s="5" t="s">
        <v>37</v>
      </c>
      <c r="Q88" s="5" t="s">
        <v>69</v>
      </c>
      <c r="R88" s="6">
        <f t="shared" si="3"/>
        <v>346.96392180800001</v>
      </c>
      <c r="S88" s="6">
        <f t="shared" si="4"/>
        <v>344.94936180799994</v>
      </c>
      <c r="T88" s="6">
        <f t="shared" si="5"/>
        <v>345.95609322809088</v>
      </c>
      <c r="U88" s="22" t="s">
        <v>662</v>
      </c>
      <c r="V88" s="5" t="s">
        <v>149</v>
      </c>
      <c r="W88" s="5"/>
      <c r="X88" s="5"/>
      <c r="Y88" s="7" t="s">
        <v>304</v>
      </c>
      <c r="AB88" s="23"/>
    </row>
    <row r="89" spans="1:28" s="10" customFormat="1" x14ac:dyDescent="0.45">
      <c r="A89" s="5" t="s">
        <v>663</v>
      </c>
      <c r="B89" s="5" t="s">
        <v>664</v>
      </c>
      <c r="C89" s="6">
        <v>345.95664180799997</v>
      </c>
      <c r="D89" s="5" t="s">
        <v>658</v>
      </c>
      <c r="E89" s="5" t="s">
        <v>665</v>
      </c>
      <c r="F89" s="5" t="s">
        <v>666</v>
      </c>
      <c r="G89" s="5"/>
      <c r="H89" s="5"/>
      <c r="I89" s="5"/>
      <c r="J89" s="5"/>
      <c r="K89" s="5" t="s">
        <v>667</v>
      </c>
      <c r="L89" s="5" t="s">
        <v>66</v>
      </c>
      <c r="M89" s="5" t="s">
        <v>67</v>
      </c>
      <c r="N89" s="5" t="s">
        <v>602</v>
      </c>
      <c r="O89" s="5" t="s">
        <v>36</v>
      </c>
      <c r="P89" s="5" t="s">
        <v>37</v>
      </c>
      <c r="Q89" s="5" t="s">
        <v>69</v>
      </c>
      <c r="R89" s="6">
        <f t="shared" si="3"/>
        <v>346.96392180800001</v>
      </c>
      <c r="S89" s="6">
        <f t="shared" si="4"/>
        <v>344.94936180799994</v>
      </c>
      <c r="T89" s="6">
        <f t="shared" si="5"/>
        <v>345.95609322809088</v>
      </c>
      <c r="U89" s="22" t="s">
        <v>668</v>
      </c>
      <c r="V89" s="5" t="s">
        <v>149</v>
      </c>
      <c r="W89" s="5"/>
      <c r="X89" s="5"/>
      <c r="Y89" s="7" t="s">
        <v>304</v>
      </c>
      <c r="AB89" s="23"/>
    </row>
    <row r="90" spans="1:28" s="10" customFormat="1" x14ac:dyDescent="0.45">
      <c r="A90" s="5" t="s">
        <v>669</v>
      </c>
      <c r="B90" s="5" t="s">
        <v>670</v>
      </c>
      <c r="C90" s="6">
        <v>345.95664180799997</v>
      </c>
      <c r="D90" s="5" t="s">
        <v>658</v>
      </c>
      <c r="E90" s="5" t="s">
        <v>671</v>
      </c>
      <c r="F90" s="5" t="s">
        <v>672</v>
      </c>
      <c r="G90" s="5"/>
      <c r="H90" s="5"/>
      <c r="I90" s="5"/>
      <c r="J90" s="5"/>
      <c r="K90" s="5" t="s">
        <v>673</v>
      </c>
      <c r="L90" s="5" t="s">
        <v>66</v>
      </c>
      <c r="M90" s="5" t="s">
        <v>67</v>
      </c>
      <c r="N90" s="5" t="s">
        <v>602</v>
      </c>
      <c r="O90" s="5" t="s">
        <v>36</v>
      </c>
      <c r="P90" s="5" t="s">
        <v>37</v>
      </c>
      <c r="Q90" s="5" t="s">
        <v>69</v>
      </c>
      <c r="R90" s="6">
        <f t="shared" si="3"/>
        <v>346.96392180800001</v>
      </c>
      <c r="S90" s="6">
        <f t="shared" si="4"/>
        <v>344.94936180799994</v>
      </c>
      <c r="T90" s="6">
        <f t="shared" si="5"/>
        <v>345.95609322809088</v>
      </c>
      <c r="U90" s="22" t="s">
        <v>674</v>
      </c>
      <c r="V90" s="5" t="s">
        <v>149</v>
      </c>
      <c r="W90" s="5"/>
      <c r="X90" s="5"/>
      <c r="Y90" s="7" t="s">
        <v>304</v>
      </c>
      <c r="AB90" s="23"/>
    </row>
    <row r="91" spans="1:28" s="10" customFormat="1" x14ac:dyDescent="0.45">
      <c r="A91" s="5" t="s">
        <v>675</v>
      </c>
      <c r="B91" s="5" t="s">
        <v>676</v>
      </c>
      <c r="C91" s="6">
        <v>308.04515119600001</v>
      </c>
      <c r="D91" s="5" t="s">
        <v>554</v>
      </c>
      <c r="E91" s="5" t="s">
        <v>677</v>
      </c>
      <c r="F91" s="5" t="s">
        <v>678</v>
      </c>
      <c r="G91" s="5"/>
      <c r="H91" s="5"/>
      <c r="I91" s="5"/>
      <c r="J91" s="5"/>
      <c r="K91" s="5" t="s">
        <v>679</v>
      </c>
      <c r="L91" s="5" t="s">
        <v>66</v>
      </c>
      <c r="M91" s="5" t="s">
        <v>67</v>
      </c>
      <c r="N91" s="5" t="s">
        <v>602</v>
      </c>
      <c r="O91" s="5" t="s">
        <v>36</v>
      </c>
      <c r="P91" s="5" t="s">
        <v>37</v>
      </c>
      <c r="Q91" s="5" t="s">
        <v>69</v>
      </c>
      <c r="R91" s="6">
        <f t="shared" si="3"/>
        <v>309.05243119600004</v>
      </c>
      <c r="S91" s="6">
        <f t="shared" si="4"/>
        <v>307.03787119599997</v>
      </c>
      <c r="T91" s="6">
        <f t="shared" si="5"/>
        <v>308.04460261609091</v>
      </c>
      <c r="U91" s="22" t="s">
        <v>680</v>
      </c>
      <c r="V91" s="5" t="s">
        <v>149</v>
      </c>
      <c r="W91" s="5"/>
      <c r="X91" s="5" t="s">
        <v>681</v>
      </c>
      <c r="Y91" s="7" t="s">
        <v>304</v>
      </c>
      <c r="AB91" s="23"/>
    </row>
    <row r="92" spans="1:28" s="10" customFormat="1" x14ac:dyDescent="0.45">
      <c r="A92" s="5" t="s">
        <v>682</v>
      </c>
      <c r="B92" s="5" t="s">
        <v>683</v>
      </c>
      <c r="C92" s="6">
        <v>308.04515119600001</v>
      </c>
      <c r="D92" s="5" t="s">
        <v>554</v>
      </c>
      <c r="E92" s="5" t="s">
        <v>684</v>
      </c>
      <c r="F92" s="5" t="s">
        <v>685</v>
      </c>
      <c r="G92" s="5"/>
      <c r="H92" s="5"/>
      <c r="I92" s="5"/>
      <c r="J92" s="5"/>
      <c r="K92" s="5" t="s">
        <v>686</v>
      </c>
      <c r="L92" s="5" t="s">
        <v>66</v>
      </c>
      <c r="M92" s="5" t="s">
        <v>67</v>
      </c>
      <c r="N92" s="5" t="s">
        <v>602</v>
      </c>
      <c r="O92" s="5" t="s">
        <v>36</v>
      </c>
      <c r="P92" s="5" t="s">
        <v>37</v>
      </c>
      <c r="Q92" s="5" t="s">
        <v>69</v>
      </c>
      <c r="R92" s="6">
        <f t="shared" si="3"/>
        <v>309.05243119600004</v>
      </c>
      <c r="S92" s="6">
        <f t="shared" si="4"/>
        <v>307.03787119599997</v>
      </c>
      <c r="T92" s="6">
        <f t="shared" si="5"/>
        <v>308.04460261609091</v>
      </c>
      <c r="U92" s="22" t="s">
        <v>687</v>
      </c>
      <c r="V92" s="5" t="s">
        <v>149</v>
      </c>
      <c r="W92" s="5"/>
      <c r="X92" s="5" t="s">
        <v>681</v>
      </c>
      <c r="Y92" s="7" t="s">
        <v>304</v>
      </c>
      <c r="AB92" s="23"/>
    </row>
    <row r="93" spans="1:28" s="10" customFormat="1" x14ac:dyDescent="0.45">
      <c r="A93" s="5" t="s">
        <v>688</v>
      </c>
      <c r="B93" s="5" t="s">
        <v>689</v>
      </c>
      <c r="C93" s="6">
        <v>321.98407093200001</v>
      </c>
      <c r="D93" s="5" t="s">
        <v>690</v>
      </c>
      <c r="E93" s="5" t="s">
        <v>691</v>
      </c>
      <c r="F93" s="5" t="s">
        <v>692</v>
      </c>
      <c r="G93" s="5"/>
      <c r="H93" s="5"/>
      <c r="I93" s="5"/>
      <c r="J93" s="5"/>
      <c r="K93" s="5" t="s">
        <v>693</v>
      </c>
      <c r="L93" s="5" t="s">
        <v>66</v>
      </c>
      <c r="M93" s="5" t="s">
        <v>67</v>
      </c>
      <c r="N93" s="5" t="s">
        <v>602</v>
      </c>
      <c r="O93" s="5" t="s">
        <v>36</v>
      </c>
      <c r="P93" s="5" t="s">
        <v>37</v>
      </c>
      <c r="Q93" s="5" t="s">
        <v>69</v>
      </c>
      <c r="R93" s="6">
        <f t="shared" si="3"/>
        <v>322.99135093200005</v>
      </c>
      <c r="S93" s="6">
        <f t="shared" si="4"/>
        <v>320.97679093199997</v>
      </c>
      <c r="T93" s="6">
        <f t="shared" si="5"/>
        <v>321.98352235209092</v>
      </c>
      <c r="U93" s="5" t="s">
        <v>694</v>
      </c>
      <c r="V93" s="5" t="s">
        <v>49</v>
      </c>
      <c r="W93" s="5"/>
      <c r="X93" s="5" t="s">
        <v>695</v>
      </c>
      <c r="Y93" s="7" t="s">
        <v>696</v>
      </c>
    </row>
    <row r="94" spans="1:28" s="10" customFormat="1" x14ac:dyDescent="0.45">
      <c r="A94" s="5" t="s">
        <v>697</v>
      </c>
      <c r="B94" s="5" t="s">
        <v>698</v>
      </c>
      <c r="C94" s="6">
        <v>321.98407093200001</v>
      </c>
      <c r="D94" s="5" t="s">
        <v>690</v>
      </c>
      <c r="E94" s="5" t="s">
        <v>699</v>
      </c>
      <c r="F94" s="5" t="s">
        <v>700</v>
      </c>
      <c r="G94" s="5"/>
      <c r="H94" s="5"/>
      <c r="I94" s="5"/>
      <c r="J94" s="5"/>
      <c r="K94" s="5" t="s">
        <v>701</v>
      </c>
      <c r="L94" s="5" t="s">
        <v>66</v>
      </c>
      <c r="M94" s="5" t="s">
        <v>67</v>
      </c>
      <c r="N94" s="5" t="s">
        <v>602</v>
      </c>
      <c r="O94" s="5" t="s">
        <v>36</v>
      </c>
      <c r="P94" s="5" t="s">
        <v>37</v>
      </c>
      <c r="Q94" s="5" t="s">
        <v>69</v>
      </c>
      <c r="R94" s="6">
        <f t="shared" si="3"/>
        <v>322.99135093200005</v>
      </c>
      <c r="S94" s="6">
        <f t="shared" si="4"/>
        <v>320.97679093199997</v>
      </c>
      <c r="T94" s="6">
        <f t="shared" si="5"/>
        <v>321.98352235209092</v>
      </c>
      <c r="U94" s="5" t="s">
        <v>702</v>
      </c>
      <c r="V94" s="5" t="s">
        <v>49</v>
      </c>
      <c r="W94" s="5"/>
      <c r="X94" s="5" t="s">
        <v>695</v>
      </c>
      <c r="Y94" s="7" t="s">
        <v>696</v>
      </c>
    </row>
    <row r="95" spans="1:28" s="10" customFormat="1" x14ac:dyDescent="0.45">
      <c r="A95" s="5" t="s">
        <v>703</v>
      </c>
      <c r="B95" s="5" t="s">
        <v>704</v>
      </c>
      <c r="C95" s="6">
        <v>399.89458300000001</v>
      </c>
      <c r="D95" s="5" t="s">
        <v>530</v>
      </c>
      <c r="E95" s="5" t="s">
        <v>705</v>
      </c>
      <c r="F95" s="5" t="s">
        <v>706</v>
      </c>
      <c r="G95" s="5"/>
      <c r="H95" s="5"/>
      <c r="I95" s="5"/>
      <c r="J95" s="5"/>
      <c r="K95" s="5" t="s">
        <v>707</v>
      </c>
      <c r="L95" s="5" t="s">
        <v>66</v>
      </c>
      <c r="M95" s="5" t="s">
        <v>67</v>
      </c>
      <c r="N95" s="5" t="s">
        <v>602</v>
      </c>
      <c r="O95" s="5" t="s">
        <v>36</v>
      </c>
      <c r="P95" s="5" t="s">
        <v>37</v>
      </c>
      <c r="Q95" s="5" t="s">
        <v>69</v>
      </c>
      <c r="R95" s="6">
        <f t="shared" si="3"/>
        <v>400.90186300000005</v>
      </c>
      <c r="S95" s="6">
        <f t="shared" si="4"/>
        <v>398.88730299999997</v>
      </c>
      <c r="T95" s="6">
        <f t="shared" si="5"/>
        <v>399.89403442009092</v>
      </c>
      <c r="U95" s="5" t="s">
        <v>708</v>
      </c>
      <c r="V95" s="5" t="s">
        <v>49</v>
      </c>
      <c r="W95" s="5"/>
      <c r="X95" s="5" t="s">
        <v>695</v>
      </c>
      <c r="Y95" s="7" t="s">
        <v>696</v>
      </c>
    </row>
    <row r="96" spans="1:28" s="10" customFormat="1" x14ac:dyDescent="0.45">
      <c r="A96" s="5" t="s">
        <v>709</v>
      </c>
      <c r="B96" s="5" t="s">
        <v>710</v>
      </c>
      <c r="C96" s="6">
        <v>477.80509506800001</v>
      </c>
      <c r="D96" s="5" t="s">
        <v>711</v>
      </c>
      <c r="E96" s="5" t="s">
        <v>712</v>
      </c>
      <c r="F96" s="5" t="s">
        <v>713</v>
      </c>
      <c r="G96" s="5"/>
      <c r="H96" s="5"/>
      <c r="I96" s="5"/>
      <c r="J96" s="5"/>
      <c r="K96" s="5" t="s">
        <v>714</v>
      </c>
      <c r="L96" s="5" t="s">
        <v>66</v>
      </c>
      <c r="M96" s="5" t="s">
        <v>67</v>
      </c>
      <c r="N96" s="5" t="s">
        <v>602</v>
      </c>
      <c r="O96" s="5" t="s">
        <v>36</v>
      </c>
      <c r="P96" s="5" t="s">
        <v>37</v>
      </c>
      <c r="Q96" s="5" t="s">
        <v>69</v>
      </c>
      <c r="R96" s="6">
        <f t="shared" si="3"/>
        <v>478.81237506800005</v>
      </c>
      <c r="S96" s="6">
        <f t="shared" si="4"/>
        <v>476.79781506799998</v>
      </c>
      <c r="T96" s="6">
        <f t="shared" si="5"/>
        <v>477.80454648809092</v>
      </c>
      <c r="U96" s="5" t="s">
        <v>715</v>
      </c>
      <c r="V96" s="5" t="s">
        <v>49</v>
      </c>
      <c r="W96" s="5"/>
      <c r="X96" s="5" t="s">
        <v>695</v>
      </c>
      <c r="Y96" s="7" t="s">
        <v>696</v>
      </c>
    </row>
    <row r="97" spans="1:35" s="10" customFormat="1" x14ac:dyDescent="0.45">
      <c r="A97" s="5" t="s">
        <v>716</v>
      </c>
      <c r="B97" s="5" t="s">
        <v>717</v>
      </c>
      <c r="C97" s="6">
        <v>493.80000968799999</v>
      </c>
      <c r="D97" s="5" t="s">
        <v>718</v>
      </c>
      <c r="E97" s="5" t="s">
        <v>719</v>
      </c>
      <c r="F97" s="5" t="s">
        <v>720</v>
      </c>
      <c r="G97" s="5"/>
      <c r="H97" s="5"/>
      <c r="I97" s="5"/>
      <c r="J97" s="5"/>
      <c r="K97" s="5" t="s">
        <v>721</v>
      </c>
      <c r="L97" s="5" t="s">
        <v>66</v>
      </c>
      <c r="M97" s="5" t="s">
        <v>67</v>
      </c>
      <c r="N97" s="5" t="s">
        <v>602</v>
      </c>
      <c r="O97" s="5" t="s">
        <v>36</v>
      </c>
      <c r="P97" s="5" t="s">
        <v>37</v>
      </c>
      <c r="Q97" s="5" t="s">
        <v>69</v>
      </c>
      <c r="R97" s="6">
        <f t="shared" si="3"/>
        <v>494.80728968800003</v>
      </c>
      <c r="S97" s="6">
        <f t="shared" si="4"/>
        <v>492.79272968799995</v>
      </c>
      <c r="T97" s="6">
        <f t="shared" si="5"/>
        <v>493.7994611080909</v>
      </c>
      <c r="U97" s="5"/>
      <c r="V97" s="5" t="s">
        <v>49</v>
      </c>
      <c r="W97" s="5"/>
      <c r="X97" s="5" t="s">
        <v>695</v>
      </c>
      <c r="Y97" s="7" t="s">
        <v>696</v>
      </c>
    </row>
    <row r="98" spans="1:35" s="10" customFormat="1" x14ac:dyDescent="0.45">
      <c r="A98" s="5" t="s">
        <v>722</v>
      </c>
      <c r="B98" s="5" t="s">
        <v>723</v>
      </c>
      <c r="C98" s="6">
        <v>555.71560713600002</v>
      </c>
      <c r="D98" s="5" t="s">
        <v>724</v>
      </c>
      <c r="E98" s="5" t="s">
        <v>725</v>
      </c>
      <c r="F98" s="5" t="s">
        <v>726</v>
      </c>
      <c r="G98" s="5"/>
      <c r="H98" s="5"/>
      <c r="I98" s="5"/>
      <c r="J98" s="5"/>
      <c r="K98" s="5" t="s">
        <v>727</v>
      </c>
      <c r="L98" s="5" t="s">
        <v>66</v>
      </c>
      <c r="M98" s="5" t="s">
        <v>67</v>
      </c>
      <c r="N98" s="5" t="s">
        <v>602</v>
      </c>
      <c r="O98" s="5" t="s">
        <v>36</v>
      </c>
      <c r="P98" s="5" t="s">
        <v>37</v>
      </c>
      <c r="Q98" s="5" t="s">
        <v>69</v>
      </c>
      <c r="R98" s="6">
        <f t="shared" si="3"/>
        <v>556.72288713600005</v>
      </c>
      <c r="S98" s="6">
        <f t="shared" si="4"/>
        <v>554.70832713599998</v>
      </c>
      <c r="T98" s="6">
        <f t="shared" si="5"/>
        <v>555.71505855609098</v>
      </c>
      <c r="U98" s="5"/>
      <c r="V98" s="5" t="s">
        <v>49</v>
      </c>
      <c r="W98" s="5"/>
      <c r="X98" s="5" t="s">
        <v>604</v>
      </c>
      <c r="Y98" s="7" t="s">
        <v>696</v>
      </c>
    </row>
    <row r="99" spans="1:35" s="10" customFormat="1" x14ac:dyDescent="0.45">
      <c r="A99" s="5" t="s">
        <v>728</v>
      </c>
      <c r="B99" s="5" t="s">
        <v>729</v>
      </c>
      <c r="C99" s="6">
        <v>571.71052175600005</v>
      </c>
      <c r="D99" s="5" t="s">
        <v>730</v>
      </c>
      <c r="E99" s="5" t="s">
        <v>731</v>
      </c>
      <c r="F99" s="5" t="s">
        <v>732</v>
      </c>
      <c r="G99" s="5"/>
      <c r="H99" s="5"/>
      <c r="I99" s="5"/>
      <c r="J99" s="5"/>
      <c r="K99" s="5" t="s">
        <v>733</v>
      </c>
      <c r="L99" s="5" t="s">
        <v>66</v>
      </c>
      <c r="M99" s="5" t="s">
        <v>67</v>
      </c>
      <c r="N99" s="5" t="s">
        <v>602</v>
      </c>
      <c r="O99" s="5" t="s">
        <v>36</v>
      </c>
      <c r="P99" s="5" t="s">
        <v>37</v>
      </c>
      <c r="Q99" s="5" t="s">
        <v>69</v>
      </c>
      <c r="R99" s="6">
        <f t="shared" si="3"/>
        <v>572.71780175600009</v>
      </c>
      <c r="S99" s="6">
        <f t="shared" si="4"/>
        <v>570.70324175600001</v>
      </c>
      <c r="T99" s="6">
        <f t="shared" si="5"/>
        <v>571.70997317609101</v>
      </c>
      <c r="U99" s="5"/>
      <c r="V99" s="5" t="s">
        <v>49</v>
      </c>
      <c r="W99" s="5"/>
      <c r="X99" s="5" t="s">
        <v>604</v>
      </c>
      <c r="Y99" s="7" t="s">
        <v>696</v>
      </c>
    </row>
    <row r="100" spans="1:35" s="10" customFormat="1" x14ac:dyDescent="0.45">
      <c r="A100" s="5" t="s">
        <v>734</v>
      </c>
      <c r="B100" s="5" t="s">
        <v>735</v>
      </c>
      <c r="C100" s="6">
        <v>357.78396570000001</v>
      </c>
      <c r="D100" s="5" t="s">
        <v>516</v>
      </c>
      <c r="E100" s="5" t="s">
        <v>517</v>
      </c>
      <c r="F100" s="5" t="s">
        <v>518</v>
      </c>
      <c r="G100" s="5" t="s">
        <v>519</v>
      </c>
      <c r="H100" s="5">
        <v>3544714</v>
      </c>
      <c r="I100" s="5">
        <v>2782947</v>
      </c>
      <c r="J100" s="5" t="s">
        <v>520</v>
      </c>
      <c r="K100" s="5" t="s">
        <v>736</v>
      </c>
      <c r="L100" s="5" t="s">
        <v>66</v>
      </c>
      <c r="M100" s="5" t="s">
        <v>67</v>
      </c>
      <c r="N100" s="5" t="s">
        <v>602</v>
      </c>
      <c r="O100" s="5" t="s">
        <v>36</v>
      </c>
      <c r="P100" s="5" t="s">
        <v>37</v>
      </c>
      <c r="Q100" s="5" t="s">
        <v>69</v>
      </c>
      <c r="R100" s="6">
        <f t="shared" si="3"/>
        <v>358.79124570000005</v>
      </c>
      <c r="S100" s="6">
        <f t="shared" si="4"/>
        <v>356.77668569999997</v>
      </c>
      <c r="T100" s="6">
        <f t="shared" si="5"/>
        <v>357.78341712009092</v>
      </c>
      <c r="U100" s="5" t="s">
        <v>737</v>
      </c>
      <c r="V100" s="5" t="s">
        <v>49</v>
      </c>
      <c r="W100" s="5"/>
      <c r="X100" s="5" t="s">
        <v>604</v>
      </c>
      <c r="Y100" s="7" t="s">
        <v>696</v>
      </c>
    </row>
    <row r="101" spans="1:35" s="10" customFormat="1" x14ac:dyDescent="0.45">
      <c r="A101" s="5" t="s">
        <v>738</v>
      </c>
      <c r="B101" s="5" t="s">
        <v>739</v>
      </c>
      <c r="C101" s="6">
        <v>293.85271818799998</v>
      </c>
      <c r="D101" s="5" t="s">
        <v>740</v>
      </c>
      <c r="E101" s="5" t="s">
        <v>741</v>
      </c>
      <c r="F101" s="5" t="s">
        <v>742</v>
      </c>
      <c r="G101" s="5" t="s">
        <v>743</v>
      </c>
      <c r="H101" s="5">
        <v>18464</v>
      </c>
      <c r="I101" s="5">
        <v>17440</v>
      </c>
      <c r="J101" s="5" t="s">
        <v>744</v>
      </c>
      <c r="K101" s="5" t="s">
        <v>745</v>
      </c>
      <c r="L101" s="5" t="s">
        <v>66</v>
      </c>
      <c r="M101" s="5" t="s">
        <v>67</v>
      </c>
      <c r="N101" s="5" t="s">
        <v>602</v>
      </c>
      <c r="O101" s="5" t="s">
        <v>36</v>
      </c>
      <c r="P101" s="5" t="s">
        <v>37</v>
      </c>
      <c r="Q101" s="5" t="s">
        <v>69</v>
      </c>
      <c r="R101" s="6">
        <f t="shared" si="3"/>
        <v>294.85999818800002</v>
      </c>
      <c r="S101" s="6">
        <f t="shared" si="4"/>
        <v>292.84543818799995</v>
      </c>
      <c r="T101" s="6">
        <f t="shared" si="5"/>
        <v>293.85216960809089</v>
      </c>
      <c r="U101" s="5" t="s">
        <v>746</v>
      </c>
      <c r="V101" s="5" t="s">
        <v>49</v>
      </c>
      <c r="W101" s="5"/>
      <c r="X101" s="5" t="s">
        <v>604</v>
      </c>
      <c r="Y101" s="7" t="s">
        <v>696</v>
      </c>
    </row>
    <row r="102" spans="1:35" x14ac:dyDescent="0.45">
      <c r="A102" s="5" t="s">
        <v>747</v>
      </c>
      <c r="B102" s="5" t="s">
        <v>748</v>
      </c>
      <c r="C102" s="6">
        <v>290.18819469200002</v>
      </c>
      <c r="D102" s="5" t="s">
        <v>749</v>
      </c>
      <c r="E102" s="5" t="s">
        <v>750</v>
      </c>
      <c r="F102" s="5" t="s">
        <v>751</v>
      </c>
      <c r="G102" s="5" t="s">
        <v>752</v>
      </c>
      <c r="H102" s="5">
        <v>5355130</v>
      </c>
      <c r="I102" s="5">
        <v>4511170</v>
      </c>
      <c r="J102" s="5" t="s">
        <v>753</v>
      </c>
      <c r="K102" s="5" t="s">
        <v>754</v>
      </c>
      <c r="L102" s="5" t="s">
        <v>66</v>
      </c>
      <c r="M102" s="5" t="s">
        <v>67</v>
      </c>
      <c r="N102" s="5" t="s">
        <v>755</v>
      </c>
      <c r="O102" s="5" t="s">
        <v>36</v>
      </c>
      <c r="P102" s="5" t="s">
        <v>37</v>
      </c>
      <c r="Q102" s="5" t="s">
        <v>38</v>
      </c>
      <c r="R102" s="6">
        <f t="shared" si="3"/>
        <v>291.19547469200006</v>
      </c>
      <c r="S102" s="6">
        <f t="shared" si="4"/>
        <v>289.18091469199999</v>
      </c>
      <c r="T102" s="6">
        <f t="shared" si="5"/>
        <v>290.18764611209093</v>
      </c>
      <c r="U102" s="5"/>
      <c r="V102" s="5" t="s">
        <v>604</v>
      </c>
      <c r="W102" s="5">
        <v>2390</v>
      </c>
      <c r="X102" s="5" t="s">
        <v>604</v>
      </c>
      <c r="Y102" s="7" t="s">
        <v>756</v>
      </c>
      <c r="Z102" s="14"/>
    </row>
    <row r="103" spans="1:35" s="10" customFormat="1" x14ac:dyDescent="0.45">
      <c r="A103" s="5" t="s">
        <v>757</v>
      </c>
      <c r="B103" s="5" t="s">
        <v>758</v>
      </c>
      <c r="C103" s="6">
        <v>368.09870676000003</v>
      </c>
      <c r="D103" s="5" t="s">
        <v>759</v>
      </c>
      <c r="E103" s="5" t="s">
        <v>760</v>
      </c>
      <c r="F103" s="5" t="s">
        <v>761</v>
      </c>
      <c r="G103" s="5"/>
      <c r="H103" s="5"/>
      <c r="I103" s="5"/>
      <c r="J103" s="5"/>
      <c r="K103" s="5" t="s">
        <v>762</v>
      </c>
      <c r="L103" s="5" t="s">
        <v>66</v>
      </c>
      <c r="M103" s="5" t="s">
        <v>67</v>
      </c>
      <c r="N103" s="5" t="s">
        <v>755</v>
      </c>
      <c r="O103" s="5" t="s">
        <v>36</v>
      </c>
      <c r="P103" s="5" t="s">
        <v>37</v>
      </c>
      <c r="Q103" s="5" t="s">
        <v>38</v>
      </c>
      <c r="R103" s="6">
        <f t="shared" si="3"/>
        <v>369.10598676000006</v>
      </c>
      <c r="S103" s="6">
        <f t="shared" si="4"/>
        <v>367.09142675999999</v>
      </c>
      <c r="T103" s="6">
        <f t="shared" si="5"/>
        <v>368.09815818009093</v>
      </c>
      <c r="U103" s="5" t="s">
        <v>763</v>
      </c>
      <c r="V103" s="5" t="s">
        <v>49</v>
      </c>
      <c r="W103" s="5"/>
      <c r="X103" s="5" t="s">
        <v>695</v>
      </c>
      <c r="Y103" s="7" t="s">
        <v>696</v>
      </c>
    </row>
    <row r="104" spans="1:35" s="10" customFormat="1" ht="16.5" customHeight="1" x14ac:dyDescent="0.45">
      <c r="A104" s="5" t="s">
        <v>764</v>
      </c>
      <c r="B104" s="5" t="s">
        <v>765</v>
      </c>
      <c r="C104" s="6">
        <v>446.00921882799997</v>
      </c>
      <c r="D104" s="5" t="s">
        <v>766</v>
      </c>
      <c r="E104" s="5" t="s">
        <v>767</v>
      </c>
      <c r="F104" s="5" t="s">
        <v>768</v>
      </c>
      <c r="G104" s="5"/>
      <c r="H104" s="5"/>
      <c r="I104" s="5"/>
      <c r="J104" s="5"/>
      <c r="K104" s="5" t="s">
        <v>769</v>
      </c>
      <c r="L104" s="5" t="s">
        <v>66</v>
      </c>
      <c r="M104" s="5" t="s">
        <v>67</v>
      </c>
      <c r="N104" s="5" t="s">
        <v>755</v>
      </c>
      <c r="O104" s="5" t="s">
        <v>36</v>
      </c>
      <c r="P104" s="5" t="s">
        <v>37</v>
      </c>
      <c r="Q104" s="5" t="s">
        <v>38</v>
      </c>
      <c r="R104" s="6">
        <f t="shared" si="3"/>
        <v>447.01649882800001</v>
      </c>
      <c r="S104" s="6">
        <f t="shared" si="4"/>
        <v>445.00193882799994</v>
      </c>
      <c r="T104" s="6">
        <f t="shared" si="5"/>
        <v>446.00867024809088</v>
      </c>
      <c r="U104" s="5"/>
      <c r="V104" s="5" t="s">
        <v>49</v>
      </c>
      <c r="W104" s="5"/>
      <c r="X104" s="5" t="s">
        <v>695</v>
      </c>
      <c r="Y104" s="7" t="s">
        <v>696</v>
      </c>
    </row>
    <row r="105" spans="1:35" s="10" customFormat="1" ht="16.5" customHeight="1" x14ac:dyDescent="0.45">
      <c r="A105" s="5" t="s">
        <v>770</v>
      </c>
      <c r="B105" s="5" t="s">
        <v>771</v>
      </c>
      <c r="C105" s="6">
        <v>324.14922233999999</v>
      </c>
      <c r="D105" s="5" t="s">
        <v>772</v>
      </c>
      <c r="E105" s="5" t="s">
        <v>773</v>
      </c>
      <c r="F105" s="5" t="s">
        <v>774</v>
      </c>
      <c r="G105" s="5"/>
      <c r="H105" s="5"/>
      <c r="I105" s="5"/>
      <c r="J105" s="5"/>
      <c r="K105" s="5" t="s">
        <v>775</v>
      </c>
      <c r="L105" s="5" t="s">
        <v>66</v>
      </c>
      <c r="M105" s="5" t="s">
        <v>67</v>
      </c>
      <c r="N105" s="5" t="s">
        <v>755</v>
      </c>
      <c r="O105" s="5" t="s">
        <v>36</v>
      </c>
      <c r="P105" s="5" t="s">
        <v>37</v>
      </c>
      <c r="Q105" s="5" t="s">
        <v>38</v>
      </c>
      <c r="R105" s="6">
        <f t="shared" si="3"/>
        <v>325.15650234000003</v>
      </c>
      <c r="S105" s="6">
        <f t="shared" si="4"/>
        <v>323.14194233999996</v>
      </c>
      <c r="T105" s="6">
        <f t="shared" si="5"/>
        <v>324.1486737600909</v>
      </c>
      <c r="U105" s="5" t="s">
        <v>776</v>
      </c>
      <c r="V105" s="5" t="s">
        <v>149</v>
      </c>
      <c r="W105" s="5"/>
      <c r="X105" s="5" t="s">
        <v>777</v>
      </c>
      <c r="Y105" s="7" t="s">
        <v>778</v>
      </c>
    </row>
    <row r="106" spans="1:35" s="10" customFormat="1" ht="16.5" customHeight="1" x14ac:dyDescent="0.45">
      <c r="A106" s="5" t="s">
        <v>779</v>
      </c>
      <c r="B106" s="5" t="s">
        <v>780</v>
      </c>
      <c r="C106" s="6">
        <v>358.11024998800002</v>
      </c>
      <c r="D106" s="5" t="s">
        <v>781</v>
      </c>
      <c r="E106" s="5" t="s">
        <v>782</v>
      </c>
      <c r="F106" s="5" t="s">
        <v>783</v>
      </c>
      <c r="G106" s="5"/>
      <c r="H106" s="5"/>
      <c r="I106" s="5"/>
      <c r="J106" s="5"/>
      <c r="K106" s="5" t="s">
        <v>784</v>
      </c>
      <c r="L106" s="5" t="s">
        <v>66</v>
      </c>
      <c r="M106" s="5" t="s">
        <v>67</v>
      </c>
      <c r="N106" s="5" t="s">
        <v>755</v>
      </c>
      <c r="O106" s="5" t="s">
        <v>36</v>
      </c>
      <c r="P106" s="5" t="s">
        <v>37</v>
      </c>
      <c r="Q106" s="5" t="s">
        <v>38</v>
      </c>
      <c r="R106" s="6">
        <f t="shared" si="3"/>
        <v>359.11752998800006</v>
      </c>
      <c r="S106" s="6">
        <f t="shared" si="4"/>
        <v>357.10296998799998</v>
      </c>
      <c r="T106" s="6">
        <f t="shared" si="5"/>
        <v>358.10970140809093</v>
      </c>
      <c r="U106" s="5" t="s">
        <v>785</v>
      </c>
      <c r="V106" s="5" t="s">
        <v>149</v>
      </c>
      <c r="W106" s="5"/>
      <c r="X106" s="5" t="s">
        <v>777</v>
      </c>
      <c r="Y106" s="7" t="s">
        <v>778</v>
      </c>
    </row>
    <row r="107" spans="1:35" x14ac:dyDescent="0.45">
      <c r="A107" s="5" t="s">
        <v>786</v>
      </c>
      <c r="B107" s="5" t="s">
        <v>787</v>
      </c>
      <c r="C107" s="6">
        <v>310.15689456400003</v>
      </c>
      <c r="D107" s="5" t="s">
        <v>788</v>
      </c>
      <c r="E107" s="5" t="s">
        <v>789</v>
      </c>
      <c r="F107" s="5" t="s">
        <v>790</v>
      </c>
      <c r="G107" s="5" t="s">
        <v>791</v>
      </c>
      <c r="H107" s="5">
        <v>51040</v>
      </c>
      <c r="I107" s="5">
        <v>46261</v>
      </c>
      <c r="J107" s="5" t="s">
        <v>792</v>
      </c>
      <c r="K107" s="5" t="s">
        <v>793</v>
      </c>
      <c r="L107" s="5" t="s">
        <v>66</v>
      </c>
      <c r="M107" s="5" t="s">
        <v>67</v>
      </c>
      <c r="N107" s="5" t="s">
        <v>794</v>
      </c>
      <c r="O107" s="5" t="s">
        <v>36</v>
      </c>
      <c r="P107" s="5" t="s">
        <v>37</v>
      </c>
      <c r="Q107" s="5" t="s">
        <v>38</v>
      </c>
      <c r="R107" s="6">
        <f t="shared" si="3"/>
        <v>311.16417456400006</v>
      </c>
      <c r="S107" s="6">
        <f t="shared" si="4"/>
        <v>309.14961456399999</v>
      </c>
      <c r="T107" s="6">
        <f t="shared" si="5"/>
        <v>310.15634598409093</v>
      </c>
      <c r="U107" s="5"/>
      <c r="V107" s="5" t="s">
        <v>604</v>
      </c>
      <c r="W107" s="5">
        <v>2510</v>
      </c>
      <c r="X107" s="5" t="s">
        <v>604</v>
      </c>
      <c r="Y107" s="7" t="s">
        <v>696</v>
      </c>
    </row>
    <row r="108" spans="1:35" s="10" customFormat="1" x14ac:dyDescent="0.45">
      <c r="A108" s="5" t="s">
        <v>795</v>
      </c>
      <c r="B108" s="5" t="s">
        <v>796</v>
      </c>
      <c r="C108" s="6">
        <v>124.052429496</v>
      </c>
      <c r="D108" s="5" t="s">
        <v>797</v>
      </c>
      <c r="E108" s="5" t="s">
        <v>798</v>
      </c>
      <c r="F108" s="5" t="s">
        <v>799</v>
      </c>
      <c r="G108" s="5" t="s">
        <v>800</v>
      </c>
      <c r="H108" s="5">
        <v>9015</v>
      </c>
      <c r="I108" s="5">
        <v>8665</v>
      </c>
      <c r="J108" s="5" t="s">
        <v>801</v>
      </c>
      <c r="K108" s="5" t="s">
        <v>802</v>
      </c>
      <c r="L108" s="5" t="s">
        <v>66</v>
      </c>
      <c r="M108" s="5" t="s">
        <v>67</v>
      </c>
      <c r="N108" s="5" t="s">
        <v>794</v>
      </c>
      <c r="O108" s="5" t="s">
        <v>803</v>
      </c>
      <c r="P108" s="5" t="s">
        <v>804</v>
      </c>
      <c r="Q108" s="5"/>
      <c r="R108" s="6">
        <f t="shared" si="3"/>
        <v>125.05970949600004</v>
      </c>
      <c r="S108" s="6">
        <f t="shared" si="4"/>
        <v>123.04514949599996</v>
      </c>
      <c r="T108" s="6">
        <f t="shared" si="5"/>
        <v>124.05188091609094</v>
      </c>
      <c r="U108" s="5"/>
      <c r="V108" s="5" t="s">
        <v>149</v>
      </c>
      <c r="W108" s="5"/>
      <c r="X108" s="5" t="s">
        <v>805</v>
      </c>
      <c r="Y108" s="7" t="s">
        <v>806</v>
      </c>
    </row>
    <row r="109" spans="1:35" s="10" customFormat="1" x14ac:dyDescent="0.45">
      <c r="A109" s="5" t="s">
        <v>807</v>
      </c>
      <c r="B109" s="5" t="s">
        <v>808</v>
      </c>
      <c r="C109" s="6">
        <v>136.052429496</v>
      </c>
      <c r="D109" s="5" t="s">
        <v>809</v>
      </c>
      <c r="E109" s="5" t="s">
        <v>810</v>
      </c>
      <c r="F109" s="5" t="s">
        <v>811</v>
      </c>
      <c r="G109" s="5" t="s">
        <v>812</v>
      </c>
      <c r="H109" s="5">
        <v>31244</v>
      </c>
      <c r="I109" s="5">
        <v>21105937</v>
      </c>
      <c r="J109" s="5" t="s">
        <v>813</v>
      </c>
      <c r="K109" s="5" t="s">
        <v>814</v>
      </c>
      <c r="L109" s="5" t="s">
        <v>66</v>
      </c>
      <c r="M109" s="5" t="s">
        <v>67</v>
      </c>
      <c r="N109" s="5" t="s">
        <v>794</v>
      </c>
      <c r="O109" s="5" t="s">
        <v>803</v>
      </c>
      <c r="P109" s="5" t="s">
        <v>804</v>
      </c>
      <c r="Q109" s="5"/>
      <c r="R109" s="6">
        <f t="shared" si="3"/>
        <v>137.05970949600004</v>
      </c>
      <c r="S109" s="6">
        <f t="shared" si="4"/>
        <v>135.04514949599996</v>
      </c>
      <c r="T109" s="6">
        <f t="shared" si="5"/>
        <v>136.05188091609094</v>
      </c>
      <c r="U109" s="5"/>
      <c r="V109" s="5" t="s">
        <v>149</v>
      </c>
      <c r="W109" s="5"/>
      <c r="X109" s="5" t="s">
        <v>805</v>
      </c>
      <c r="Y109" s="7" t="s">
        <v>806</v>
      </c>
      <c r="AI109" s="14"/>
    </row>
    <row r="110" spans="1:35" s="10" customFormat="1" x14ac:dyDescent="0.45">
      <c r="A110" s="5" t="s">
        <v>815</v>
      </c>
      <c r="B110" s="5" t="s">
        <v>816</v>
      </c>
      <c r="C110" s="6">
        <v>142.018542524</v>
      </c>
      <c r="D110" s="5" t="s">
        <v>817</v>
      </c>
      <c r="E110" s="5" t="s">
        <v>818</v>
      </c>
      <c r="F110" s="5" t="s">
        <v>819</v>
      </c>
      <c r="G110" s="5" t="s">
        <v>820</v>
      </c>
      <c r="H110" s="5">
        <v>12167</v>
      </c>
      <c r="I110" s="5">
        <v>11667</v>
      </c>
      <c r="J110" s="5" t="s">
        <v>821</v>
      </c>
      <c r="K110" s="5" t="s">
        <v>822</v>
      </c>
      <c r="L110" s="5" t="s">
        <v>66</v>
      </c>
      <c r="M110" s="5" t="s">
        <v>67</v>
      </c>
      <c r="N110" s="5" t="s">
        <v>794</v>
      </c>
      <c r="O110" s="5" t="s">
        <v>803</v>
      </c>
      <c r="P110" s="5" t="s">
        <v>804</v>
      </c>
      <c r="Q110" s="5"/>
      <c r="R110" s="6">
        <f t="shared" si="3"/>
        <v>143.02582252400003</v>
      </c>
      <c r="S110" s="6">
        <f t="shared" si="4"/>
        <v>141.01126252399996</v>
      </c>
      <c r="T110" s="6">
        <f t="shared" si="5"/>
        <v>142.01799394409093</v>
      </c>
      <c r="U110" s="5"/>
      <c r="V110" s="5" t="s">
        <v>149</v>
      </c>
      <c r="W110" s="5"/>
      <c r="X110" s="5" t="s">
        <v>805</v>
      </c>
      <c r="Y110" s="7" t="s">
        <v>806</v>
      </c>
      <c r="AI110" s="14"/>
    </row>
    <row r="111" spans="1:35" s="10" customFormat="1" x14ac:dyDescent="0.45">
      <c r="A111" s="5" t="s">
        <v>823</v>
      </c>
      <c r="B111" s="5" t="s">
        <v>824</v>
      </c>
      <c r="C111" s="6">
        <v>142.018542524</v>
      </c>
      <c r="D111" s="5" t="s">
        <v>817</v>
      </c>
      <c r="E111" s="5" t="s">
        <v>825</v>
      </c>
      <c r="F111" s="5" t="s">
        <v>826</v>
      </c>
      <c r="G111" s="5" t="s">
        <v>827</v>
      </c>
      <c r="H111" s="5">
        <v>13011</v>
      </c>
      <c r="I111" s="5">
        <v>13875198</v>
      </c>
      <c r="J111" s="5" t="s">
        <v>828</v>
      </c>
      <c r="K111" s="5" t="s">
        <v>829</v>
      </c>
      <c r="L111" s="5" t="s">
        <v>66</v>
      </c>
      <c r="M111" s="5" t="s">
        <v>67</v>
      </c>
      <c r="N111" s="5" t="s">
        <v>794</v>
      </c>
      <c r="O111" s="5" t="s">
        <v>803</v>
      </c>
      <c r="P111" s="5" t="s">
        <v>804</v>
      </c>
      <c r="Q111" s="5"/>
      <c r="R111" s="6">
        <f t="shared" si="3"/>
        <v>143.02582252400003</v>
      </c>
      <c r="S111" s="6">
        <f t="shared" si="4"/>
        <v>141.01126252399996</v>
      </c>
      <c r="T111" s="6">
        <f t="shared" si="5"/>
        <v>142.01799394409093</v>
      </c>
      <c r="U111" s="5"/>
      <c r="V111" s="5" t="s">
        <v>149</v>
      </c>
      <c r="W111" s="5"/>
      <c r="X111" s="5" t="s">
        <v>805</v>
      </c>
      <c r="Y111" s="7" t="s">
        <v>806</v>
      </c>
      <c r="AI111" s="14"/>
    </row>
    <row r="112" spans="1:35" s="10" customFormat="1" x14ac:dyDescent="0.45">
      <c r="A112" s="5" t="s">
        <v>830</v>
      </c>
      <c r="B112" s="5" t="s">
        <v>831</v>
      </c>
      <c r="C112" s="6">
        <v>150.104465068</v>
      </c>
      <c r="D112" s="5" t="s">
        <v>832</v>
      </c>
      <c r="E112" s="5" t="s">
        <v>833</v>
      </c>
      <c r="F112" s="5" t="s">
        <v>834</v>
      </c>
      <c r="G112" s="5" t="s">
        <v>835</v>
      </c>
      <c r="H112" s="5">
        <v>7393</v>
      </c>
      <c r="I112" s="5">
        <v>13846663</v>
      </c>
      <c r="J112" s="5" t="s">
        <v>836</v>
      </c>
      <c r="K112" s="5" t="s">
        <v>837</v>
      </c>
      <c r="L112" s="5" t="s">
        <v>66</v>
      </c>
      <c r="M112" s="5" t="s">
        <v>67</v>
      </c>
      <c r="N112" s="5" t="s">
        <v>794</v>
      </c>
      <c r="O112" s="5" t="s">
        <v>803</v>
      </c>
      <c r="P112" s="5" t="s">
        <v>804</v>
      </c>
      <c r="Q112" s="5"/>
      <c r="R112" s="6">
        <f t="shared" si="3"/>
        <v>151.11174506800003</v>
      </c>
      <c r="S112" s="6">
        <f t="shared" si="4"/>
        <v>149.09718506799996</v>
      </c>
      <c r="T112" s="6">
        <f t="shared" si="5"/>
        <v>150.10391648809093</v>
      </c>
      <c r="U112" s="5"/>
      <c r="V112" s="5" t="s">
        <v>149</v>
      </c>
      <c r="W112" s="5"/>
      <c r="X112" s="5" t="s">
        <v>805</v>
      </c>
      <c r="Y112" s="7" t="s">
        <v>806</v>
      </c>
      <c r="AI112" s="14"/>
    </row>
    <row r="113" spans="1:35" s="10" customFormat="1" x14ac:dyDescent="0.45">
      <c r="A113" s="5" t="s">
        <v>838</v>
      </c>
      <c r="B113" s="5" t="s">
        <v>839</v>
      </c>
      <c r="C113" s="6">
        <v>152.047344116</v>
      </c>
      <c r="D113" s="5" t="s">
        <v>443</v>
      </c>
      <c r="E113" s="5" t="s">
        <v>840</v>
      </c>
      <c r="F113" s="5" t="s">
        <v>841</v>
      </c>
      <c r="G113" s="5" t="s">
        <v>842</v>
      </c>
      <c r="H113" s="5">
        <v>7478</v>
      </c>
      <c r="I113" s="5">
        <v>10181338</v>
      </c>
      <c r="J113" s="5" t="s">
        <v>843</v>
      </c>
      <c r="K113" s="5" t="s">
        <v>844</v>
      </c>
      <c r="L113" s="5" t="s">
        <v>66</v>
      </c>
      <c r="M113" s="5" t="s">
        <v>67</v>
      </c>
      <c r="N113" s="5" t="s">
        <v>794</v>
      </c>
      <c r="O113" s="5" t="s">
        <v>803</v>
      </c>
      <c r="P113" s="5" t="s">
        <v>804</v>
      </c>
      <c r="Q113" s="5"/>
      <c r="R113" s="6">
        <f t="shared" si="3"/>
        <v>153.05462411600004</v>
      </c>
      <c r="S113" s="6">
        <f t="shared" si="4"/>
        <v>151.04006411599997</v>
      </c>
      <c r="T113" s="6">
        <f t="shared" si="5"/>
        <v>152.04679553609094</v>
      </c>
      <c r="U113" s="5"/>
      <c r="V113" s="5" t="s">
        <v>149</v>
      </c>
      <c r="W113" s="5"/>
      <c r="X113" s="5" t="s">
        <v>805</v>
      </c>
      <c r="Y113" s="7" t="s">
        <v>806</v>
      </c>
    </row>
    <row r="114" spans="1:35" s="10" customFormat="1" x14ac:dyDescent="0.45">
      <c r="A114" s="5" t="s">
        <v>845</v>
      </c>
      <c r="B114" s="5" t="s">
        <v>846</v>
      </c>
      <c r="C114" s="6">
        <v>158.013457144</v>
      </c>
      <c r="D114" s="5" t="s">
        <v>451</v>
      </c>
      <c r="E114" s="5" t="s">
        <v>847</v>
      </c>
      <c r="F114" s="5" t="s">
        <v>848</v>
      </c>
      <c r="G114" s="5" t="s">
        <v>849</v>
      </c>
      <c r="H114" s="5">
        <v>87459</v>
      </c>
      <c r="I114" s="5">
        <v>78892</v>
      </c>
      <c r="J114" s="5" t="s">
        <v>850</v>
      </c>
      <c r="K114" s="5" t="s">
        <v>851</v>
      </c>
      <c r="L114" s="5" t="s">
        <v>66</v>
      </c>
      <c r="M114" s="5" t="s">
        <v>67</v>
      </c>
      <c r="N114" s="5" t="s">
        <v>794</v>
      </c>
      <c r="O114" s="5" t="s">
        <v>803</v>
      </c>
      <c r="P114" s="5" t="s">
        <v>804</v>
      </c>
      <c r="Q114" s="5"/>
      <c r="R114" s="6">
        <f t="shared" si="3"/>
        <v>159.02073714400004</v>
      </c>
      <c r="S114" s="6">
        <f t="shared" si="4"/>
        <v>157.00617714399996</v>
      </c>
      <c r="T114" s="6">
        <f t="shared" si="5"/>
        <v>158.01290856409094</v>
      </c>
      <c r="U114" s="5"/>
      <c r="V114" s="5" t="s">
        <v>149</v>
      </c>
      <c r="W114" s="5"/>
      <c r="X114" s="5" t="s">
        <v>805</v>
      </c>
      <c r="Y114" s="7" t="s">
        <v>806</v>
      </c>
    </row>
    <row r="115" spans="1:35" s="10" customFormat="1" x14ac:dyDescent="0.45">
      <c r="A115" s="5" t="s">
        <v>852</v>
      </c>
      <c r="B115" s="5" t="s">
        <v>853</v>
      </c>
      <c r="C115" s="6">
        <v>162.104465068</v>
      </c>
      <c r="D115" s="5" t="s">
        <v>854</v>
      </c>
      <c r="E115" s="5" t="s">
        <v>855</v>
      </c>
      <c r="F115" s="5" t="s">
        <v>856</v>
      </c>
      <c r="G115" s="5" t="s">
        <v>857</v>
      </c>
      <c r="H115" s="5">
        <v>70324</v>
      </c>
      <c r="I115" s="5">
        <v>63507</v>
      </c>
      <c r="J115" s="5" t="s">
        <v>858</v>
      </c>
      <c r="K115" s="5" t="s">
        <v>859</v>
      </c>
      <c r="L115" s="5" t="s">
        <v>66</v>
      </c>
      <c r="M115" s="5" t="s">
        <v>67</v>
      </c>
      <c r="N115" s="5" t="s">
        <v>794</v>
      </c>
      <c r="O115" s="5" t="s">
        <v>803</v>
      </c>
      <c r="P115" s="5" t="s">
        <v>804</v>
      </c>
      <c r="Q115" s="5"/>
      <c r="R115" s="6">
        <f t="shared" si="3"/>
        <v>163.11174506800003</v>
      </c>
      <c r="S115" s="6">
        <f t="shared" si="4"/>
        <v>161.09718506799996</v>
      </c>
      <c r="T115" s="6">
        <f t="shared" si="5"/>
        <v>162.10391648809093</v>
      </c>
      <c r="U115" s="5"/>
      <c r="V115" s="5" t="s">
        <v>149</v>
      </c>
      <c r="W115" s="5"/>
      <c r="X115" s="5" t="s">
        <v>805</v>
      </c>
      <c r="Y115" s="7" t="s">
        <v>806</v>
      </c>
      <c r="AI115" s="14"/>
    </row>
    <row r="116" spans="1:35" s="10" customFormat="1" x14ac:dyDescent="0.45">
      <c r="A116" s="5" t="s">
        <v>860</v>
      </c>
      <c r="B116" s="5" t="s">
        <v>861</v>
      </c>
      <c r="C116" s="6">
        <v>168.07057809599999</v>
      </c>
      <c r="D116" s="5" t="s">
        <v>862</v>
      </c>
      <c r="E116" s="5" t="s">
        <v>863</v>
      </c>
      <c r="F116" s="5" t="s">
        <v>864</v>
      </c>
      <c r="G116" s="5" t="s">
        <v>865</v>
      </c>
      <c r="H116" s="5">
        <v>77594</v>
      </c>
      <c r="I116" s="5">
        <v>21172002</v>
      </c>
      <c r="J116" s="5" t="s">
        <v>866</v>
      </c>
      <c r="K116" s="5" t="s">
        <v>867</v>
      </c>
      <c r="L116" s="5" t="s">
        <v>66</v>
      </c>
      <c r="M116" s="5" t="s">
        <v>67</v>
      </c>
      <c r="N116" s="5" t="s">
        <v>794</v>
      </c>
      <c r="O116" s="5" t="s">
        <v>803</v>
      </c>
      <c r="P116" s="5" t="s">
        <v>804</v>
      </c>
      <c r="Q116" s="5"/>
      <c r="R116" s="6">
        <f t="shared" si="3"/>
        <v>169.07785809600003</v>
      </c>
      <c r="S116" s="6">
        <f t="shared" si="4"/>
        <v>167.06329809599995</v>
      </c>
      <c r="T116" s="6">
        <f t="shared" si="5"/>
        <v>168.07002951609093</v>
      </c>
      <c r="U116" s="5"/>
      <c r="V116" s="5" t="s">
        <v>149</v>
      </c>
      <c r="W116" s="5"/>
      <c r="X116" s="5" t="s">
        <v>805</v>
      </c>
      <c r="Y116" s="7" t="s">
        <v>806</v>
      </c>
      <c r="AI116" s="14"/>
    </row>
    <row r="117" spans="1:35" s="10" customFormat="1" x14ac:dyDescent="0.45">
      <c r="A117" s="5" t="s">
        <v>868</v>
      </c>
      <c r="B117" s="5" t="s">
        <v>869</v>
      </c>
      <c r="C117" s="6">
        <v>170.013457144</v>
      </c>
      <c r="D117" s="5" t="s">
        <v>870</v>
      </c>
      <c r="E117" s="5" t="s">
        <v>871</v>
      </c>
      <c r="F117" s="5" t="s">
        <v>872</v>
      </c>
      <c r="G117" s="5" t="s">
        <v>873</v>
      </c>
      <c r="H117" s="5">
        <v>7477</v>
      </c>
      <c r="I117" s="5">
        <v>21106136</v>
      </c>
      <c r="J117" s="5" t="s">
        <v>874</v>
      </c>
      <c r="K117" s="5" t="s">
        <v>875</v>
      </c>
      <c r="L117" s="5" t="s">
        <v>66</v>
      </c>
      <c r="M117" s="5" t="s">
        <v>67</v>
      </c>
      <c r="N117" s="5" t="s">
        <v>794</v>
      </c>
      <c r="O117" s="5" t="s">
        <v>803</v>
      </c>
      <c r="P117" s="5" t="s">
        <v>804</v>
      </c>
      <c r="Q117" s="5"/>
      <c r="R117" s="6">
        <f t="shared" si="3"/>
        <v>171.02073714400004</v>
      </c>
      <c r="S117" s="6">
        <f t="shared" si="4"/>
        <v>169.00617714399996</v>
      </c>
      <c r="T117" s="6">
        <f t="shared" si="5"/>
        <v>170.01290856409094</v>
      </c>
      <c r="U117" s="5"/>
      <c r="V117" s="5" t="s">
        <v>149</v>
      </c>
      <c r="W117" s="5"/>
      <c r="X117" s="5" t="s">
        <v>805</v>
      </c>
      <c r="Y117" s="7" t="s">
        <v>806</v>
      </c>
      <c r="AI117" s="14"/>
    </row>
    <row r="118" spans="1:35" s="10" customFormat="1" x14ac:dyDescent="0.45">
      <c r="A118" s="5" t="s">
        <v>876</v>
      </c>
      <c r="B118" s="5" t="s">
        <v>877</v>
      </c>
      <c r="C118" s="6">
        <v>175.979570172</v>
      </c>
      <c r="D118" s="5" t="s">
        <v>878</v>
      </c>
      <c r="E118" s="5" t="s">
        <v>879</v>
      </c>
      <c r="F118" s="5" t="s">
        <v>880</v>
      </c>
      <c r="G118" s="5" t="s">
        <v>881</v>
      </c>
      <c r="H118" s="5">
        <v>11119</v>
      </c>
      <c r="I118" s="5">
        <v>10648</v>
      </c>
      <c r="J118" s="5" t="s">
        <v>882</v>
      </c>
      <c r="K118" s="5" t="s">
        <v>883</v>
      </c>
      <c r="L118" s="5" t="s">
        <v>66</v>
      </c>
      <c r="M118" s="5" t="s">
        <v>67</v>
      </c>
      <c r="N118" s="5" t="s">
        <v>794</v>
      </c>
      <c r="O118" s="5" t="s">
        <v>803</v>
      </c>
      <c r="P118" s="5" t="s">
        <v>804</v>
      </c>
      <c r="Q118" s="5"/>
      <c r="R118" s="6">
        <f t="shared" si="3"/>
        <v>176.98685017200003</v>
      </c>
      <c r="S118" s="6">
        <f t="shared" si="4"/>
        <v>174.97229017199996</v>
      </c>
      <c r="T118" s="6">
        <f t="shared" si="5"/>
        <v>175.97902159209093</v>
      </c>
      <c r="U118" s="5"/>
      <c r="V118" s="5" t="s">
        <v>149</v>
      </c>
      <c r="W118" s="5"/>
      <c r="X118" s="5" t="s">
        <v>805</v>
      </c>
      <c r="Y118" s="7" t="s">
        <v>806</v>
      </c>
      <c r="AI118" s="14"/>
    </row>
    <row r="119" spans="1:35" s="10" customFormat="1" x14ac:dyDescent="0.45">
      <c r="A119" s="5" t="s">
        <v>884</v>
      </c>
      <c r="B119" s="5" t="s">
        <v>885</v>
      </c>
      <c r="C119" s="6">
        <v>178.099379688</v>
      </c>
      <c r="D119" s="5" t="s">
        <v>886</v>
      </c>
      <c r="E119" s="5" t="s">
        <v>887</v>
      </c>
      <c r="F119" s="5" t="s">
        <v>888</v>
      </c>
      <c r="G119" s="5" t="s">
        <v>889</v>
      </c>
      <c r="H119" s="5">
        <v>7403</v>
      </c>
      <c r="I119" s="5">
        <v>7125</v>
      </c>
      <c r="J119" s="5" t="s">
        <v>890</v>
      </c>
      <c r="K119" s="5" t="s">
        <v>891</v>
      </c>
      <c r="L119" s="5" t="s">
        <v>66</v>
      </c>
      <c r="M119" s="5" t="s">
        <v>67</v>
      </c>
      <c r="N119" s="5" t="s">
        <v>794</v>
      </c>
      <c r="O119" s="5" t="s">
        <v>803</v>
      </c>
      <c r="P119" s="5" t="s">
        <v>804</v>
      </c>
      <c r="Q119" s="5"/>
      <c r="R119" s="6">
        <f t="shared" si="3"/>
        <v>179.10665968800004</v>
      </c>
      <c r="S119" s="6">
        <f t="shared" si="4"/>
        <v>177.09209968799996</v>
      </c>
      <c r="T119" s="6">
        <f t="shared" si="5"/>
        <v>178.09883110809093</v>
      </c>
      <c r="U119" s="5"/>
      <c r="V119" s="5" t="s">
        <v>149</v>
      </c>
      <c r="W119" s="5"/>
      <c r="X119" s="5" t="s">
        <v>805</v>
      </c>
      <c r="Y119" s="7" t="s">
        <v>806</v>
      </c>
      <c r="AI119" s="14"/>
    </row>
    <row r="120" spans="1:35" s="10" customFormat="1" x14ac:dyDescent="0.45">
      <c r="A120" s="5" t="s">
        <v>892</v>
      </c>
      <c r="B120" s="5" t="s">
        <v>893</v>
      </c>
      <c r="C120" s="6">
        <v>184.029107208</v>
      </c>
      <c r="D120" s="5" t="s">
        <v>894</v>
      </c>
      <c r="E120" s="5" t="s">
        <v>895</v>
      </c>
      <c r="F120" s="5" t="s">
        <v>896</v>
      </c>
      <c r="G120" s="5" t="s">
        <v>897</v>
      </c>
      <c r="H120" s="5">
        <v>237806</v>
      </c>
      <c r="I120" s="5">
        <v>207661</v>
      </c>
      <c r="J120" s="5" t="s">
        <v>898</v>
      </c>
      <c r="K120" s="5" t="s">
        <v>899</v>
      </c>
      <c r="L120" s="5" t="s">
        <v>66</v>
      </c>
      <c r="M120" s="5" t="s">
        <v>67</v>
      </c>
      <c r="N120" s="5" t="s">
        <v>794</v>
      </c>
      <c r="O120" s="5" t="s">
        <v>803</v>
      </c>
      <c r="P120" s="5" t="s">
        <v>804</v>
      </c>
      <c r="Q120" s="5"/>
      <c r="R120" s="6">
        <f t="shared" si="3"/>
        <v>185.03638720800004</v>
      </c>
      <c r="S120" s="6">
        <f t="shared" si="4"/>
        <v>183.02182720799996</v>
      </c>
      <c r="T120" s="6">
        <f t="shared" si="5"/>
        <v>184.02855862809093</v>
      </c>
      <c r="U120" s="5"/>
      <c r="V120" s="5" t="s">
        <v>149</v>
      </c>
      <c r="W120" s="5"/>
      <c r="X120" s="5" t="s">
        <v>805</v>
      </c>
      <c r="Y120" s="7" t="s">
        <v>806</v>
      </c>
      <c r="AI120" s="14"/>
    </row>
    <row r="121" spans="1:35" s="10" customFormat="1" x14ac:dyDescent="0.45">
      <c r="A121" s="5" t="s">
        <v>900</v>
      </c>
      <c r="B121" s="5" t="s">
        <v>901</v>
      </c>
      <c r="C121" s="6">
        <v>186.008371764</v>
      </c>
      <c r="D121" s="5" t="s">
        <v>902</v>
      </c>
      <c r="E121" s="5" t="s">
        <v>903</v>
      </c>
      <c r="F121" s="5" t="s">
        <v>904</v>
      </c>
      <c r="G121" s="5" t="s">
        <v>905</v>
      </c>
      <c r="H121" s="5">
        <v>169982</v>
      </c>
      <c r="I121" s="5">
        <v>148648</v>
      </c>
      <c r="J121" s="5" t="s">
        <v>906</v>
      </c>
      <c r="K121" s="5" t="s">
        <v>907</v>
      </c>
      <c r="L121" s="5" t="s">
        <v>66</v>
      </c>
      <c r="M121" s="5" t="s">
        <v>67</v>
      </c>
      <c r="N121" s="5" t="s">
        <v>794</v>
      </c>
      <c r="O121" s="5" t="s">
        <v>803</v>
      </c>
      <c r="P121" s="5" t="s">
        <v>804</v>
      </c>
      <c r="Q121" s="5"/>
      <c r="R121" s="6">
        <f t="shared" si="3"/>
        <v>187.01565176400004</v>
      </c>
      <c r="S121" s="6">
        <f t="shared" si="4"/>
        <v>185.00109176399997</v>
      </c>
      <c r="T121" s="6">
        <f t="shared" si="5"/>
        <v>186.00782318409094</v>
      </c>
      <c r="U121" s="5"/>
      <c r="V121" s="5" t="s">
        <v>149</v>
      </c>
      <c r="W121" s="5"/>
      <c r="X121" s="5" t="s">
        <v>805</v>
      </c>
      <c r="Y121" s="7" t="s">
        <v>806</v>
      </c>
      <c r="AI121" s="14"/>
    </row>
    <row r="122" spans="1:35" s="10" customFormat="1" x14ac:dyDescent="0.45">
      <c r="A122" s="5" t="s">
        <v>908</v>
      </c>
      <c r="B122" s="5" t="s">
        <v>909</v>
      </c>
      <c r="C122" s="6">
        <v>195.92494775599999</v>
      </c>
      <c r="D122" s="5" t="s">
        <v>910</v>
      </c>
      <c r="E122" s="5" t="s">
        <v>911</v>
      </c>
      <c r="F122" s="5" t="s">
        <v>912</v>
      </c>
      <c r="G122" s="5" t="s">
        <v>913</v>
      </c>
      <c r="H122" s="5">
        <v>6914</v>
      </c>
      <c r="I122" s="5">
        <v>21106172</v>
      </c>
      <c r="J122" s="5" t="s">
        <v>914</v>
      </c>
      <c r="K122" s="5" t="s">
        <v>915</v>
      </c>
      <c r="L122" s="5" t="s">
        <v>66</v>
      </c>
      <c r="M122" s="5" t="s">
        <v>67</v>
      </c>
      <c r="N122" s="5" t="s">
        <v>794</v>
      </c>
      <c r="O122" s="5" t="s">
        <v>803</v>
      </c>
      <c r="P122" s="5" t="s">
        <v>804</v>
      </c>
      <c r="Q122" s="5"/>
      <c r="R122" s="6">
        <f t="shared" si="3"/>
        <v>196.93222775600003</v>
      </c>
      <c r="S122" s="6">
        <f t="shared" si="4"/>
        <v>194.91766775599996</v>
      </c>
      <c r="T122" s="6">
        <f t="shared" si="5"/>
        <v>195.92439917609093</v>
      </c>
      <c r="U122" s="5"/>
      <c r="V122" s="5" t="s">
        <v>149</v>
      </c>
      <c r="W122" s="5"/>
      <c r="X122" s="5" t="s">
        <v>805</v>
      </c>
      <c r="Y122" s="7" t="s">
        <v>806</v>
      </c>
      <c r="AI122" s="14"/>
    </row>
    <row r="123" spans="1:35" s="10" customFormat="1" x14ac:dyDescent="0.45">
      <c r="A123" s="5" t="s">
        <v>916</v>
      </c>
      <c r="B123" s="5" t="s">
        <v>917</v>
      </c>
      <c r="C123" s="6">
        <v>196.06549271599999</v>
      </c>
      <c r="D123" s="5" t="s">
        <v>918</v>
      </c>
      <c r="E123" s="5" t="s">
        <v>919</v>
      </c>
      <c r="F123" s="5" t="s">
        <v>920</v>
      </c>
      <c r="G123" s="5" t="s">
        <v>921</v>
      </c>
      <c r="H123" s="5">
        <v>74372</v>
      </c>
      <c r="I123" s="5">
        <v>66965</v>
      </c>
      <c r="J123" s="5" t="s">
        <v>922</v>
      </c>
      <c r="K123" s="5" t="s">
        <v>923</v>
      </c>
      <c r="L123" s="5" t="s">
        <v>66</v>
      </c>
      <c r="M123" s="5" t="s">
        <v>67</v>
      </c>
      <c r="N123" s="5" t="s">
        <v>794</v>
      </c>
      <c r="O123" s="5" t="s">
        <v>803</v>
      </c>
      <c r="P123" s="5" t="s">
        <v>804</v>
      </c>
      <c r="Q123" s="5"/>
      <c r="R123" s="6">
        <f t="shared" si="3"/>
        <v>197.07277271600003</v>
      </c>
      <c r="S123" s="6">
        <f t="shared" si="4"/>
        <v>195.05821271599996</v>
      </c>
      <c r="T123" s="6">
        <f t="shared" si="5"/>
        <v>196.06494413609093</v>
      </c>
      <c r="U123" s="5"/>
      <c r="V123" s="5" t="s">
        <v>149</v>
      </c>
      <c r="W123" s="5"/>
      <c r="X123" s="5" t="s">
        <v>805</v>
      </c>
      <c r="Y123" s="7" t="s">
        <v>806</v>
      </c>
      <c r="AI123" s="14"/>
    </row>
    <row r="124" spans="1:35" s="10" customFormat="1" x14ac:dyDescent="0.45">
      <c r="A124" s="5" t="s">
        <v>924</v>
      </c>
      <c r="B124" s="5" t="s">
        <v>925</v>
      </c>
      <c r="C124" s="6">
        <v>209.94059781999999</v>
      </c>
      <c r="D124" s="5" t="s">
        <v>926</v>
      </c>
      <c r="E124" s="5" t="s">
        <v>927</v>
      </c>
      <c r="F124" s="5" t="s">
        <v>928</v>
      </c>
      <c r="G124" s="5" t="s">
        <v>929</v>
      </c>
      <c r="H124" s="5">
        <v>6884</v>
      </c>
      <c r="I124" s="5">
        <v>6620</v>
      </c>
      <c r="J124" s="5" t="s">
        <v>930</v>
      </c>
      <c r="K124" s="5" t="s">
        <v>931</v>
      </c>
      <c r="L124" s="5" t="s">
        <v>66</v>
      </c>
      <c r="M124" s="5" t="s">
        <v>67</v>
      </c>
      <c r="N124" s="5" t="s">
        <v>794</v>
      </c>
      <c r="O124" s="5" t="s">
        <v>803</v>
      </c>
      <c r="P124" s="5" t="s">
        <v>804</v>
      </c>
      <c r="Q124" s="5"/>
      <c r="R124" s="6">
        <f t="shared" si="3"/>
        <v>210.94787782000003</v>
      </c>
      <c r="S124" s="6">
        <f t="shared" si="4"/>
        <v>208.93331781999996</v>
      </c>
      <c r="T124" s="6">
        <f t="shared" si="5"/>
        <v>209.94004924009093</v>
      </c>
      <c r="U124" s="5"/>
      <c r="V124" s="5" t="s">
        <v>149</v>
      </c>
      <c r="W124" s="5"/>
      <c r="X124" s="5" t="s">
        <v>805</v>
      </c>
      <c r="Y124" s="7" t="s">
        <v>806</v>
      </c>
      <c r="AI124" s="14"/>
    </row>
    <row r="125" spans="1:35" s="10" customFormat="1" x14ac:dyDescent="0.45">
      <c r="A125" s="5" t="s">
        <v>932</v>
      </c>
      <c r="B125" s="5" t="s">
        <v>933</v>
      </c>
      <c r="C125" s="6">
        <v>210.08114277999999</v>
      </c>
      <c r="D125" s="5" t="s">
        <v>934</v>
      </c>
      <c r="E125" s="5" t="s">
        <v>935</v>
      </c>
      <c r="F125" s="5" t="s">
        <v>936</v>
      </c>
      <c r="G125" s="5" t="s">
        <v>937</v>
      </c>
      <c r="H125" s="5">
        <v>229661</v>
      </c>
      <c r="I125" s="5">
        <v>199962</v>
      </c>
      <c r="J125" s="5" t="s">
        <v>938</v>
      </c>
      <c r="K125" s="5" t="s">
        <v>939</v>
      </c>
      <c r="L125" s="5" t="s">
        <v>66</v>
      </c>
      <c r="M125" s="5" t="s">
        <v>67</v>
      </c>
      <c r="N125" s="5" t="s">
        <v>794</v>
      </c>
      <c r="O125" s="5" t="s">
        <v>803</v>
      </c>
      <c r="P125" s="5" t="s">
        <v>804</v>
      </c>
      <c r="Q125" s="5"/>
      <c r="R125" s="6">
        <f t="shared" si="3"/>
        <v>211.08842278000003</v>
      </c>
      <c r="S125" s="6">
        <f t="shared" si="4"/>
        <v>209.07386277999996</v>
      </c>
      <c r="T125" s="6">
        <f t="shared" si="5"/>
        <v>210.08059420009093</v>
      </c>
      <c r="U125" s="5"/>
      <c r="V125" s="5" t="s">
        <v>149</v>
      </c>
      <c r="W125" s="5"/>
      <c r="X125" s="5" t="s">
        <v>805</v>
      </c>
      <c r="Y125" s="7" t="s">
        <v>806</v>
      </c>
      <c r="AI125" s="14"/>
    </row>
    <row r="126" spans="1:35" s="10" customFormat="1" x14ac:dyDescent="0.45">
      <c r="A126" s="5" t="s">
        <v>940</v>
      </c>
      <c r="B126" s="5" t="s">
        <v>941</v>
      </c>
      <c r="C126" s="6">
        <v>217.990134856</v>
      </c>
      <c r="D126" s="5" t="s">
        <v>942</v>
      </c>
      <c r="E126" s="5" t="s">
        <v>943</v>
      </c>
      <c r="F126" s="5" t="s">
        <v>944</v>
      </c>
      <c r="G126" s="5" t="s">
        <v>945</v>
      </c>
      <c r="H126" s="5">
        <v>12713931</v>
      </c>
      <c r="I126" s="5">
        <v>21415129</v>
      </c>
      <c r="J126" s="5" t="s">
        <v>946</v>
      </c>
      <c r="K126" s="5" t="s">
        <v>947</v>
      </c>
      <c r="L126" s="5" t="s">
        <v>66</v>
      </c>
      <c r="M126" s="5" t="s">
        <v>67</v>
      </c>
      <c r="N126" s="5" t="s">
        <v>794</v>
      </c>
      <c r="O126" s="5" t="s">
        <v>803</v>
      </c>
      <c r="P126" s="5" t="s">
        <v>804</v>
      </c>
      <c r="Q126" s="5"/>
      <c r="R126" s="6">
        <f t="shared" si="3"/>
        <v>218.99741485600003</v>
      </c>
      <c r="S126" s="6">
        <f t="shared" si="4"/>
        <v>216.98285485599996</v>
      </c>
      <c r="T126" s="6">
        <f t="shared" si="5"/>
        <v>217.98958627609093</v>
      </c>
      <c r="U126" s="5"/>
      <c r="V126" s="5" t="s">
        <v>149</v>
      </c>
      <c r="W126" s="5"/>
      <c r="X126" s="5" t="s">
        <v>805</v>
      </c>
      <c r="Y126" s="7" t="s">
        <v>806</v>
      </c>
      <c r="AI126" s="14"/>
    </row>
    <row r="127" spans="1:35" s="10" customFormat="1" x14ac:dyDescent="0.45">
      <c r="A127" s="5" t="s">
        <v>948</v>
      </c>
      <c r="B127" s="5" t="s">
        <v>949</v>
      </c>
      <c r="C127" s="6">
        <v>218.02652036399999</v>
      </c>
      <c r="D127" s="5" t="s">
        <v>950</v>
      </c>
      <c r="E127" s="5" t="s">
        <v>951</v>
      </c>
      <c r="F127" s="5" t="s">
        <v>952</v>
      </c>
      <c r="G127" s="5" t="s">
        <v>953</v>
      </c>
      <c r="H127" s="5">
        <v>36864</v>
      </c>
      <c r="I127" s="5">
        <v>33827</v>
      </c>
      <c r="J127" s="5" t="s">
        <v>954</v>
      </c>
      <c r="K127" s="5" t="s">
        <v>955</v>
      </c>
      <c r="L127" s="5" t="s">
        <v>66</v>
      </c>
      <c r="M127" s="5" t="s">
        <v>67</v>
      </c>
      <c r="N127" s="5" t="s">
        <v>794</v>
      </c>
      <c r="O127" s="5" t="s">
        <v>803</v>
      </c>
      <c r="P127" s="5" t="s">
        <v>804</v>
      </c>
      <c r="Q127" s="5"/>
      <c r="R127" s="6">
        <f t="shared" si="3"/>
        <v>219.03380036400003</v>
      </c>
      <c r="S127" s="6">
        <f t="shared" si="4"/>
        <v>217.01924036399996</v>
      </c>
      <c r="T127" s="6">
        <f t="shared" si="5"/>
        <v>218.02597178409093</v>
      </c>
      <c r="U127" s="5"/>
      <c r="V127" s="5" t="s">
        <v>149</v>
      </c>
      <c r="W127" s="5"/>
      <c r="X127" s="5" t="s">
        <v>805</v>
      </c>
      <c r="Y127" s="7" t="s">
        <v>806</v>
      </c>
      <c r="AI127" s="14"/>
    </row>
    <row r="128" spans="1:35" s="10" customFormat="1" x14ac:dyDescent="0.45">
      <c r="A128" s="5" t="s">
        <v>956</v>
      </c>
      <c r="B128" s="5" t="s">
        <v>957</v>
      </c>
      <c r="C128" s="6">
        <v>244.04217042799999</v>
      </c>
      <c r="D128" s="5" t="s">
        <v>958</v>
      </c>
      <c r="E128" s="5" t="s">
        <v>959</v>
      </c>
      <c r="F128" s="5" t="s">
        <v>960</v>
      </c>
      <c r="G128" s="5" t="s">
        <v>961</v>
      </c>
      <c r="H128" s="5">
        <v>3016561</v>
      </c>
      <c r="I128" s="5">
        <v>2284492</v>
      </c>
      <c r="J128" s="5" t="s">
        <v>962</v>
      </c>
      <c r="K128" s="5" t="s">
        <v>963</v>
      </c>
      <c r="L128" s="5" t="s">
        <v>66</v>
      </c>
      <c r="M128" s="5" t="s">
        <v>67</v>
      </c>
      <c r="N128" s="5" t="s">
        <v>794</v>
      </c>
      <c r="O128" s="5" t="s">
        <v>803</v>
      </c>
      <c r="P128" s="5" t="s">
        <v>804</v>
      </c>
      <c r="Q128" s="5"/>
      <c r="R128" s="6">
        <f t="shared" si="3"/>
        <v>245.04945042800003</v>
      </c>
      <c r="S128" s="6">
        <f t="shared" si="4"/>
        <v>243.03489042799995</v>
      </c>
      <c r="T128" s="6">
        <f t="shared" si="5"/>
        <v>244.04162184809093</v>
      </c>
      <c r="U128" s="5"/>
      <c r="V128" s="5" t="s">
        <v>149</v>
      </c>
      <c r="W128" s="5"/>
      <c r="X128" s="5" t="s">
        <v>805</v>
      </c>
      <c r="Y128" s="7" t="s">
        <v>806</v>
      </c>
      <c r="AI128" s="14"/>
    </row>
    <row r="129" spans="1:35" s="10" customFormat="1" x14ac:dyDescent="0.45">
      <c r="A129" s="5" t="s">
        <v>964</v>
      </c>
      <c r="B129" s="5" t="s">
        <v>965</v>
      </c>
      <c r="C129" s="6">
        <v>251.951162504</v>
      </c>
      <c r="D129" s="5" t="s">
        <v>966</v>
      </c>
      <c r="E129" s="5" t="s">
        <v>967</v>
      </c>
      <c r="F129" s="5" t="s">
        <v>968</v>
      </c>
      <c r="G129" s="5" t="s">
        <v>969</v>
      </c>
      <c r="H129" s="5">
        <v>12626043</v>
      </c>
      <c r="I129" s="5">
        <v>61277592</v>
      </c>
      <c r="J129" s="5"/>
      <c r="K129" s="5" t="s">
        <v>970</v>
      </c>
      <c r="L129" s="5" t="s">
        <v>66</v>
      </c>
      <c r="M129" s="5" t="s">
        <v>67</v>
      </c>
      <c r="N129" s="5" t="s">
        <v>794</v>
      </c>
      <c r="O129" s="5" t="s">
        <v>803</v>
      </c>
      <c r="P129" s="5" t="s">
        <v>804</v>
      </c>
      <c r="Q129" s="5"/>
      <c r="R129" s="6">
        <f t="shared" si="3"/>
        <v>252.95844250400003</v>
      </c>
      <c r="S129" s="6">
        <f t="shared" si="4"/>
        <v>250.94388250399996</v>
      </c>
      <c r="T129" s="6">
        <f t="shared" si="5"/>
        <v>251.95061392409093</v>
      </c>
      <c r="U129" s="5"/>
      <c r="V129" s="5" t="s">
        <v>149</v>
      </c>
      <c r="W129" s="5"/>
      <c r="X129" s="5" t="s">
        <v>805</v>
      </c>
      <c r="Y129" s="7" t="s">
        <v>806</v>
      </c>
      <c r="AI129" s="14"/>
    </row>
    <row r="130" spans="1:35" s="10" customFormat="1" x14ac:dyDescent="0.45">
      <c r="A130" s="5" t="s">
        <v>971</v>
      </c>
      <c r="B130" s="5" t="s">
        <v>972</v>
      </c>
      <c r="C130" s="6">
        <v>278.00319807599999</v>
      </c>
      <c r="D130" s="5" t="s">
        <v>973</v>
      </c>
      <c r="E130" s="5" t="s">
        <v>974</v>
      </c>
      <c r="F130" s="5" t="s">
        <v>975</v>
      </c>
      <c r="G130" s="5" t="s">
        <v>976</v>
      </c>
      <c r="H130" s="5">
        <v>171023</v>
      </c>
      <c r="I130" s="5">
        <v>149518</v>
      </c>
      <c r="J130" s="5" t="s">
        <v>977</v>
      </c>
      <c r="K130" s="5" t="s">
        <v>978</v>
      </c>
      <c r="L130" s="5" t="s">
        <v>66</v>
      </c>
      <c r="M130" s="5" t="s">
        <v>67</v>
      </c>
      <c r="N130" s="5" t="s">
        <v>794</v>
      </c>
      <c r="O130" s="5" t="s">
        <v>803</v>
      </c>
      <c r="P130" s="5" t="s">
        <v>804</v>
      </c>
      <c r="Q130" s="5"/>
      <c r="R130" s="6">
        <f t="shared" ref="R130:R193" si="6">C130+1.00728000000004</f>
        <v>279.01047807600003</v>
      </c>
      <c r="S130" s="6">
        <f t="shared" ref="S130:S193" si="7">C130-1.00728000000004</f>
        <v>276.99591807599995</v>
      </c>
      <c r="T130" s="6">
        <f t="shared" si="5"/>
        <v>278.0026494960909</v>
      </c>
      <c r="U130" s="5"/>
      <c r="V130" s="5" t="s">
        <v>149</v>
      </c>
      <c r="W130" s="5"/>
      <c r="X130" s="5" t="s">
        <v>805</v>
      </c>
      <c r="Y130" s="7" t="s">
        <v>806</v>
      </c>
      <c r="AI130" s="14"/>
    </row>
    <row r="131" spans="1:35" s="10" customFormat="1" x14ac:dyDescent="0.45">
      <c r="A131" s="5" t="s">
        <v>979</v>
      </c>
      <c r="B131" s="5" t="s">
        <v>980</v>
      </c>
      <c r="C131" s="6">
        <v>344.117922212</v>
      </c>
      <c r="D131" s="5" t="s">
        <v>981</v>
      </c>
      <c r="E131" s="5" t="s">
        <v>982</v>
      </c>
      <c r="F131" s="5" t="s">
        <v>983</v>
      </c>
      <c r="G131" s="5"/>
      <c r="H131" s="5">
        <v>24767744</v>
      </c>
      <c r="I131" s="5"/>
      <c r="J131" s="5"/>
      <c r="K131" s="5" t="s">
        <v>984</v>
      </c>
      <c r="L131" s="5" t="s">
        <v>66</v>
      </c>
      <c r="M131" s="5" t="s">
        <v>67</v>
      </c>
      <c r="N131" s="5" t="s">
        <v>794</v>
      </c>
      <c r="O131" s="5" t="s">
        <v>36</v>
      </c>
      <c r="P131" s="5" t="s">
        <v>37</v>
      </c>
      <c r="Q131" s="5" t="s">
        <v>38</v>
      </c>
      <c r="R131" s="6">
        <f t="shared" si="6"/>
        <v>345.12520221200003</v>
      </c>
      <c r="S131" s="6">
        <f t="shared" si="7"/>
        <v>343.11064221199996</v>
      </c>
      <c r="T131" s="6">
        <f t="shared" ref="T131:T194" si="8">C131-0.000548579909065</f>
        <v>344.1173736320909</v>
      </c>
      <c r="U131" s="5"/>
      <c r="V131" s="5" t="s">
        <v>149</v>
      </c>
      <c r="W131" s="5"/>
      <c r="X131" s="5"/>
      <c r="Y131" s="7" t="s">
        <v>985</v>
      </c>
      <c r="AH131" s="14"/>
    </row>
    <row r="132" spans="1:35" s="10" customFormat="1" x14ac:dyDescent="0.45">
      <c r="A132" s="5" t="s">
        <v>986</v>
      </c>
      <c r="B132" s="5" t="s">
        <v>987</v>
      </c>
      <c r="C132" s="6">
        <v>378.07894986000002</v>
      </c>
      <c r="D132" s="5" t="s">
        <v>988</v>
      </c>
      <c r="E132" s="5" t="s">
        <v>989</v>
      </c>
      <c r="F132" s="5" t="s">
        <v>990</v>
      </c>
      <c r="G132" s="5"/>
      <c r="H132" s="5">
        <v>129761297</v>
      </c>
      <c r="I132" s="5"/>
      <c r="J132" s="5"/>
      <c r="K132" s="5" t="s">
        <v>991</v>
      </c>
      <c r="L132" s="5" t="s">
        <v>66</v>
      </c>
      <c r="M132" s="5" t="s">
        <v>67</v>
      </c>
      <c r="N132" s="5" t="s">
        <v>794</v>
      </c>
      <c r="O132" s="5" t="s">
        <v>36</v>
      </c>
      <c r="P132" s="5" t="s">
        <v>37</v>
      </c>
      <c r="Q132" s="5" t="s">
        <v>38</v>
      </c>
      <c r="R132" s="6">
        <f t="shared" si="6"/>
        <v>379.08622986000006</v>
      </c>
      <c r="S132" s="6">
        <f t="shared" si="7"/>
        <v>377.07166985999999</v>
      </c>
      <c r="T132" s="6">
        <f t="shared" si="8"/>
        <v>378.07840128009093</v>
      </c>
      <c r="U132" s="5"/>
      <c r="V132" s="5" t="s">
        <v>149</v>
      </c>
      <c r="W132" s="5"/>
      <c r="X132" s="5"/>
      <c r="Y132" s="7" t="s">
        <v>985</v>
      </c>
      <c r="AH132" s="14"/>
    </row>
    <row r="133" spans="1:35" s="10" customFormat="1" x14ac:dyDescent="0.45">
      <c r="A133" s="5" t="s">
        <v>992</v>
      </c>
      <c r="B133" s="5" t="s">
        <v>993</v>
      </c>
      <c r="C133" s="6">
        <v>388.06740663199997</v>
      </c>
      <c r="D133" s="5" t="s">
        <v>994</v>
      </c>
      <c r="E133" s="5" t="s">
        <v>995</v>
      </c>
      <c r="F133" s="5" t="s">
        <v>996</v>
      </c>
      <c r="G133" s="5"/>
      <c r="H133" s="5">
        <v>24767742</v>
      </c>
      <c r="I133" s="5">
        <v>82978591</v>
      </c>
      <c r="J133" s="5"/>
      <c r="K133" s="5" t="s">
        <v>997</v>
      </c>
      <c r="L133" s="5" t="s">
        <v>66</v>
      </c>
      <c r="M133" s="5" t="s">
        <v>67</v>
      </c>
      <c r="N133" s="5" t="s">
        <v>794</v>
      </c>
      <c r="O133" s="5" t="s">
        <v>36</v>
      </c>
      <c r="P133" s="5" t="s">
        <v>37</v>
      </c>
      <c r="Q133" s="5" t="s">
        <v>38</v>
      </c>
      <c r="R133" s="6">
        <f t="shared" si="6"/>
        <v>389.07468663200001</v>
      </c>
      <c r="S133" s="6">
        <f t="shared" si="7"/>
        <v>387.06012663199994</v>
      </c>
      <c r="T133" s="6">
        <f t="shared" si="8"/>
        <v>388.06685805209088</v>
      </c>
      <c r="U133" s="5" t="s">
        <v>998</v>
      </c>
      <c r="V133" s="5" t="s">
        <v>49</v>
      </c>
      <c r="W133" s="5"/>
      <c r="X133" s="5" t="s">
        <v>604</v>
      </c>
      <c r="Y133" s="7" t="s">
        <v>696</v>
      </c>
    </row>
    <row r="134" spans="1:35" s="10" customFormat="1" x14ac:dyDescent="0.45">
      <c r="A134" s="5" t="s">
        <v>999</v>
      </c>
      <c r="B134" s="5" t="s">
        <v>1000</v>
      </c>
      <c r="C134" s="6">
        <v>465.97791869999998</v>
      </c>
      <c r="D134" s="5" t="s">
        <v>1001</v>
      </c>
      <c r="E134" s="5" t="s">
        <v>1002</v>
      </c>
      <c r="F134" s="5" t="s">
        <v>1003</v>
      </c>
      <c r="G134" s="5"/>
      <c r="H134" s="5"/>
      <c r="I134" s="5"/>
      <c r="J134" s="5"/>
      <c r="K134" s="5" t="s">
        <v>1004</v>
      </c>
      <c r="L134" s="5" t="s">
        <v>66</v>
      </c>
      <c r="M134" s="5" t="s">
        <v>67</v>
      </c>
      <c r="N134" s="5" t="s">
        <v>794</v>
      </c>
      <c r="O134" s="5" t="s">
        <v>36</v>
      </c>
      <c r="P134" s="5" t="s">
        <v>37</v>
      </c>
      <c r="Q134" s="5" t="s">
        <v>38</v>
      </c>
      <c r="R134" s="6">
        <f t="shared" si="6"/>
        <v>466.98519870000001</v>
      </c>
      <c r="S134" s="6">
        <f t="shared" si="7"/>
        <v>464.97063869999994</v>
      </c>
      <c r="T134" s="6">
        <f t="shared" si="8"/>
        <v>465.97737012009088</v>
      </c>
      <c r="U134" s="5" t="s">
        <v>1005</v>
      </c>
      <c r="V134" s="5" t="s">
        <v>49</v>
      </c>
      <c r="W134" s="5"/>
      <c r="X134" s="5" t="s">
        <v>604</v>
      </c>
      <c r="Y134" s="7" t="s">
        <v>696</v>
      </c>
    </row>
    <row r="135" spans="1:35" ht="15.75" customHeight="1" x14ac:dyDescent="0.45">
      <c r="A135" s="5" t="s">
        <v>1006</v>
      </c>
      <c r="B135" s="5" t="s">
        <v>1007</v>
      </c>
      <c r="C135" s="6">
        <v>198.06807956</v>
      </c>
      <c r="D135" s="5" t="s">
        <v>1008</v>
      </c>
      <c r="E135" s="5" t="s">
        <v>1009</v>
      </c>
      <c r="F135" s="5" t="s">
        <v>1010</v>
      </c>
      <c r="G135" s="5" t="s">
        <v>1011</v>
      </c>
      <c r="H135" s="5">
        <v>14347</v>
      </c>
      <c r="I135" s="5">
        <v>13708</v>
      </c>
      <c r="J135" s="5" t="s">
        <v>1012</v>
      </c>
      <c r="K135" s="5" t="s">
        <v>1013</v>
      </c>
      <c r="L135" s="5" t="s">
        <v>66</v>
      </c>
      <c r="M135" s="5" t="s">
        <v>67</v>
      </c>
      <c r="N135" s="5" t="s">
        <v>1014</v>
      </c>
      <c r="O135" s="5" t="s">
        <v>36</v>
      </c>
      <c r="P135" s="5" t="s">
        <v>37</v>
      </c>
      <c r="Q135" s="5" t="s">
        <v>69</v>
      </c>
      <c r="R135" s="6">
        <f t="shared" si="6"/>
        <v>199.07535956000004</v>
      </c>
      <c r="S135" s="6">
        <f t="shared" si="7"/>
        <v>197.06079955999996</v>
      </c>
      <c r="T135" s="6">
        <f t="shared" si="8"/>
        <v>198.06753098009094</v>
      </c>
      <c r="U135" s="5"/>
      <c r="V135" s="5" t="s">
        <v>149</v>
      </c>
      <c r="W135" s="5"/>
      <c r="X135" s="5"/>
      <c r="Y135" s="7" t="s">
        <v>1015</v>
      </c>
      <c r="AC135" s="21"/>
    </row>
    <row r="136" spans="1:35" s="10" customFormat="1" ht="15.75" customHeight="1" x14ac:dyDescent="0.45">
      <c r="A136" s="5" t="s">
        <v>1016</v>
      </c>
      <c r="B136" s="5" t="s">
        <v>1017</v>
      </c>
      <c r="C136" s="6">
        <v>211.919862376</v>
      </c>
      <c r="D136" s="5" t="s">
        <v>1018</v>
      </c>
      <c r="E136" s="5" t="s">
        <v>1019</v>
      </c>
      <c r="F136" s="5" t="s">
        <v>1020</v>
      </c>
      <c r="G136" s="5" t="s">
        <v>1021</v>
      </c>
      <c r="H136" s="5">
        <v>69103</v>
      </c>
      <c r="I136" s="5">
        <v>62320</v>
      </c>
      <c r="J136" s="5" t="s">
        <v>1022</v>
      </c>
      <c r="K136" s="5" t="s">
        <v>1023</v>
      </c>
      <c r="L136" s="5" t="s">
        <v>66</v>
      </c>
      <c r="M136" s="5" t="s">
        <v>67</v>
      </c>
      <c r="N136" s="5" t="s">
        <v>1014</v>
      </c>
      <c r="O136" s="5" t="s">
        <v>36</v>
      </c>
      <c r="P136" s="5" t="s">
        <v>37</v>
      </c>
      <c r="Q136" s="5" t="s">
        <v>69</v>
      </c>
      <c r="R136" s="6">
        <f t="shared" si="6"/>
        <v>212.92714237600003</v>
      </c>
      <c r="S136" s="6">
        <f t="shared" si="7"/>
        <v>210.91258237599996</v>
      </c>
      <c r="T136" s="6">
        <f t="shared" si="8"/>
        <v>211.91931379609093</v>
      </c>
      <c r="U136" s="5"/>
      <c r="V136" s="5" t="s">
        <v>1024</v>
      </c>
      <c r="W136" s="5"/>
      <c r="X136" s="5" t="s">
        <v>1025</v>
      </c>
      <c r="Y136" s="7" t="s">
        <v>1026</v>
      </c>
    </row>
    <row r="137" spans="1:35" s="10" customFormat="1" x14ac:dyDescent="0.45">
      <c r="A137" s="5" t="s">
        <v>1027</v>
      </c>
      <c r="B137" s="5" t="s">
        <v>1028</v>
      </c>
      <c r="C137" s="6">
        <v>232.029107208</v>
      </c>
      <c r="D137" s="5" t="s">
        <v>463</v>
      </c>
      <c r="E137" s="5" t="s">
        <v>1029</v>
      </c>
      <c r="F137" s="5" t="s">
        <v>1030</v>
      </c>
      <c r="G137" s="5"/>
      <c r="H137" s="5">
        <v>12299672</v>
      </c>
      <c r="I137" s="5">
        <v>13673830</v>
      </c>
      <c r="J137" s="5" t="s">
        <v>1031</v>
      </c>
      <c r="K137" s="5" t="s">
        <v>1032</v>
      </c>
      <c r="L137" s="5" t="s">
        <v>66</v>
      </c>
      <c r="M137" s="5" t="s">
        <v>67</v>
      </c>
      <c r="N137" s="5" t="s">
        <v>1014</v>
      </c>
      <c r="O137" s="5" t="s">
        <v>36</v>
      </c>
      <c r="P137" s="5" t="s">
        <v>37</v>
      </c>
      <c r="Q137" s="5" t="s">
        <v>69</v>
      </c>
      <c r="R137" s="6">
        <f t="shared" si="6"/>
        <v>233.03638720800004</v>
      </c>
      <c r="S137" s="6">
        <f t="shared" si="7"/>
        <v>231.02182720799996</v>
      </c>
      <c r="T137" s="6">
        <f t="shared" si="8"/>
        <v>232.02855862809093</v>
      </c>
      <c r="U137" s="5"/>
      <c r="V137" s="5" t="s">
        <v>149</v>
      </c>
      <c r="W137" s="5"/>
      <c r="X137" s="5" t="s">
        <v>777</v>
      </c>
      <c r="Y137" s="7" t="s">
        <v>304</v>
      </c>
      <c r="AC137" s="14"/>
      <c r="AH137" s="14"/>
    </row>
    <row r="138" spans="1:35" s="10" customFormat="1" x14ac:dyDescent="0.45">
      <c r="A138" s="5" t="s">
        <v>1033</v>
      </c>
      <c r="B138" s="5" t="s">
        <v>1034</v>
      </c>
      <c r="C138" s="6">
        <v>232.029107208</v>
      </c>
      <c r="D138" s="5" t="s">
        <v>463</v>
      </c>
      <c r="E138" s="5" t="s">
        <v>1035</v>
      </c>
      <c r="F138" s="5" t="s">
        <v>1036</v>
      </c>
      <c r="G138" s="5" t="s">
        <v>1037</v>
      </c>
      <c r="H138" s="5">
        <v>593458</v>
      </c>
      <c r="I138" s="5">
        <v>515901</v>
      </c>
      <c r="J138" s="5" t="s">
        <v>1038</v>
      </c>
      <c r="K138" s="5" t="s">
        <v>1039</v>
      </c>
      <c r="L138" s="5" t="s">
        <v>66</v>
      </c>
      <c r="M138" s="5" t="s">
        <v>67</v>
      </c>
      <c r="N138" s="5" t="s">
        <v>1014</v>
      </c>
      <c r="O138" s="5" t="s">
        <v>36</v>
      </c>
      <c r="P138" s="5" t="s">
        <v>37</v>
      </c>
      <c r="Q138" s="5" t="s">
        <v>69</v>
      </c>
      <c r="R138" s="6">
        <f t="shared" si="6"/>
        <v>233.03638720800004</v>
      </c>
      <c r="S138" s="6">
        <f t="shared" si="7"/>
        <v>231.02182720799996</v>
      </c>
      <c r="T138" s="6">
        <f t="shared" si="8"/>
        <v>232.02855862809093</v>
      </c>
      <c r="U138" s="5"/>
      <c r="V138" s="5" t="s">
        <v>1040</v>
      </c>
      <c r="W138" s="5"/>
      <c r="X138" s="5"/>
      <c r="Y138" s="7" t="s">
        <v>1026</v>
      </c>
      <c r="AH138" s="14"/>
    </row>
    <row r="139" spans="1:35" s="10" customFormat="1" x14ac:dyDescent="0.45">
      <c r="A139" s="5" t="s">
        <v>1041</v>
      </c>
      <c r="B139" s="5" t="s">
        <v>1042</v>
      </c>
      <c r="C139" s="6">
        <v>265.990134856</v>
      </c>
      <c r="D139" s="5" t="s">
        <v>1043</v>
      </c>
      <c r="E139" s="5" t="s">
        <v>1044</v>
      </c>
      <c r="F139" s="5" t="s">
        <v>1045</v>
      </c>
      <c r="G139" s="5"/>
      <c r="H139" s="5">
        <v>82092134</v>
      </c>
      <c r="I139" s="5">
        <v>25581462</v>
      </c>
      <c r="J139" s="5"/>
      <c r="K139" s="5" t="s">
        <v>1046</v>
      </c>
      <c r="L139" s="5" t="s">
        <v>66</v>
      </c>
      <c r="M139" s="5" t="s">
        <v>67</v>
      </c>
      <c r="N139" s="5" t="s">
        <v>1014</v>
      </c>
      <c r="O139" s="5" t="s">
        <v>36</v>
      </c>
      <c r="P139" s="5" t="s">
        <v>37</v>
      </c>
      <c r="Q139" s="5" t="s">
        <v>69</v>
      </c>
      <c r="R139" s="6">
        <f t="shared" si="6"/>
        <v>266.99741485600003</v>
      </c>
      <c r="S139" s="6">
        <f t="shared" si="7"/>
        <v>264.98285485599996</v>
      </c>
      <c r="T139" s="6">
        <f t="shared" si="8"/>
        <v>265.9895862760909</v>
      </c>
      <c r="U139" s="5"/>
      <c r="V139" s="5" t="s">
        <v>149</v>
      </c>
      <c r="W139" s="5"/>
      <c r="X139" s="5" t="s">
        <v>777</v>
      </c>
      <c r="Y139" s="7" t="s">
        <v>304</v>
      </c>
      <c r="AC139" s="14"/>
      <c r="AH139" s="14"/>
    </row>
    <row r="140" spans="1:35" s="10" customFormat="1" x14ac:dyDescent="0.45">
      <c r="A140" s="5" t="s">
        <v>1047</v>
      </c>
      <c r="B140" s="5" t="s">
        <v>1048</v>
      </c>
      <c r="C140" s="6">
        <v>265.990134856</v>
      </c>
      <c r="D140" s="5" t="s">
        <v>1043</v>
      </c>
      <c r="E140" s="5" t="s">
        <v>1049</v>
      </c>
      <c r="F140" s="5" t="s">
        <v>1050</v>
      </c>
      <c r="G140" s="5" t="s">
        <v>1051</v>
      </c>
      <c r="H140" s="5">
        <v>118611</v>
      </c>
      <c r="I140" s="5">
        <v>106005</v>
      </c>
      <c r="J140" s="5" t="s">
        <v>1052</v>
      </c>
      <c r="K140" s="5" t="s">
        <v>1053</v>
      </c>
      <c r="L140" s="5" t="s">
        <v>66</v>
      </c>
      <c r="M140" s="5" t="s">
        <v>67</v>
      </c>
      <c r="N140" s="5" t="s">
        <v>1014</v>
      </c>
      <c r="O140" s="5" t="s">
        <v>36</v>
      </c>
      <c r="P140" s="5" t="s">
        <v>37</v>
      </c>
      <c r="Q140" s="5" t="s">
        <v>69</v>
      </c>
      <c r="R140" s="6">
        <f t="shared" si="6"/>
        <v>266.99741485600003</v>
      </c>
      <c r="S140" s="6">
        <f t="shared" si="7"/>
        <v>264.98285485599996</v>
      </c>
      <c r="T140" s="6">
        <f t="shared" si="8"/>
        <v>265.9895862760909</v>
      </c>
      <c r="U140" s="5"/>
      <c r="V140" s="5" t="s">
        <v>1054</v>
      </c>
      <c r="W140" s="5"/>
      <c r="X140" s="5"/>
      <c r="Y140" s="7" t="s">
        <v>1026</v>
      </c>
      <c r="AH140" s="14"/>
    </row>
    <row r="141" spans="1:35" s="10" customFormat="1" x14ac:dyDescent="0.45">
      <c r="A141" s="5" t="s">
        <v>1055</v>
      </c>
      <c r="B141" s="5" t="s">
        <v>1056</v>
      </c>
      <c r="C141" s="6">
        <v>281.98504947599997</v>
      </c>
      <c r="D141" s="5" t="s">
        <v>352</v>
      </c>
      <c r="E141" s="5" t="s">
        <v>1057</v>
      </c>
      <c r="F141" s="5" t="s">
        <v>1058</v>
      </c>
      <c r="G141" s="5"/>
      <c r="H141" s="5">
        <v>18429386</v>
      </c>
      <c r="I141" s="5">
        <v>13416884</v>
      </c>
      <c r="J141" s="5"/>
      <c r="K141" s="5" t="s">
        <v>1059</v>
      </c>
      <c r="L141" s="5" t="s">
        <v>66</v>
      </c>
      <c r="M141" s="5" t="s">
        <v>67</v>
      </c>
      <c r="N141" s="5" t="s">
        <v>1014</v>
      </c>
      <c r="O141" s="5" t="s">
        <v>36</v>
      </c>
      <c r="P141" s="5" t="s">
        <v>37</v>
      </c>
      <c r="Q141" s="5" t="s">
        <v>69</v>
      </c>
      <c r="R141" s="6">
        <f t="shared" si="6"/>
        <v>282.99232947600001</v>
      </c>
      <c r="S141" s="6">
        <f t="shared" si="7"/>
        <v>280.97776947599993</v>
      </c>
      <c r="T141" s="6">
        <f t="shared" si="8"/>
        <v>281.98450089609088</v>
      </c>
      <c r="U141" s="5"/>
      <c r="V141" s="5" t="s">
        <v>149</v>
      </c>
      <c r="W141" s="5"/>
      <c r="X141" s="5"/>
      <c r="Y141" s="7" t="s">
        <v>1026</v>
      </c>
      <c r="AH141" s="14"/>
    </row>
    <row r="142" spans="1:35" s="10" customFormat="1" x14ac:dyDescent="0.45">
      <c r="A142" s="5" t="s">
        <v>1060</v>
      </c>
      <c r="B142" s="5" t="s">
        <v>1061</v>
      </c>
      <c r="C142" s="6">
        <v>299.95116250400002</v>
      </c>
      <c r="D142" s="5" t="s">
        <v>1062</v>
      </c>
      <c r="E142" s="5" t="s">
        <v>1063</v>
      </c>
      <c r="F142" s="5" t="s">
        <v>1064</v>
      </c>
      <c r="G142" s="5"/>
      <c r="H142" s="5"/>
      <c r="I142" s="5"/>
      <c r="J142" s="5"/>
      <c r="K142" s="5" t="s">
        <v>1065</v>
      </c>
      <c r="L142" s="5" t="s">
        <v>66</v>
      </c>
      <c r="M142" s="5" t="s">
        <v>67</v>
      </c>
      <c r="N142" s="5" t="s">
        <v>1014</v>
      </c>
      <c r="O142" s="5" t="s">
        <v>36</v>
      </c>
      <c r="P142" s="5" t="s">
        <v>37</v>
      </c>
      <c r="Q142" s="5" t="s">
        <v>69</v>
      </c>
      <c r="R142" s="6">
        <f t="shared" si="6"/>
        <v>300.95844250400006</v>
      </c>
      <c r="S142" s="6">
        <f t="shared" si="7"/>
        <v>298.94388250399999</v>
      </c>
      <c r="T142" s="6">
        <f t="shared" si="8"/>
        <v>299.95061392409093</v>
      </c>
      <c r="U142" s="5"/>
      <c r="V142" s="5" t="s">
        <v>149</v>
      </c>
      <c r="W142" s="5"/>
      <c r="X142" s="5" t="s">
        <v>777</v>
      </c>
      <c r="Y142" s="7" t="s">
        <v>304</v>
      </c>
      <c r="AC142" s="14"/>
      <c r="AH142" s="14"/>
    </row>
    <row r="143" spans="1:35" s="10" customFormat="1" x14ac:dyDescent="0.45">
      <c r="A143" s="5" t="s">
        <v>1066</v>
      </c>
      <c r="B143" s="5" t="s">
        <v>1067</v>
      </c>
      <c r="C143" s="6">
        <v>299.95116250400002</v>
      </c>
      <c r="D143" s="5" t="s">
        <v>1062</v>
      </c>
      <c r="E143" s="5" t="s">
        <v>1068</v>
      </c>
      <c r="F143" s="5" t="s">
        <v>1069</v>
      </c>
      <c r="G143" s="5"/>
      <c r="H143" s="5"/>
      <c r="I143" s="5"/>
      <c r="J143" s="5"/>
      <c r="K143" s="5" t="s">
        <v>1070</v>
      </c>
      <c r="L143" s="5" t="s">
        <v>66</v>
      </c>
      <c r="M143" s="5" t="s">
        <v>67</v>
      </c>
      <c r="N143" s="5" t="s">
        <v>1014</v>
      </c>
      <c r="O143" s="5" t="s">
        <v>36</v>
      </c>
      <c r="P143" s="5" t="s">
        <v>37</v>
      </c>
      <c r="Q143" s="5" t="s">
        <v>69</v>
      </c>
      <c r="R143" s="6">
        <f t="shared" si="6"/>
        <v>300.95844250400006</v>
      </c>
      <c r="S143" s="6">
        <f t="shared" si="7"/>
        <v>298.94388250399999</v>
      </c>
      <c r="T143" s="6">
        <f t="shared" si="8"/>
        <v>299.95061392409093</v>
      </c>
      <c r="U143" s="5"/>
      <c r="V143" s="5" t="s">
        <v>149</v>
      </c>
      <c r="W143" s="5"/>
      <c r="X143" s="5" t="s">
        <v>777</v>
      </c>
      <c r="Y143" s="7" t="s">
        <v>1026</v>
      </c>
      <c r="AH143" s="14"/>
    </row>
    <row r="144" spans="1:35" s="10" customFormat="1" x14ac:dyDescent="0.45">
      <c r="A144" s="5" t="s">
        <v>1071</v>
      </c>
      <c r="B144" s="5" t="s">
        <v>1072</v>
      </c>
      <c r="C144" s="6">
        <v>321.91219015199999</v>
      </c>
      <c r="D144" s="5" t="s">
        <v>1073</v>
      </c>
      <c r="E144" s="5" t="s">
        <v>1074</v>
      </c>
      <c r="F144" s="5" t="s">
        <v>1075</v>
      </c>
      <c r="G144" s="5"/>
      <c r="H144" s="5"/>
      <c r="I144" s="5"/>
      <c r="J144" s="5"/>
      <c r="K144" s="5" t="s">
        <v>1076</v>
      </c>
      <c r="L144" s="5" t="s">
        <v>66</v>
      </c>
      <c r="M144" s="5" t="s">
        <v>67</v>
      </c>
      <c r="N144" s="5" t="s">
        <v>1014</v>
      </c>
      <c r="O144" s="5" t="s">
        <v>36</v>
      </c>
      <c r="P144" s="5" t="s">
        <v>37</v>
      </c>
      <c r="Q144" s="5" t="s">
        <v>69</v>
      </c>
      <c r="R144" s="6">
        <f t="shared" si="6"/>
        <v>322.91947015200003</v>
      </c>
      <c r="S144" s="6">
        <f t="shared" si="7"/>
        <v>320.90491015199996</v>
      </c>
      <c r="T144" s="6">
        <f t="shared" si="8"/>
        <v>321.9116415720909</v>
      </c>
      <c r="U144" s="5"/>
      <c r="V144" s="5" t="s">
        <v>149</v>
      </c>
      <c r="W144" s="5"/>
      <c r="X144" s="5"/>
      <c r="Y144" s="7" t="s">
        <v>304</v>
      </c>
      <c r="AC144" s="14"/>
      <c r="AH144" s="14"/>
    </row>
    <row r="145" spans="1:34" s="10" customFormat="1" x14ac:dyDescent="0.45">
      <c r="A145" s="5" t="s">
        <v>1077</v>
      </c>
      <c r="B145" s="5" t="s">
        <v>1078</v>
      </c>
      <c r="C145" s="6">
        <v>331.98544340000001</v>
      </c>
      <c r="D145" s="5" t="s">
        <v>1079</v>
      </c>
      <c r="E145" s="5" t="s">
        <v>1080</v>
      </c>
      <c r="F145" s="5" t="s">
        <v>1081</v>
      </c>
      <c r="G145" s="5"/>
      <c r="H145" s="5"/>
      <c r="I145" s="5"/>
      <c r="J145" s="5"/>
      <c r="K145" s="5" t="s">
        <v>1082</v>
      </c>
      <c r="L145" s="5" t="s">
        <v>66</v>
      </c>
      <c r="M145" s="5" t="s">
        <v>67</v>
      </c>
      <c r="N145" s="5" t="s">
        <v>1014</v>
      </c>
      <c r="O145" s="5" t="s">
        <v>36</v>
      </c>
      <c r="P145" s="5" t="s">
        <v>37</v>
      </c>
      <c r="Q145" s="5" t="s">
        <v>69</v>
      </c>
      <c r="R145" s="6">
        <f t="shared" si="6"/>
        <v>332.99272340000005</v>
      </c>
      <c r="S145" s="6">
        <f t="shared" si="7"/>
        <v>330.97816339999997</v>
      </c>
      <c r="T145" s="6">
        <f t="shared" si="8"/>
        <v>331.98489482009091</v>
      </c>
      <c r="U145" s="5"/>
      <c r="V145" s="5" t="s">
        <v>1083</v>
      </c>
      <c r="W145" s="5"/>
      <c r="X145" s="5"/>
      <c r="Y145" s="7" t="s">
        <v>1026</v>
      </c>
      <c r="AH145" s="14"/>
    </row>
    <row r="146" spans="1:34" x14ac:dyDescent="0.45">
      <c r="A146" s="5" t="s">
        <v>1084</v>
      </c>
      <c r="B146" s="5" t="s">
        <v>1085</v>
      </c>
      <c r="C146" s="6">
        <v>277.20417910399999</v>
      </c>
      <c r="D146" s="5" t="s">
        <v>1086</v>
      </c>
      <c r="E146" s="5" t="s">
        <v>1087</v>
      </c>
      <c r="F146" s="5" t="s">
        <v>1088</v>
      </c>
      <c r="G146" s="5" t="s">
        <v>1089</v>
      </c>
      <c r="H146" s="5">
        <v>30541</v>
      </c>
      <c r="I146" s="5">
        <v>28343</v>
      </c>
      <c r="J146" s="5" t="s">
        <v>1090</v>
      </c>
      <c r="K146" s="5" t="s">
        <v>1091</v>
      </c>
      <c r="L146" s="5" t="s">
        <v>66</v>
      </c>
      <c r="M146" s="5" t="s">
        <v>67</v>
      </c>
      <c r="N146" s="5" t="s">
        <v>1092</v>
      </c>
      <c r="O146" s="5" t="s">
        <v>36</v>
      </c>
      <c r="P146" s="5" t="s">
        <v>37</v>
      </c>
      <c r="Q146" s="5" t="s">
        <v>38</v>
      </c>
      <c r="R146" s="6">
        <f t="shared" si="6"/>
        <v>278.21145910400003</v>
      </c>
      <c r="S146" s="6">
        <f t="shared" si="7"/>
        <v>276.19689910399995</v>
      </c>
      <c r="T146" s="6">
        <f t="shared" si="8"/>
        <v>277.2036305240909</v>
      </c>
      <c r="U146" s="5"/>
      <c r="V146" s="5" t="s">
        <v>149</v>
      </c>
      <c r="W146" s="5"/>
      <c r="X146" s="5"/>
      <c r="Y146" s="7" t="s">
        <v>1093</v>
      </c>
    </row>
    <row r="147" spans="1:34" s="10" customFormat="1" x14ac:dyDescent="0.45">
      <c r="A147" s="5" t="s">
        <v>1094</v>
      </c>
      <c r="B147" s="5" t="s">
        <v>1095</v>
      </c>
      <c r="C147" s="6">
        <v>311.16520675200002</v>
      </c>
      <c r="D147" s="5" t="s">
        <v>1096</v>
      </c>
      <c r="E147" s="5" t="s">
        <v>1097</v>
      </c>
      <c r="F147" s="5" t="s">
        <v>1098</v>
      </c>
      <c r="G147" s="5"/>
      <c r="H147" s="5"/>
      <c r="I147" s="5"/>
      <c r="J147" s="5"/>
      <c r="K147" s="5" t="s">
        <v>1099</v>
      </c>
      <c r="L147" s="5" t="s">
        <v>66</v>
      </c>
      <c r="M147" s="5" t="s">
        <v>67</v>
      </c>
      <c r="N147" s="5" t="s">
        <v>1092</v>
      </c>
      <c r="O147" s="5" t="s">
        <v>36</v>
      </c>
      <c r="P147" s="5" t="s">
        <v>37</v>
      </c>
      <c r="Q147" s="5" t="s">
        <v>38</v>
      </c>
      <c r="R147" s="6">
        <f t="shared" si="6"/>
        <v>312.17248675200005</v>
      </c>
      <c r="S147" s="6">
        <f t="shared" si="7"/>
        <v>310.15792675199998</v>
      </c>
      <c r="T147" s="6">
        <f t="shared" si="8"/>
        <v>311.16465817209092</v>
      </c>
      <c r="U147" s="5"/>
      <c r="V147" s="5" t="s">
        <v>149</v>
      </c>
      <c r="W147" s="5"/>
      <c r="X147" s="5"/>
      <c r="Y147" s="7" t="s">
        <v>1093</v>
      </c>
    </row>
    <row r="148" spans="1:34" s="10" customFormat="1" x14ac:dyDescent="0.45">
      <c r="A148" s="5" t="s">
        <v>1100</v>
      </c>
      <c r="B148" s="5" t="s">
        <v>1101</v>
      </c>
      <c r="C148" s="6">
        <v>355.11469117199999</v>
      </c>
      <c r="D148" s="5" t="s">
        <v>1102</v>
      </c>
      <c r="E148" s="5" t="s">
        <v>1103</v>
      </c>
      <c r="F148" s="5" t="s">
        <v>1104</v>
      </c>
      <c r="G148" s="5"/>
      <c r="H148" s="5"/>
      <c r="I148" s="5"/>
      <c r="J148" s="5"/>
      <c r="K148" s="5" t="s">
        <v>1105</v>
      </c>
      <c r="L148" s="5" t="s">
        <v>66</v>
      </c>
      <c r="M148" s="5" t="s">
        <v>67</v>
      </c>
      <c r="N148" s="5" t="s">
        <v>1092</v>
      </c>
      <c r="O148" s="5" t="s">
        <v>36</v>
      </c>
      <c r="P148" s="5" t="s">
        <v>37</v>
      </c>
      <c r="Q148" s="5" t="s">
        <v>38</v>
      </c>
      <c r="R148" s="6">
        <f t="shared" si="6"/>
        <v>356.12197117200003</v>
      </c>
      <c r="S148" s="6">
        <f t="shared" si="7"/>
        <v>354.10741117199996</v>
      </c>
      <c r="T148" s="6">
        <f t="shared" si="8"/>
        <v>355.1141425920909</v>
      </c>
      <c r="U148" s="5"/>
      <c r="V148" s="5" t="s">
        <v>149</v>
      </c>
      <c r="W148" s="5"/>
      <c r="X148" s="5"/>
      <c r="Y148" s="7" t="s">
        <v>1093</v>
      </c>
    </row>
    <row r="149" spans="1:34" s="10" customFormat="1" x14ac:dyDescent="0.45">
      <c r="A149" s="5" t="s">
        <v>1106</v>
      </c>
      <c r="B149" s="5" t="s">
        <v>1107</v>
      </c>
      <c r="C149" s="6">
        <v>389.07571882000002</v>
      </c>
      <c r="D149" s="5" t="s">
        <v>1108</v>
      </c>
      <c r="E149" s="5" t="s">
        <v>1109</v>
      </c>
      <c r="F149" s="5" t="s">
        <v>1110</v>
      </c>
      <c r="G149" s="5"/>
      <c r="H149" s="5"/>
      <c r="I149" s="5"/>
      <c r="J149" s="5"/>
      <c r="K149" s="5" t="s">
        <v>1111</v>
      </c>
      <c r="L149" s="5" t="s">
        <v>66</v>
      </c>
      <c r="M149" s="5" t="s">
        <v>67</v>
      </c>
      <c r="N149" s="5" t="s">
        <v>1092</v>
      </c>
      <c r="O149" s="5" t="s">
        <v>36</v>
      </c>
      <c r="P149" s="5" t="s">
        <v>37</v>
      </c>
      <c r="Q149" s="5" t="s">
        <v>38</v>
      </c>
      <c r="R149" s="6">
        <f t="shared" si="6"/>
        <v>390.08299882000006</v>
      </c>
      <c r="S149" s="6">
        <f t="shared" si="7"/>
        <v>388.06843881999998</v>
      </c>
      <c r="T149" s="6">
        <f t="shared" si="8"/>
        <v>389.07517024009093</v>
      </c>
      <c r="U149" s="5"/>
      <c r="V149" s="5" t="s">
        <v>149</v>
      </c>
      <c r="W149" s="5"/>
      <c r="X149" s="5"/>
      <c r="Y149" s="7" t="s">
        <v>1093</v>
      </c>
    </row>
    <row r="150" spans="1:34" s="10" customFormat="1" x14ac:dyDescent="0.45">
      <c r="A150" s="5" t="s">
        <v>1112</v>
      </c>
      <c r="B150" s="5" t="s">
        <v>1113</v>
      </c>
      <c r="C150" s="6">
        <v>433.02520324</v>
      </c>
      <c r="D150" s="5" t="s">
        <v>1114</v>
      </c>
      <c r="E150" s="5" t="s">
        <v>1115</v>
      </c>
      <c r="F150" s="5" t="s">
        <v>1116</v>
      </c>
      <c r="G150" s="5"/>
      <c r="H150" s="5"/>
      <c r="I150" s="5"/>
      <c r="J150" s="5"/>
      <c r="K150" s="5" t="s">
        <v>1117</v>
      </c>
      <c r="L150" s="5" t="s">
        <v>66</v>
      </c>
      <c r="M150" s="5" t="s">
        <v>67</v>
      </c>
      <c r="N150" s="5" t="s">
        <v>1092</v>
      </c>
      <c r="O150" s="5" t="s">
        <v>36</v>
      </c>
      <c r="P150" s="5" t="s">
        <v>37</v>
      </c>
      <c r="Q150" s="5" t="s">
        <v>38</v>
      </c>
      <c r="R150" s="6">
        <f t="shared" si="6"/>
        <v>434.03248324000003</v>
      </c>
      <c r="S150" s="6">
        <f t="shared" si="7"/>
        <v>432.01792323999996</v>
      </c>
      <c r="T150" s="6">
        <f t="shared" si="8"/>
        <v>433.0246546600909</v>
      </c>
      <c r="U150" s="5"/>
      <c r="V150" s="5" t="s">
        <v>149</v>
      </c>
      <c r="W150" s="5"/>
      <c r="X150" s="5"/>
      <c r="Y150" s="7" t="s">
        <v>1093</v>
      </c>
    </row>
    <row r="151" spans="1:34" ht="18.75" customHeight="1" x14ac:dyDescent="0.45">
      <c r="A151" s="5" t="s">
        <v>1118</v>
      </c>
      <c r="B151" s="5" t="s">
        <v>1119</v>
      </c>
      <c r="C151" s="6">
        <v>397.22530847199999</v>
      </c>
      <c r="D151" s="5" t="s">
        <v>1120</v>
      </c>
      <c r="E151" s="5" t="s">
        <v>1121</v>
      </c>
      <c r="F151" s="5" t="s">
        <v>1122</v>
      </c>
      <c r="G151" s="5" t="s">
        <v>1123</v>
      </c>
      <c r="H151" s="5">
        <v>10111431</v>
      </c>
      <c r="I151" s="5">
        <v>8286957</v>
      </c>
      <c r="J151" s="5" t="s">
        <v>1124</v>
      </c>
      <c r="K151" s="5" t="s">
        <v>1125</v>
      </c>
      <c r="L151" s="5" t="s">
        <v>66</v>
      </c>
      <c r="M151" s="5" t="s">
        <v>67</v>
      </c>
      <c r="N151" s="5" t="s">
        <v>1126</v>
      </c>
      <c r="O151" s="5" t="s">
        <v>36</v>
      </c>
      <c r="P151" s="5" t="s">
        <v>37</v>
      </c>
      <c r="Q151" s="5" t="s">
        <v>38</v>
      </c>
      <c r="R151" s="6">
        <f t="shared" si="6"/>
        <v>398.23258847200003</v>
      </c>
      <c r="S151" s="6">
        <f t="shared" si="7"/>
        <v>396.21802847199996</v>
      </c>
      <c r="T151" s="6">
        <f t="shared" si="8"/>
        <v>397.2247598920909</v>
      </c>
      <c r="U151" s="5" t="s">
        <v>1127</v>
      </c>
      <c r="V151" s="5" t="s">
        <v>149</v>
      </c>
      <c r="W151" s="5"/>
      <c r="X151" s="5"/>
      <c r="Y151" s="7" t="s">
        <v>1128</v>
      </c>
    </row>
    <row r="152" spans="1:34" s="10" customFormat="1" x14ac:dyDescent="0.45">
      <c r="A152" s="5" t="s">
        <v>1129</v>
      </c>
      <c r="B152" s="5" t="s">
        <v>1130</v>
      </c>
      <c r="C152" s="6">
        <v>431.18633612000002</v>
      </c>
      <c r="D152" s="5" t="s">
        <v>1131</v>
      </c>
      <c r="E152" s="5" t="s">
        <v>1132</v>
      </c>
      <c r="F152" s="5" t="s">
        <v>1133</v>
      </c>
      <c r="G152" s="5"/>
      <c r="H152" s="5"/>
      <c r="I152" s="5"/>
      <c r="J152" s="5"/>
      <c r="K152" s="5" t="s">
        <v>1134</v>
      </c>
      <c r="L152" s="5" t="s">
        <v>66</v>
      </c>
      <c r="M152" s="5" t="s">
        <v>67</v>
      </c>
      <c r="N152" s="5" t="s">
        <v>1126</v>
      </c>
      <c r="O152" s="5" t="s">
        <v>36</v>
      </c>
      <c r="P152" s="5" t="s">
        <v>37</v>
      </c>
      <c r="Q152" s="5" t="s">
        <v>38</v>
      </c>
      <c r="R152" s="6">
        <f t="shared" si="6"/>
        <v>432.19361612000006</v>
      </c>
      <c r="S152" s="6">
        <f t="shared" si="7"/>
        <v>430.17905611999998</v>
      </c>
      <c r="T152" s="6">
        <f t="shared" si="8"/>
        <v>431.18578754009093</v>
      </c>
      <c r="U152" s="5" t="s">
        <v>1135</v>
      </c>
      <c r="V152" s="5" t="s">
        <v>149</v>
      </c>
      <c r="W152" s="5"/>
      <c r="X152" s="5" t="s">
        <v>777</v>
      </c>
      <c r="Y152" s="7" t="s">
        <v>1128</v>
      </c>
    </row>
    <row r="153" spans="1:34" s="10" customFormat="1" x14ac:dyDescent="0.45">
      <c r="A153" s="5" t="s">
        <v>1136</v>
      </c>
      <c r="B153" s="5" t="s">
        <v>1137</v>
      </c>
      <c r="C153" s="6">
        <v>431.18633612000002</v>
      </c>
      <c r="D153" s="5" t="s">
        <v>1131</v>
      </c>
      <c r="E153" s="5" t="s">
        <v>1138</v>
      </c>
      <c r="F153" s="5" t="s">
        <v>1139</v>
      </c>
      <c r="G153" s="5"/>
      <c r="H153" s="5"/>
      <c r="I153" s="5"/>
      <c r="J153" s="5"/>
      <c r="K153" s="5" t="s">
        <v>1140</v>
      </c>
      <c r="L153" s="5" t="s">
        <v>66</v>
      </c>
      <c r="M153" s="5" t="s">
        <v>67</v>
      </c>
      <c r="N153" s="5" t="s">
        <v>1126</v>
      </c>
      <c r="O153" s="5" t="s">
        <v>36</v>
      </c>
      <c r="P153" s="5" t="s">
        <v>37</v>
      </c>
      <c r="Q153" s="5" t="s">
        <v>38</v>
      </c>
      <c r="R153" s="6">
        <f t="shared" si="6"/>
        <v>432.19361612000006</v>
      </c>
      <c r="S153" s="6">
        <f t="shared" si="7"/>
        <v>430.17905611999998</v>
      </c>
      <c r="T153" s="6">
        <f t="shared" si="8"/>
        <v>431.18578754009093</v>
      </c>
      <c r="U153" s="5" t="s">
        <v>1141</v>
      </c>
      <c r="V153" s="5" t="s">
        <v>149</v>
      </c>
      <c r="W153" s="5"/>
      <c r="X153" s="5"/>
      <c r="Y153" s="7" t="s">
        <v>1128</v>
      </c>
    </row>
    <row r="154" spans="1:34" s="10" customFormat="1" x14ac:dyDescent="0.45">
      <c r="A154" s="5" t="s">
        <v>1136</v>
      </c>
      <c r="B154" s="5" t="s">
        <v>1142</v>
      </c>
      <c r="C154" s="6">
        <v>465.14736376799999</v>
      </c>
      <c r="D154" s="5" t="s">
        <v>1143</v>
      </c>
      <c r="E154" s="5" t="s">
        <v>1144</v>
      </c>
      <c r="F154" s="5" t="s">
        <v>1145</v>
      </c>
      <c r="G154" s="5"/>
      <c r="H154" s="5"/>
      <c r="I154" s="5"/>
      <c r="J154" s="5"/>
      <c r="K154" s="5" t="s">
        <v>1146</v>
      </c>
      <c r="L154" s="5" t="s">
        <v>66</v>
      </c>
      <c r="M154" s="5" t="s">
        <v>67</v>
      </c>
      <c r="N154" s="5" t="s">
        <v>1126</v>
      </c>
      <c r="O154" s="5" t="s">
        <v>36</v>
      </c>
      <c r="P154" s="5" t="s">
        <v>37</v>
      </c>
      <c r="Q154" s="5" t="s">
        <v>38</v>
      </c>
      <c r="R154" s="6">
        <f t="shared" si="6"/>
        <v>466.15464376800003</v>
      </c>
      <c r="S154" s="6">
        <f t="shared" si="7"/>
        <v>464.14008376799995</v>
      </c>
      <c r="T154" s="6">
        <f t="shared" si="8"/>
        <v>465.1468151880909</v>
      </c>
      <c r="U154" s="5" t="s">
        <v>1147</v>
      </c>
      <c r="V154" s="5"/>
      <c r="W154" s="5"/>
      <c r="X154" s="5"/>
      <c r="Y154" s="7" t="s">
        <v>1128</v>
      </c>
    </row>
    <row r="155" spans="1:34" x14ac:dyDescent="0.45">
      <c r="A155" s="5" t="s">
        <v>1148</v>
      </c>
      <c r="B155" s="5" t="s">
        <v>1149</v>
      </c>
      <c r="C155" s="6">
        <v>228.078644244</v>
      </c>
      <c r="D155" s="5" t="s">
        <v>406</v>
      </c>
      <c r="E155" s="5" t="s">
        <v>1150</v>
      </c>
      <c r="F155" s="5" t="s">
        <v>1151</v>
      </c>
      <c r="G155" s="5" t="s">
        <v>1152</v>
      </c>
      <c r="H155" s="5">
        <v>8363</v>
      </c>
      <c r="I155" s="5">
        <v>8060</v>
      </c>
      <c r="J155" s="5" t="s">
        <v>1153</v>
      </c>
      <c r="K155" s="5" t="s">
        <v>1154</v>
      </c>
      <c r="L155" s="5" t="s">
        <v>66</v>
      </c>
      <c r="M155" s="5" t="s">
        <v>1155</v>
      </c>
      <c r="N155" s="5" t="s">
        <v>1156</v>
      </c>
      <c r="O155" s="5" t="s">
        <v>36</v>
      </c>
      <c r="P155" s="5" t="s">
        <v>37</v>
      </c>
      <c r="Q155" s="5" t="s">
        <v>69</v>
      </c>
      <c r="R155" s="6">
        <f t="shared" si="6"/>
        <v>229.08592424400004</v>
      </c>
      <c r="S155" s="6">
        <f t="shared" si="7"/>
        <v>227.07136424399997</v>
      </c>
      <c r="T155" s="6">
        <f t="shared" si="8"/>
        <v>228.07809566409094</v>
      </c>
      <c r="U155" s="5"/>
      <c r="V155" s="5" t="s">
        <v>149</v>
      </c>
      <c r="W155" s="5"/>
      <c r="X155" s="5"/>
      <c r="Y155" s="7" t="s">
        <v>1157</v>
      </c>
      <c r="AH155" s="21"/>
    </row>
    <row r="156" spans="1:34" s="10" customFormat="1" x14ac:dyDescent="0.45">
      <c r="A156" s="5" t="s">
        <v>1158</v>
      </c>
      <c r="B156" s="5" t="s">
        <v>1159</v>
      </c>
      <c r="C156" s="6">
        <v>262.039671892</v>
      </c>
      <c r="D156" s="5" t="s">
        <v>107</v>
      </c>
      <c r="E156" s="5" t="s">
        <v>1160</v>
      </c>
      <c r="F156" s="5" t="s">
        <v>1161</v>
      </c>
      <c r="G156" s="5"/>
      <c r="H156" s="5">
        <v>18006251</v>
      </c>
      <c r="I156" s="5">
        <v>13194195</v>
      </c>
      <c r="J156" s="5"/>
      <c r="K156" s="5" t="s">
        <v>1162</v>
      </c>
      <c r="L156" s="5" t="s">
        <v>66</v>
      </c>
      <c r="M156" s="5" t="s">
        <v>1155</v>
      </c>
      <c r="N156" s="5" t="s">
        <v>1156</v>
      </c>
      <c r="O156" s="5" t="s">
        <v>36</v>
      </c>
      <c r="P156" s="5" t="s">
        <v>37</v>
      </c>
      <c r="Q156" s="5" t="s">
        <v>69</v>
      </c>
      <c r="R156" s="6">
        <f t="shared" si="6"/>
        <v>263.04695189200004</v>
      </c>
      <c r="S156" s="6">
        <f t="shared" si="7"/>
        <v>261.03239189199996</v>
      </c>
      <c r="T156" s="6">
        <f t="shared" si="8"/>
        <v>262.03912331209091</v>
      </c>
      <c r="U156" s="5"/>
      <c r="V156" s="5" t="s">
        <v>149</v>
      </c>
      <c r="W156" s="5"/>
      <c r="X156" s="5" t="s">
        <v>777</v>
      </c>
      <c r="Y156" s="7" t="s">
        <v>1157</v>
      </c>
      <c r="AH156" s="14"/>
    </row>
    <row r="157" spans="1:34" s="10" customFormat="1" x14ac:dyDescent="0.45">
      <c r="A157" s="5" t="s">
        <v>1163</v>
      </c>
      <c r="B157" s="5" t="s">
        <v>1164</v>
      </c>
      <c r="C157" s="6">
        <v>296.00069954000003</v>
      </c>
      <c r="D157" s="5" t="s">
        <v>135</v>
      </c>
      <c r="E157" s="5" t="s">
        <v>1165</v>
      </c>
      <c r="F157" s="5" t="s">
        <v>1166</v>
      </c>
      <c r="G157" s="5"/>
      <c r="H157" s="5"/>
      <c r="I157" s="5"/>
      <c r="J157" s="5"/>
      <c r="K157" s="5" t="s">
        <v>1167</v>
      </c>
      <c r="L157" s="5" t="s">
        <v>66</v>
      </c>
      <c r="M157" s="5" t="s">
        <v>1155</v>
      </c>
      <c r="N157" s="5" t="s">
        <v>1156</v>
      </c>
      <c r="O157" s="5" t="s">
        <v>36</v>
      </c>
      <c r="P157" s="5" t="s">
        <v>37</v>
      </c>
      <c r="Q157" s="5" t="s">
        <v>69</v>
      </c>
      <c r="R157" s="6">
        <f t="shared" si="6"/>
        <v>297.00797954000006</v>
      </c>
      <c r="S157" s="6">
        <f t="shared" si="7"/>
        <v>294.99341953999999</v>
      </c>
      <c r="T157" s="6">
        <f t="shared" si="8"/>
        <v>296.00015096009093</v>
      </c>
      <c r="U157" s="5"/>
      <c r="V157" s="5" t="s">
        <v>149</v>
      </c>
      <c r="W157" s="5"/>
      <c r="X157" s="5"/>
      <c r="Y157" s="7" t="s">
        <v>1157</v>
      </c>
    </row>
    <row r="158" spans="1:34" x14ac:dyDescent="0.45">
      <c r="A158" s="5" t="s">
        <v>1168</v>
      </c>
      <c r="B158" s="5" t="s">
        <v>1169</v>
      </c>
      <c r="C158" s="6">
        <v>214.06299418</v>
      </c>
      <c r="D158" s="5" t="s">
        <v>234</v>
      </c>
      <c r="E158" s="5" t="s">
        <v>1170</v>
      </c>
      <c r="F158" s="5" t="s">
        <v>1171</v>
      </c>
      <c r="G158" s="5" t="s">
        <v>1172</v>
      </c>
      <c r="H158" s="5">
        <v>8361</v>
      </c>
      <c r="I158" s="5">
        <v>8058</v>
      </c>
      <c r="J158" s="5" t="s">
        <v>1173</v>
      </c>
      <c r="K158" s="5" t="s">
        <v>1174</v>
      </c>
      <c r="L158" s="5" t="s">
        <v>66</v>
      </c>
      <c r="M158" s="5" t="s">
        <v>1155</v>
      </c>
      <c r="N158" s="5" t="s">
        <v>1175</v>
      </c>
      <c r="O158" s="5" t="s">
        <v>36</v>
      </c>
      <c r="P158" s="5" t="s">
        <v>37</v>
      </c>
      <c r="Q158" s="5" t="s">
        <v>69</v>
      </c>
      <c r="R158" s="6">
        <f t="shared" si="6"/>
        <v>215.07027418000004</v>
      </c>
      <c r="S158" s="6">
        <f t="shared" si="7"/>
        <v>213.05571417999997</v>
      </c>
      <c r="T158" s="6">
        <f t="shared" si="8"/>
        <v>214.06244560009094</v>
      </c>
      <c r="U158" s="5"/>
      <c r="V158" s="5" t="s">
        <v>149</v>
      </c>
      <c r="W158" s="5"/>
      <c r="X158" s="5"/>
      <c r="Y158" s="7" t="s">
        <v>1157</v>
      </c>
      <c r="AH158" s="21"/>
    </row>
    <row r="159" spans="1:34" s="10" customFormat="1" x14ac:dyDescent="0.45">
      <c r="A159" s="5" t="s">
        <v>1176</v>
      </c>
      <c r="B159" s="5" t="s">
        <v>1177</v>
      </c>
      <c r="C159" s="6">
        <v>248.024021828</v>
      </c>
      <c r="D159" s="5" t="s">
        <v>292</v>
      </c>
      <c r="E159" s="5" t="s">
        <v>1178</v>
      </c>
      <c r="F159" s="5" t="s">
        <v>1179</v>
      </c>
      <c r="G159" s="5"/>
      <c r="H159" s="5"/>
      <c r="I159" s="5"/>
      <c r="J159" s="5"/>
      <c r="K159" s="5" t="s">
        <v>1180</v>
      </c>
      <c r="L159" s="5" t="s">
        <v>66</v>
      </c>
      <c r="M159" s="5" t="s">
        <v>1155</v>
      </c>
      <c r="N159" s="5" t="s">
        <v>1175</v>
      </c>
      <c r="O159" s="5" t="s">
        <v>36</v>
      </c>
      <c r="P159" s="5" t="s">
        <v>37</v>
      </c>
      <c r="Q159" s="5" t="s">
        <v>69</v>
      </c>
      <c r="R159" s="6">
        <f t="shared" si="6"/>
        <v>249.03130182800004</v>
      </c>
      <c r="S159" s="6">
        <f t="shared" si="7"/>
        <v>247.01674182799997</v>
      </c>
      <c r="T159" s="6">
        <f t="shared" si="8"/>
        <v>248.02347324809094</v>
      </c>
      <c r="U159" s="5"/>
      <c r="V159" s="5" t="s">
        <v>149</v>
      </c>
      <c r="W159" s="5"/>
      <c r="X159" s="5" t="s">
        <v>777</v>
      </c>
      <c r="Y159" s="7" t="s">
        <v>1157</v>
      </c>
    </row>
    <row r="160" spans="1:34" s="10" customFormat="1" ht="16.5" customHeight="1" x14ac:dyDescent="0.45">
      <c r="A160" s="5" t="s">
        <v>1181</v>
      </c>
      <c r="B160" s="5" t="s">
        <v>1182</v>
      </c>
      <c r="C160" s="6">
        <v>281.98504947599997</v>
      </c>
      <c r="D160" s="5" t="s">
        <v>352</v>
      </c>
      <c r="E160" s="5" t="s">
        <v>1183</v>
      </c>
      <c r="F160" s="5" t="s">
        <v>1184</v>
      </c>
      <c r="G160" s="5" t="s">
        <v>1185</v>
      </c>
      <c r="H160" s="5">
        <v>202804</v>
      </c>
      <c r="I160" s="5">
        <v>175620</v>
      </c>
      <c r="J160" s="5" t="s">
        <v>1186</v>
      </c>
      <c r="K160" s="5" t="s">
        <v>1187</v>
      </c>
      <c r="L160" s="5" t="s">
        <v>66</v>
      </c>
      <c r="M160" s="5" t="s">
        <v>1155</v>
      </c>
      <c r="N160" s="5" t="s">
        <v>1175</v>
      </c>
      <c r="O160" s="5" t="s">
        <v>36</v>
      </c>
      <c r="P160" s="5" t="s">
        <v>37</v>
      </c>
      <c r="Q160" s="5" t="s">
        <v>69</v>
      </c>
      <c r="R160" s="6">
        <f t="shared" si="6"/>
        <v>282.99232947600001</v>
      </c>
      <c r="S160" s="6">
        <f t="shared" si="7"/>
        <v>280.97776947599993</v>
      </c>
      <c r="T160" s="6">
        <f t="shared" si="8"/>
        <v>281.98450089609088</v>
      </c>
      <c r="U160" s="5"/>
      <c r="V160" s="5" t="s">
        <v>149</v>
      </c>
      <c r="W160" s="5"/>
      <c r="X160" s="5"/>
      <c r="Y160" s="7" t="s">
        <v>1157</v>
      </c>
    </row>
    <row r="161" spans="1:34" x14ac:dyDescent="0.45">
      <c r="A161" s="5" t="s">
        <v>1188</v>
      </c>
      <c r="B161" s="5" t="s">
        <v>1189</v>
      </c>
      <c r="C161" s="6">
        <v>262.15689456400003</v>
      </c>
      <c r="D161" s="5" t="s">
        <v>1190</v>
      </c>
      <c r="E161" s="5" t="s">
        <v>1191</v>
      </c>
      <c r="F161" s="5" t="s">
        <v>1192</v>
      </c>
      <c r="G161" s="5" t="s">
        <v>1193</v>
      </c>
      <c r="H161" s="5">
        <v>8362</v>
      </c>
      <c r="I161" s="5">
        <v>8059</v>
      </c>
      <c r="J161" s="5" t="s">
        <v>1194</v>
      </c>
      <c r="K161" s="5" t="s">
        <v>1195</v>
      </c>
      <c r="L161" s="5" t="s">
        <v>66</v>
      </c>
      <c r="M161" s="5" t="s">
        <v>67</v>
      </c>
      <c r="N161" s="5" t="s">
        <v>1196</v>
      </c>
      <c r="O161" s="5" t="s">
        <v>803</v>
      </c>
      <c r="P161" s="5" t="s">
        <v>804</v>
      </c>
      <c r="Q161" s="5"/>
      <c r="R161" s="6">
        <f t="shared" si="6"/>
        <v>263.16417456400006</v>
      </c>
      <c r="S161" s="6">
        <f t="shared" si="7"/>
        <v>261.14961456399999</v>
      </c>
      <c r="T161" s="6">
        <f t="shared" si="8"/>
        <v>262.15634598409093</v>
      </c>
      <c r="U161" s="5" t="s">
        <v>1197</v>
      </c>
      <c r="V161" s="5" t="s">
        <v>149</v>
      </c>
      <c r="W161" s="5"/>
      <c r="X161" s="5"/>
      <c r="Y161" s="7" t="s">
        <v>1198</v>
      </c>
      <c r="AH161" s="21"/>
    </row>
    <row r="162" spans="1:34" s="10" customFormat="1" ht="16.5" customHeight="1" x14ac:dyDescent="0.45">
      <c r="A162" s="5" t="s">
        <v>1199</v>
      </c>
      <c r="B162" s="5" t="s">
        <v>1200</v>
      </c>
      <c r="C162" s="6">
        <v>296.117922212</v>
      </c>
      <c r="D162" s="5" t="s">
        <v>1201</v>
      </c>
      <c r="E162" s="5" t="s">
        <v>1202</v>
      </c>
      <c r="F162" s="5" t="s">
        <v>1203</v>
      </c>
      <c r="G162" s="5"/>
      <c r="H162" s="5"/>
      <c r="I162" s="5"/>
      <c r="J162" s="5"/>
      <c r="K162" s="5" t="s">
        <v>1204</v>
      </c>
      <c r="L162" s="5" t="s">
        <v>66</v>
      </c>
      <c r="M162" s="5" t="s">
        <v>67</v>
      </c>
      <c r="N162" s="5" t="s">
        <v>1196</v>
      </c>
      <c r="O162" s="5" t="s">
        <v>803</v>
      </c>
      <c r="P162" s="5" t="s">
        <v>804</v>
      </c>
      <c r="Q162" s="5"/>
      <c r="R162" s="6">
        <f t="shared" si="6"/>
        <v>297.12520221200003</v>
      </c>
      <c r="S162" s="6">
        <f t="shared" si="7"/>
        <v>295.11064221199996</v>
      </c>
      <c r="T162" s="6">
        <f t="shared" si="8"/>
        <v>296.1173736320909</v>
      </c>
      <c r="U162" s="5" t="s">
        <v>1205</v>
      </c>
      <c r="V162" s="5" t="s">
        <v>149</v>
      </c>
      <c r="W162" s="5"/>
      <c r="X162" s="5"/>
      <c r="Y162" s="7" t="s">
        <v>1198</v>
      </c>
    </row>
    <row r="163" spans="1:34" s="10" customFormat="1" ht="16.5" customHeight="1" x14ac:dyDescent="0.45">
      <c r="A163" s="5" t="s">
        <v>1206</v>
      </c>
      <c r="B163" s="5" t="s">
        <v>1207</v>
      </c>
      <c r="C163" s="6">
        <v>330.07894986000002</v>
      </c>
      <c r="D163" s="5" t="s">
        <v>1208</v>
      </c>
      <c r="E163" s="5" t="s">
        <v>1209</v>
      </c>
      <c r="F163" s="5" t="s">
        <v>1210</v>
      </c>
      <c r="G163" s="5"/>
      <c r="H163" s="5"/>
      <c r="I163" s="5"/>
      <c r="J163" s="5"/>
      <c r="K163" s="5" t="s">
        <v>1211</v>
      </c>
      <c r="L163" s="5" t="s">
        <v>66</v>
      </c>
      <c r="M163" s="5" t="s">
        <v>67</v>
      </c>
      <c r="N163" s="5" t="s">
        <v>1196</v>
      </c>
      <c r="O163" s="5" t="s">
        <v>803</v>
      </c>
      <c r="P163" s="5" t="s">
        <v>804</v>
      </c>
      <c r="Q163" s="5"/>
      <c r="R163" s="6">
        <f t="shared" si="6"/>
        <v>331.08622986000006</v>
      </c>
      <c r="S163" s="6">
        <f t="shared" si="7"/>
        <v>329.07166985999999</v>
      </c>
      <c r="T163" s="6">
        <f t="shared" si="8"/>
        <v>330.07840128009093</v>
      </c>
      <c r="U163" s="5" t="s">
        <v>1212</v>
      </c>
      <c r="V163" s="5" t="s">
        <v>149</v>
      </c>
      <c r="W163" s="5"/>
      <c r="X163" s="5"/>
      <c r="Y163" s="7" t="s">
        <v>1198</v>
      </c>
    </row>
    <row r="164" spans="1:34" ht="16.5" customHeight="1" x14ac:dyDescent="0.45">
      <c r="A164" s="5" t="s">
        <v>1213</v>
      </c>
      <c r="B164" s="5" t="s">
        <v>1214</v>
      </c>
      <c r="C164" s="6">
        <v>310.15689456400003</v>
      </c>
      <c r="D164" s="5" t="s">
        <v>788</v>
      </c>
      <c r="E164" s="5" t="s">
        <v>1215</v>
      </c>
      <c r="F164" s="5" t="s">
        <v>1216</v>
      </c>
      <c r="G164" s="5"/>
      <c r="H164" s="5"/>
      <c r="I164" s="5">
        <v>19066592</v>
      </c>
      <c r="J164" s="5"/>
      <c r="K164" s="5" t="s">
        <v>1217</v>
      </c>
      <c r="L164" s="5" t="s">
        <v>66</v>
      </c>
      <c r="M164" s="5" t="s">
        <v>67</v>
      </c>
      <c r="N164" s="5" t="s">
        <v>1213</v>
      </c>
      <c r="O164" s="5" t="s">
        <v>36</v>
      </c>
      <c r="P164" s="5" t="s">
        <v>37</v>
      </c>
      <c r="Q164" s="5" t="s">
        <v>38</v>
      </c>
      <c r="R164" s="6">
        <f t="shared" si="6"/>
        <v>311.16417456400006</v>
      </c>
      <c r="S164" s="6">
        <f t="shared" si="7"/>
        <v>309.14961456399999</v>
      </c>
      <c r="T164" s="6">
        <f t="shared" si="8"/>
        <v>310.15634598409093</v>
      </c>
      <c r="U164" s="5"/>
      <c r="V164" s="5" t="s">
        <v>149</v>
      </c>
      <c r="W164" s="5"/>
      <c r="X164" s="5"/>
      <c r="Y164" s="7" t="s">
        <v>778</v>
      </c>
    </row>
    <row r="165" spans="1:34" s="10" customFormat="1" ht="16.5" customHeight="1" x14ac:dyDescent="0.45">
      <c r="A165" s="5" t="s">
        <v>1218</v>
      </c>
      <c r="B165" s="5" t="s">
        <v>1219</v>
      </c>
      <c r="C165" s="6">
        <v>344.117922212</v>
      </c>
      <c r="D165" s="5" t="s">
        <v>981</v>
      </c>
      <c r="E165" s="5" t="s">
        <v>1220</v>
      </c>
      <c r="F165" s="5" t="s">
        <v>1221</v>
      </c>
      <c r="G165" s="5"/>
      <c r="H165" s="5"/>
      <c r="I165" s="5"/>
      <c r="J165" s="5"/>
      <c r="K165" s="5" t="s">
        <v>1222</v>
      </c>
      <c r="L165" s="5" t="s">
        <v>66</v>
      </c>
      <c r="M165" s="5" t="s">
        <v>67</v>
      </c>
      <c r="N165" s="5" t="s">
        <v>1213</v>
      </c>
      <c r="O165" s="5" t="s">
        <v>36</v>
      </c>
      <c r="P165" s="5" t="s">
        <v>37</v>
      </c>
      <c r="Q165" s="5" t="s">
        <v>38</v>
      </c>
      <c r="R165" s="6">
        <f t="shared" si="6"/>
        <v>345.12520221200003</v>
      </c>
      <c r="S165" s="6">
        <f t="shared" si="7"/>
        <v>343.11064221199996</v>
      </c>
      <c r="T165" s="6">
        <f t="shared" si="8"/>
        <v>344.1173736320909</v>
      </c>
      <c r="U165" s="5" t="s">
        <v>1223</v>
      </c>
      <c r="V165" s="5" t="s">
        <v>149</v>
      </c>
      <c r="W165" s="5"/>
      <c r="X165" s="5" t="s">
        <v>777</v>
      </c>
      <c r="Y165" s="7" t="s">
        <v>778</v>
      </c>
    </row>
    <row r="166" spans="1:34" s="10" customFormat="1" ht="16.5" customHeight="1" x14ac:dyDescent="0.45">
      <c r="A166" s="5" t="s">
        <v>1224</v>
      </c>
      <c r="B166" s="5" t="s">
        <v>1225</v>
      </c>
      <c r="C166" s="6">
        <v>378.07894986000002</v>
      </c>
      <c r="D166" s="5" t="s">
        <v>988</v>
      </c>
      <c r="E166" s="5" t="s">
        <v>1226</v>
      </c>
      <c r="F166" s="5" t="s">
        <v>1227</v>
      </c>
      <c r="G166" s="5"/>
      <c r="H166" s="5"/>
      <c r="I166" s="5"/>
      <c r="J166" s="5"/>
      <c r="K166" s="5" t="s">
        <v>1228</v>
      </c>
      <c r="L166" s="5" t="s">
        <v>66</v>
      </c>
      <c r="M166" s="5" t="s">
        <v>67</v>
      </c>
      <c r="N166" s="5" t="s">
        <v>1213</v>
      </c>
      <c r="O166" s="5" t="s">
        <v>36</v>
      </c>
      <c r="P166" s="5" t="s">
        <v>37</v>
      </c>
      <c r="Q166" s="5" t="s">
        <v>38</v>
      </c>
      <c r="R166" s="6">
        <f t="shared" si="6"/>
        <v>379.08622986000006</v>
      </c>
      <c r="S166" s="6">
        <f t="shared" si="7"/>
        <v>377.07166985999999</v>
      </c>
      <c r="T166" s="6">
        <f t="shared" si="8"/>
        <v>378.07840128009093</v>
      </c>
      <c r="U166" s="5" t="s">
        <v>1229</v>
      </c>
      <c r="V166" s="5" t="s">
        <v>149</v>
      </c>
      <c r="W166" s="5"/>
      <c r="X166" s="5" t="s">
        <v>777</v>
      </c>
      <c r="Y166" s="7" t="s">
        <v>778</v>
      </c>
    </row>
    <row r="167" spans="1:34" x14ac:dyDescent="0.45">
      <c r="A167" s="5" t="s">
        <v>1230</v>
      </c>
      <c r="B167" s="5" t="s">
        <v>1231</v>
      </c>
      <c r="C167" s="6">
        <v>292.09785546400002</v>
      </c>
      <c r="D167" s="5" t="s">
        <v>1232</v>
      </c>
      <c r="E167" s="5" t="s">
        <v>1233</v>
      </c>
      <c r="F167" s="5" t="s">
        <v>1234</v>
      </c>
      <c r="G167" s="5" t="s">
        <v>1235</v>
      </c>
      <c r="H167" s="5">
        <v>37907</v>
      </c>
      <c r="I167" s="5">
        <v>34752</v>
      </c>
      <c r="J167" s="5" t="s">
        <v>1236</v>
      </c>
      <c r="K167" s="5" t="s">
        <v>1237</v>
      </c>
      <c r="L167" s="5" t="s">
        <v>66</v>
      </c>
      <c r="M167" s="5" t="s">
        <v>1238</v>
      </c>
      <c r="N167" s="5" t="s">
        <v>1239</v>
      </c>
      <c r="O167" s="5" t="s">
        <v>36</v>
      </c>
      <c r="P167" s="5" t="s">
        <v>37</v>
      </c>
      <c r="Q167" s="5" t="s">
        <v>38</v>
      </c>
      <c r="R167" s="6">
        <f t="shared" si="6"/>
        <v>293.10513546400006</v>
      </c>
      <c r="S167" s="6">
        <f t="shared" si="7"/>
        <v>291.09057546399998</v>
      </c>
      <c r="T167" s="6">
        <f t="shared" si="8"/>
        <v>292.09730688409093</v>
      </c>
      <c r="U167" s="5" t="s">
        <v>1240</v>
      </c>
      <c r="V167" s="5" t="s">
        <v>149</v>
      </c>
      <c r="W167" s="5"/>
      <c r="X167" s="5"/>
      <c r="Y167" s="7" t="s">
        <v>1241</v>
      </c>
    </row>
    <row r="168" spans="1:34" s="10" customFormat="1" x14ac:dyDescent="0.45">
      <c r="A168" s="5" t="s">
        <v>1242</v>
      </c>
      <c r="B168" s="5" t="s">
        <v>1243</v>
      </c>
      <c r="C168" s="6">
        <v>166.11061306799999</v>
      </c>
      <c r="D168" s="5" t="s">
        <v>1244</v>
      </c>
      <c r="E168" s="5" t="s">
        <v>1245</v>
      </c>
      <c r="F168" s="5" t="s">
        <v>1246</v>
      </c>
      <c r="G168" s="5" t="s">
        <v>1247</v>
      </c>
      <c r="H168" s="5">
        <v>12769453</v>
      </c>
      <c r="I168" s="5">
        <v>13690655</v>
      </c>
      <c r="J168" s="5" t="s">
        <v>1248</v>
      </c>
      <c r="K168" s="5" t="s">
        <v>1249</v>
      </c>
      <c r="L168" s="5" t="s">
        <v>66</v>
      </c>
      <c r="M168" s="5" t="s">
        <v>1238</v>
      </c>
      <c r="N168" s="5" t="s">
        <v>1239</v>
      </c>
      <c r="O168" s="5" t="s">
        <v>36</v>
      </c>
      <c r="P168" s="5" t="s">
        <v>37</v>
      </c>
      <c r="Q168" s="5" t="s">
        <v>38</v>
      </c>
      <c r="R168" s="6">
        <f t="shared" si="6"/>
        <v>167.11789306800003</v>
      </c>
      <c r="S168" s="6">
        <f t="shared" si="7"/>
        <v>165.10333306799996</v>
      </c>
      <c r="T168" s="6">
        <f t="shared" si="8"/>
        <v>166.11006448809093</v>
      </c>
      <c r="U168" s="5" t="s">
        <v>1250</v>
      </c>
      <c r="V168" s="5" t="s">
        <v>149</v>
      </c>
      <c r="W168" s="5"/>
      <c r="X168" s="5" t="s">
        <v>805</v>
      </c>
      <c r="Y168" s="7" t="s">
        <v>1241</v>
      </c>
    </row>
    <row r="169" spans="1:34" s="10" customFormat="1" x14ac:dyDescent="0.45">
      <c r="A169" s="5" t="s">
        <v>1251</v>
      </c>
      <c r="B169" s="5" t="s">
        <v>1252</v>
      </c>
      <c r="C169" s="6">
        <v>180.089877624</v>
      </c>
      <c r="D169" s="5" t="s">
        <v>1253</v>
      </c>
      <c r="E169" s="5" t="s">
        <v>1254</v>
      </c>
      <c r="F169" s="5" t="s">
        <v>1255</v>
      </c>
      <c r="G169" s="5"/>
      <c r="H169" s="5"/>
      <c r="I169" s="5"/>
      <c r="J169" s="5"/>
      <c r="K169" s="5" t="s">
        <v>1256</v>
      </c>
      <c r="L169" s="5" t="s">
        <v>66</v>
      </c>
      <c r="M169" s="5" t="s">
        <v>1238</v>
      </c>
      <c r="N169" s="5" t="s">
        <v>1239</v>
      </c>
      <c r="O169" s="5" t="s">
        <v>36</v>
      </c>
      <c r="P169" s="5" t="s">
        <v>37</v>
      </c>
      <c r="Q169" s="5" t="s">
        <v>38</v>
      </c>
      <c r="R169" s="6">
        <f t="shared" si="6"/>
        <v>181.09715762400003</v>
      </c>
      <c r="S169" s="6">
        <f t="shared" si="7"/>
        <v>179.08259762399996</v>
      </c>
      <c r="T169" s="6">
        <f t="shared" si="8"/>
        <v>180.08932904409093</v>
      </c>
      <c r="U169" s="5" t="s">
        <v>1257</v>
      </c>
      <c r="V169" s="5" t="s">
        <v>149</v>
      </c>
      <c r="W169" s="5"/>
      <c r="X169" s="5" t="s">
        <v>805</v>
      </c>
      <c r="Y169" s="7" t="s">
        <v>1241</v>
      </c>
    </row>
    <row r="170" spans="1:34" s="10" customFormat="1" x14ac:dyDescent="0.45">
      <c r="A170" s="5" t="s">
        <v>1258</v>
      </c>
      <c r="B170" s="5" t="s">
        <v>1259</v>
      </c>
      <c r="C170" s="6">
        <v>182.105527688</v>
      </c>
      <c r="D170" s="5" t="s">
        <v>1260</v>
      </c>
      <c r="E170" s="5" t="s">
        <v>1261</v>
      </c>
      <c r="F170" s="5" t="s">
        <v>1262</v>
      </c>
      <c r="G170" s="5"/>
      <c r="H170" s="5"/>
      <c r="I170" s="5"/>
      <c r="J170" s="5"/>
      <c r="K170" s="5" t="s">
        <v>1263</v>
      </c>
      <c r="L170" s="5" t="s">
        <v>66</v>
      </c>
      <c r="M170" s="5" t="s">
        <v>1238</v>
      </c>
      <c r="N170" s="5" t="s">
        <v>1239</v>
      </c>
      <c r="O170" s="5" t="s">
        <v>36</v>
      </c>
      <c r="P170" s="5" t="s">
        <v>37</v>
      </c>
      <c r="Q170" s="5" t="s">
        <v>38</v>
      </c>
      <c r="R170" s="6">
        <f t="shared" si="6"/>
        <v>183.11280768800003</v>
      </c>
      <c r="S170" s="6">
        <f t="shared" si="7"/>
        <v>181.09824768799996</v>
      </c>
      <c r="T170" s="6">
        <f t="shared" si="8"/>
        <v>182.10497910809093</v>
      </c>
      <c r="U170" s="5" t="s">
        <v>1264</v>
      </c>
      <c r="V170" s="5" t="s">
        <v>149</v>
      </c>
      <c r="W170" s="5"/>
      <c r="X170" s="5" t="s">
        <v>805</v>
      </c>
      <c r="Y170" s="7" t="s">
        <v>1241</v>
      </c>
    </row>
    <row r="171" spans="1:34" s="10" customFormat="1" x14ac:dyDescent="0.45">
      <c r="A171" s="5" t="s">
        <v>1265</v>
      </c>
      <c r="B171" s="5" t="s">
        <v>1266</v>
      </c>
      <c r="C171" s="6">
        <v>258.13682781599999</v>
      </c>
      <c r="D171" s="5" t="s">
        <v>1267</v>
      </c>
      <c r="E171" s="5" t="s">
        <v>1268</v>
      </c>
      <c r="F171" s="5" t="s">
        <v>1269</v>
      </c>
      <c r="G171" s="5"/>
      <c r="H171" s="5">
        <v>13021672</v>
      </c>
      <c r="I171" s="5">
        <v>15150864</v>
      </c>
      <c r="J171" s="5"/>
      <c r="K171" s="5" t="s">
        <v>1270</v>
      </c>
      <c r="L171" s="5" t="s">
        <v>66</v>
      </c>
      <c r="M171" s="5" t="s">
        <v>1238</v>
      </c>
      <c r="N171" s="5" t="s">
        <v>1239</v>
      </c>
      <c r="O171" s="5" t="s">
        <v>36</v>
      </c>
      <c r="P171" s="5" t="s">
        <v>37</v>
      </c>
      <c r="Q171" s="5" t="s">
        <v>38</v>
      </c>
      <c r="R171" s="6">
        <f t="shared" si="6"/>
        <v>259.14410781600003</v>
      </c>
      <c r="S171" s="6">
        <f t="shared" si="7"/>
        <v>257.12954781599996</v>
      </c>
      <c r="T171" s="6">
        <f t="shared" si="8"/>
        <v>258.1362792360909</v>
      </c>
      <c r="U171" s="5" t="s">
        <v>1271</v>
      </c>
      <c r="V171" s="5" t="s">
        <v>149</v>
      </c>
      <c r="W171" s="5"/>
      <c r="X171" s="5" t="s">
        <v>805</v>
      </c>
      <c r="Y171" s="7" t="s">
        <v>1241</v>
      </c>
    </row>
    <row r="172" spans="1:34" s="10" customFormat="1" x14ac:dyDescent="0.45">
      <c r="A172" s="5" t="s">
        <v>1272</v>
      </c>
      <c r="B172" s="5" t="s">
        <v>1273</v>
      </c>
      <c r="C172" s="6">
        <v>274.13174243600002</v>
      </c>
      <c r="D172" s="5" t="s">
        <v>1274</v>
      </c>
      <c r="E172" s="5" t="s">
        <v>1275</v>
      </c>
      <c r="F172" s="5" t="s">
        <v>1276</v>
      </c>
      <c r="G172" s="5"/>
      <c r="H172" s="5"/>
      <c r="I172" s="5"/>
      <c r="J172" s="5"/>
      <c r="K172" s="5" t="s">
        <v>1277</v>
      </c>
      <c r="L172" s="5" t="s">
        <v>66</v>
      </c>
      <c r="M172" s="5" t="s">
        <v>1238</v>
      </c>
      <c r="N172" s="5" t="s">
        <v>1239</v>
      </c>
      <c r="O172" s="5" t="s">
        <v>36</v>
      </c>
      <c r="P172" s="5" t="s">
        <v>37</v>
      </c>
      <c r="Q172" s="5" t="s">
        <v>38</v>
      </c>
      <c r="R172" s="6">
        <f t="shared" si="6"/>
        <v>275.13902243600006</v>
      </c>
      <c r="S172" s="6">
        <f t="shared" si="7"/>
        <v>273.12446243599999</v>
      </c>
      <c r="T172" s="6">
        <f t="shared" si="8"/>
        <v>274.13119385609093</v>
      </c>
      <c r="U172" s="5" t="s">
        <v>1278</v>
      </c>
      <c r="V172" s="5" t="s">
        <v>149</v>
      </c>
      <c r="W172" s="5"/>
      <c r="X172" s="5" t="s">
        <v>805</v>
      </c>
      <c r="Y172" s="7" t="s">
        <v>1241</v>
      </c>
    </row>
    <row r="173" spans="1:34" s="10" customFormat="1" x14ac:dyDescent="0.45">
      <c r="A173" s="5" t="s">
        <v>1279</v>
      </c>
      <c r="B173" s="5" t="s">
        <v>1280</v>
      </c>
      <c r="C173" s="6">
        <v>308.09277008399999</v>
      </c>
      <c r="D173" s="5" t="s">
        <v>1281</v>
      </c>
      <c r="E173" s="5" t="s">
        <v>1282</v>
      </c>
      <c r="F173" s="5" t="s">
        <v>1283</v>
      </c>
      <c r="G173" s="5"/>
      <c r="H173" s="5"/>
      <c r="I173" s="5"/>
      <c r="J173" s="5"/>
      <c r="K173" s="5" t="s">
        <v>1284</v>
      </c>
      <c r="L173" s="5" t="s">
        <v>66</v>
      </c>
      <c r="M173" s="5" t="s">
        <v>1238</v>
      </c>
      <c r="N173" s="5" t="s">
        <v>1239</v>
      </c>
      <c r="O173" s="5" t="s">
        <v>36</v>
      </c>
      <c r="P173" s="5" t="s">
        <v>37</v>
      </c>
      <c r="Q173" s="5" t="s">
        <v>38</v>
      </c>
      <c r="R173" s="6">
        <f t="shared" si="6"/>
        <v>309.10005008400003</v>
      </c>
      <c r="S173" s="6">
        <f t="shared" si="7"/>
        <v>307.08549008399996</v>
      </c>
      <c r="T173" s="6">
        <f t="shared" si="8"/>
        <v>308.0922215040909</v>
      </c>
      <c r="U173" s="5" t="s">
        <v>1285</v>
      </c>
      <c r="V173" s="5" t="s">
        <v>149</v>
      </c>
      <c r="W173" s="5"/>
      <c r="X173" s="5" t="s">
        <v>805</v>
      </c>
      <c r="Y173" s="7" t="s">
        <v>1241</v>
      </c>
    </row>
    <row r="174" spans="1:34" s="10" customFormat="1" x14ac:dyDescent="0.45">
      <c r="A174" s="5" t="s">
        <v>1286</v>
      </c>
      <c r="B174" s="5" t="s">
        <v>1287</v>
      </c>
      <c r="C174" s="6">
        <v>308.09277008399999</v>
      </c>
      <c r="D174" s="5" t="s">
        <v>1281</v>
      </c>
      <c r="E174" s="5" t="s">
        <v>1288</v>
      </c>
      <c r="F174" s="5" t="s">
        <v>1289</v>
      </c>
      <c r="G174" s="5"/>
      <c r="H174" s="5"/>
      <c r="I174" s="5"/>
      <c r="J174" s="5"/>
      <c r="K174" s="5" t="s">
        <v>1290</v>
      </c>
      <c r="L174" s="5" t="s">
        <v>66</v>
      </c>
      <c r="M174" s="5" t="s">
        <v>1238</v>
      </c>
      <c r="N174" s="5" t="s">
        <v>1239</v>
      </c>
      <c r="O174" s="5" t="s">
        <v>36</v>
      </c>
      <c r="P174" s="5" t="s">
        <v>37</v>
      </c>
      <c r="Q174" s="5" t="s">
        <v>38</v>
      </c>
      <c r="R174" s="6">
        <f t="shared" si="6"/>
        <v>309.10005008400003</v>
      </c>
      <c r="S174" s="6">
        <f t="shared" si="7"/>
        <v>307.08549008399996</v>
      </c>
      <c r="T174" s="6">
        <f t="shared" si="8"/>
        <v>308.0922215040909</v>
      </c>
      <c r="U174" s="5"/>
      <c r="V174" s="5" t="s">
        <v>149</v>
      </c>
      <c r="W174" s="5"/>
      <c r="X174" s="5" t="s">
        <v>805</v>
      </c>
      <c r="Y174" s="7" t="s">
        <v>1241</v>
      </c>
    </row>
    <row r="175" spans="1:34" s="10" customFormat="1" x14ac:dyDescent="0.45">
      <c r="A175" s="5" t="s">
        <v>1291</v>
      </c>
      <c r="B175" s="5" t="s">
        <v>1292</v>
      </c>
      <c r="C175" s="6">
        <v>326.05888311199999</v>
      </c>
      <c r="D175" s="5" t="s">
        <v>1293</v>
      </c>
      <c r="E175" s="5" t="s">
        <v>1294</v>
      </c>
      <c r="F175" s="5" t="s">
        <v>1295</v>
      </c>
      <c r="G175" s="5"/>
      <c r="H175" s="5"/>
      <c r="I175" s="5"/>
      <c r="J175" s="5"/>
      <c r="K175" s="5" t="s">
        <v>1296</v>
      </c>
      <c r="L175" s="5" t="s">
        <v>66</v>
      </c>
      <c r="M175" s="5" t="s">
        <v>1238</v>
      </c>
      <c r="N175" s="5" t="s">
        <v>1239</v>
      </c>
      <c r="O175" s="5" t="s">
        <v>36</v>
      </c>
      <c r="P175" s="5" t="s">
        <v>37</v>
      </c>
      <c r="Q175" s="5" t="s">
        <v>38</v>
      </c>
      <c r="R175" s="6">
        <f t="shared" si="6"/>
        <v>327.06616311200003</v>
      </c>
      <c r="S175" s="6">
        <f t="shared" si="7"/>
        <v>325.05160311199995</v>
      </c>
      <c r="T175" s="6">
        <f t="shared" si="8"/>
        <v>326.0583345320909</v>
      </c>
      <c r="U175" s="5" t="s">
        <v>1297</v>
      </c>
      <c r="V175" s="5" t="s">
        <v>149</v>
      </c>
      <c r="W175" s="5"/>
      <c r="X175" s="5" t="s">
        <v>805</v>
      </c>
      <c r="Y175" s="7" t="s">
        <v>1241</v>
      </c>
    </row>
    <row r="176" spans="1:34" s="10" customFormat="1" x14ac:dyDescent="0.45">
      <c r="A176" s="5" t="s">
        <v>1298</v>
      </c>
      <c r="B176" s="5" t="s">
        <v>1299</v>
      </c>
      <c r="C176" s="6">
        <v>326.05888311199999</v>
      </c>
      <c r="D176" s="5" t="s">
        <v>1293</v>
      </c>
      <c r="E176" s="5" t="s">
        <v>1300</v>
      </c>
      <c r="F176" s="5" t="s">
        <v>1301</v>
      </c>
      <c r="G176" s="5"/>
      <c r="H176" s="5">
        <v>3082477</v>
      </c>
      <c r="I176" s="5">
        <v>2339903</v>
      </c>
      <c r="J176" s="5"/>
      <c r="K176" s="5" t="s">
        <v>1302</v>
      </c>
      <c r="L176" s="5" t="s">
        <v>66</v>
      </c>
      <c r="M176" s="5" t="s">
        <v>1238</v>
      </c>
      <c r="N176" s="5" t="s">
        <v>1239</v>
      </c>
      <c r="O176" s="5" t="s">
        <v>36</v>
      </c>
      <c r="P176" s="5" t="s">
        <v>37</v>
      </c>
      <c r="Q176" s="5" t="s">
        <v>38</v>
      </c>
      <c r="R176" s="6">
        <f t="shared" si="6"/>
        <v>327.06616311200003</v>
      </c>
      <c r="S176" s="6">
        <f t="shared" si="7"/>
        <v>325.05160311199995</v>
      </c>
      <c r="T176" s="6">
        <f t="shared" si="8"/>
        <v>326.0583345320909</v>
      </c>
      <c r="U176" s="5"/>
      <c r="V176" s="5" t="s">
        <v>149</v>
      </c>
      <c r="W176" s="5"/>
      <c r="X176" s="5" t="s">
        <v>805</v>
      </c>
      <c r="Y176" s="7" t="s">
        <v>1241</v>
      </c>
    </row>
    <row r="177" spans="1:34" s="10" customFormat="1" x14ac:dyDescent="0.45">
      <c r="A177" s="5" t="s">
        <v>1303</v>
      </c>
      <c r="B177" s="5" t="s">
        <v>1304</v>
      </c>
      <c r="C177" s="6">
        <v>292.09785546400002</v>
      </c>
      <c r="D177" s="5" t="s">
        <v>1232</v>
      </c>
      <c r="E177" s="5" t="s">
        <v>1305</v>
      </c>
      <c r="F177" s="5" t="s">
        <v>1306</v>
      </c>
      <c r="G177" s="5"/>
      <c r="H177" s="5"/>
      <c r="I177" s="5"/>
      <c r="J177" s="5"/>
      <c r="K177" s="5" t="s">
        <v>1307</v>
      </c>
      <c r="L177" s="5" t="s">
        <v>66</v>
      </c>
      <c r="M177" s="5" t="s">
        <v>1238</v>
      </c>
      <c r="N177" s="5" t="s">
        <v>1239</v>
      </c>
      <c r="O177" s="5" t="s">
        <v>36</v>
      </c>
      <c r="P177" s="5" t="s">
        <v>37</v>
      </c>
      <c r="Q177" s="5" t="s">
        <v>38</v>
      </c>
      <c r="R177" s="6">
        <f t="shared" si="6"/>
        <v>293.10513546400006</v>
      </c>
      <c r="S177" s="6">
        <f t="shared" si="7"/>
        <v>291.09057546399998</v>
      </c>
      <c r="T177" s="6">
        <f t="shared" si="8"/>
        <v>292.09730688409093</v>
      </c>
      <c r="U177" s="5" t="s">
        <v>1308</v>
      </c>
      <c r="V177" s="5" t="s">
        <v>149</v>
      </c>
      <c r="W177" s="5"/>
      <c r="X177" s="5" t="s">
        <v>805</v>
      </c>
      <c r="Y177" s="7" t="s">
        <v>1241</v>
      </c>
    </row>
    <row r="178" spans="1:34" s="10" customFormat="1" x14ac:dyDescent="0.45">
      <c r="A178" s="5" t="s">
        <v>1309</v>
      </c>
      <c r="B178" s="5" t="s">
        <v>1310</v>
      </c>
      <c r="C178" s="6">
        <v>292.09785546400002</v>
      </c>
      <c r="D178" s="5" t="s">
        <v>1232</v>
      </c>
      <c r="E178" s="5" t="s">
        <v>1311</v>
      </c>
      <c r="F178" s="5" t="s">
        <v>1312</v>
      </c>
      <c r="G178" s="5"/>
      <c r="H178" s="5"/>
      <c r="I178" s="5"/>
      <c r="J178" s="5"/>
      <c r="K178" s="5" t="s">
        <v>1313</v>
      </c>
      <c r="L178" s="5" t="s">
        <v>66</v>
      </c>
      <c r="M178" s="5" t="s">
        <v>1238</v>
      </c>
      <c r="N178" s="5" t="s">
        <v>1239</v>
      </c>
      <c r="O178" s="5" t="s">
        <v>36</v>
      </c>
      <c r="P178" s="5" t="s">
        <v>37</v>
      </c>
      <c r="Q178" s="5" t="s">
        <v>38</v>
      </c>
      <c r="R178" s="6">
        <f t="shared" si="6"/>
        <v>293.10513546400006</v>
      </c>
      <c r="S178" s="6">
        <f t="shared" si="7"/>
        <v>291.09057546399998</v>
      </c>
      <c r="T178" s="6">
        <f t="shared" si="8"/>
        <v>292.09730688409093</v>
      </c>
      <c r="U178" s="5" t="s">
        <v>1314</v>
      </c>
      <c r="V178" s="5" t="s">
        <v>149</v>
      </c>
      <c r="W178" s="5"/>
      <c r="X178" s="5" t="s">
        <v>805</v>
      </c>
      <c r="Y178" s="7" t="s">
        <v>1241</v>
      </c>
    </row>
    <row r="179" spans="1:34" s="10" customFormat="1" x14ac:dyDescent="0.45">
      <c r="A179" s="5" t="s">
        <v>1315</v>
      </c>
      <c r="B179" s="5" t="s">
        <v>1316</v>
      </c>
      <c r="C179" s="6">
        <v>292.09785546400002</v>
      </c>
      <c r="D179" s="5" t="s">
        <v>1232</v>
      </c>
      <c r="E179" s="5" t="s">
        <v>1317</v>
      </c>
      <c r="F179" s="5" t="s">
        <v>1318</v>
      </c>
      <c r="G179" s="5"/>
      <c r="H179" s="5"/>
      <c r="I179" s="5"/>
      <c r="J179" s="5"/>
      <c r="K179" s="5" t="s">
        <v>1319</v>
      </c>
      <c r="L179" s="5" t="s">
        <v>66</v>
      </c>
      <c r="M179" s="5" t="s">
        <v>1238</v>
      </c>
      <c r="N179" s="5" t="s">
        <v>1239</v>
      </c>
      <c r="O179" s="5" t="s">
        <v>36</v>
      </c>
      <c r="P179" s="5" t="s">
        <v>37</v>
      </c>
      <c r="Q179" s="5" t="s">
        <v>38</v>
      </c>
      <c r="R179" s="6">
        <f t="shared" si="6"/>
        <v>293.10513546400006</v>
      </c>
      <c r="S179" s="6">
        <f t="shared" si="7"/>
        <v>291.09057546399998</v>
      </c>
      <c r="T179" s="6">
        <f t="shared" si="8"/>
        <v>292.09730688409093</v>
      </c>
      <c r="U179" s="5" t="s">
        <v>1320</v>
      </c>
      <c r="V179" s="5" t="s">
        <v>149</v>
      </c>
      <c r="W179" s="5"/>
      <c r="X179" s="5" t="s">
        <v>805</v>
      </c>
      <c r="Y179" s="7" t="s">
        <v>1241</v>
      </c>
    </row>
    <row r="180" spans="1:34" s="10" customFormat="1" x14ac:dyDescent="0.45">
      <c r="A180" s="5" t="s">
        <v>1321</v>
      </c>
      <c r="B180" s="5" t="s">
        <v>1322</v>
      </c>
      <c r="C180" s="6">
        <v>292.09785546400002</v>
      </c>
      <c r="D180" s="5" t="s">
        <v>1232</v>
      </c>
      <c r="E180" s="5" t="s">
        <v>1323</v>
      </c>
      <c r="F180" s="5" t="s">
        <v>1324</v>
      </c>
      <c r="G180" s="5"/>
      <c r="H180" s="5"/>
      <c r="I180" s="5"/>
      <c r="J180" s="5"/>
      <c r="K180" s="5" t="s">
        <v>1325</v>
      </c>
      <c r="L180" s="5" t="s">
        <v>66</v>
      </c>
      <c r="M180" s="5" t="s">
        <v>1238</v>
      </c>
      <c r="N180" s="5" t="s">
        <v>1239</v>
      </c>
      <c r="O180" s="5" t="s">
        <v>36</v>
      </c>
      <c r="P180" s="5" t="s">
        <v>37</v>
      </c>
      <c r="Q180" s="5" t="s">
        <v>38</v>
      </c>
      <c r="R180" s="6">
        <f t="shared" si="6"/>
        <v>293.10513546400006</v>
      </c>
      <c r="S180" s="6">
        <f t="shared" si="7"/>
        <v>291.09057546399998</v>
      </c>
      <c r="T180" s="6">
        <f t="shared" si="8"/>
        <v>292.09730688409093</v>
      </c>
      <c r="U180" s="5"/>
      <c r="V180" s="5" t="s">
        <v>149</v>
      </c>
      <c r="W180" s="5"/>
      <c r="X180" s="5"/>
      <c r="Y180" s="7" t="s">
        <v>1241</v>
      </c>
    </row>
    <row r="181" spans="1:34" x14ac:dyDescent="0.45">
      <c r="A181" s="5" t="s">
        <v>1326</v>
      </c>
      <c r="B181" s="5" t="s">
        <v>1327</v>
      </c>
      <c r="C181" s="6">
        <v>152.047344116</v>
      </c>
      <c r="D181" s="5" t="s">
        <v>443</v>
      </c>
      <c r="E181" s="5" t="s">
        <v>1328</v>
      </c>
      <c r="F181" s="5" t="s">
        <v>1329</v>
      </c>
      <c r="G181" s="5" t="s">
        <v>1330</v>
      </c>
      <c r="H181" s="5">
        <v>7456</v>
      </c>
      <c r="I181" s="5">
        <v>7176</v>
      </c>
      <c r="J181" s="5" t="s">
        <v>1331</v>
      </c>
      <c r="K181" s="5" t="s">
        <v>1332</v>
      </c>
      <c r="L181" s="5" t="s">
        <v>66</v>
      </c>
      <c r="M181" s="5" t="s">
        <v>1333</v>
      </c>
      <c r="N181" s="5" t="s">
        <v>1334</v>
      </c>
      <c r="O181" s="5" t="s">
        <v>36</v>
      </c>
      <c r="P181" s="5" t="s">
        <v>37</v>
      </c>
      <c r="Q181" s="5" t="s">
        <v>69</v>
      </c>
      <c r="R181" s="6">
        <f t="shared" si="6"/>
        <v>153.05462411600004</v>
      </c>
      <c r="S181" s="6">
        <f t="shared" si="7"/>
        <v>151.04006411599997</v>
      </c>
      <c r="T181" s="6">
        <f t="shared" si="8"/>
        <v>152.04679553609094</v>
      </c>
      <c r="U181" s="5" t="s">
        <v>1335</v>
      </c>
      <c r="V181" s="5" t="s">
        <v>149</v>
      </c>
      <c r="W181" s="5"/>
      <c r="X181" s="5"/>
      <c r="Y181" s="7" t="s">
        <v>1336</v>
      </c>
      <c r="AC181" s="24"/>
    </row>
    <row r="182" spans="1:34" s="10" customFormat="1" x14ac:dyDescent="0.45">
      <c r="A182" s="5" t="s">
        <v>1337</v>
      </c>
      <c r="B182" s="5" t="s">
        <v>1338</v>
      </c>
      <c r="C182" s="6">
        <v>138.03169405200001</v>
      </c>
      <c r="D182" s="5" t="s">
        <v>1339</v>
      </c>
      <c r="E182" s="5" t="s">
        <v>1340</v>
      </c>
      <c r="F182" s="5" t="s">
        <v>1341</v>
      </c>
      <c r="G182" s="5" t="s">
        <v>1342</v>
      </c>
      <c r="H182" s="5">
        <v>135</v>
      </c>
      <c r="I182" s="5">
        <v>132</v>
      </c>
      <c r="J182" s="5" t="s">
        <v>1343</v>
      </c>
      <c r="K182" s="5" t="s">
        <v>1344</v>
      </c>
      <c r="L182" s="5" t="s">
        <v>66</v>
      </c>
      <c r="M182" s="5" t="s">
        <v>1333</v>
      </c>
      <c r="N182" s="5" t="s">
        <v>1334</v>
      </c>
      <c r="O182" s="5" t="s">
        <v>36</v>
      </c>
      <c r="P182" s="5" t="s">
        <v>37</v>
      </c>
      <c r="Q182" s="5" t="s">
        <v>69</v>
      </c>
      <c r="R182" s="6">
        <f t="shared" si="6"/>
        <v>139.03897405200004</v>
      </c>
      <c r="S182" s="6">
        <f t="shared" si="7"/>
        <v>137.02441405199997</v>
      </c>
      <c r="T182" s="6">
        <f t="shared" si="8"/>
        <v>138.03114547209094</v>
      </c>
      <c r="U182" s="5"/>
      <c r="V182" s="5" t="s">
        <v>149</v>
      </c>
      <c r="W182" s="5"/>
      <c r="X182" s="5"/>
      <c r="Y182" s="7" t="s">
        <v>1345</v>
      </c>
    </row>
    <row r="183" spans="1:34" s="10" customFormat="1" x14ac:dyDescent="0.45">
      <c r="A183" s="5" t="s">
        <v>1346</v>
      </c>
      <c r="B183" s="5" t="s">
        <v>1347</v>
      </c>
      <c r="C183" s="6">
        <v>186.008371764</v>
      </c>
      <c r="D183" s="5" t="s">
        <v>902</v>
      </c>
      <c r="E183" s="5" t="s">
        <v>1348</v>
      </c>
      <c r="F183" s="5" t="s">
        <v>1349</v>
      </c>
      <c r="G183" s="5" t="s">
        <v>1350</v>
      </c>
      <c r="H183" s="5">
        <v>77580</v>
      </c>
      <c r="I183" s="5">
        <v>69985</v>
      </c>
      <c r="J183" s="5" t="s">
        <v>1351</v>
      </c>
      <c r="K183" s="5" t="s">
        <v>1352</v>
      </c>
      <c r="L183" s="5" t="s">
        <v>66</v>
      </c>
      <c r="M183" s="5" t="s">
        <v>1333</v>
      </c>
      <c r="N183" s="5" t="s">
        <v>1334</v>
      </c>
      <c r="O183" s="5" t="s">
        <v>36</v>
      </c>
      <c r="P183" s="5" t="s">
        <v>37</v>
      </c>
      <c r="Q183" s="5" t="s">
        <v>69</v>
      </c>
      <c r="R183" s="6">
        <f t="shared" si="6"/>
        <v>187.01565176400004</v>
      </c>
      <c r="S183" s="6">
        <f t="shared" si="7"/>
        <v>185.00109176399997</v>
      </c>
      <c r="T183" s="6">
        <f t="shared" si="8"/>
        <v>186.00782318409094</v>
      </c>
      <c r="U183" s="5" t="s">
        <v>1353</v>
      </c>
      <c r="V183" s="5" t="s">
        <v>149</v>
      </c>
      <c r="W183" s="5"/>
      <c r="X183" s="5"/>
      <c r="Y183" s="15" t="s">
        <v>1354</v>
      </c>
      <c r="AC183" s="14"/>
      <c r="AH183" s="14"/>
    </row>
    <row r="184" spans="1:34" s="10" customFormat="1" x14ac:dyDescent="0.45">
      <c r="A184" s="5" t="s">
        <v>1355</v>
      </c>
      <c r="B184" s="5" t="s">
        <v>1356</v>
      </c>
      <c r="C184" s="6">
        <v>219.969399412</v>
      </c>
      <c r="D184" s="5" t="s">
        <v>1357</v>
      </c>
      <c r="E184" s="5" t="s">
        <v>1358</v>
      </c>
      <c r="F184" s="5" t="s">
        <v>1359</v>
      </c>
      <c r="G184" s="5" t="s">
        <v>1360</v>
      </c>
      <c r="H184" s="5">
        <v>76856</v>
      </c>
      <c r="I184" s="5">
        <v>69308</v>
      </c>
      <c r="J184" s="5" t="s">
        <v>1361</v>
      </c>
      <c r="K184" s="5" t="s">
        <v>1362</v>
      </c>
      <c r="L184" s="5" t="s">
        <v>66</v>
      </c>
      <c r="M184" s="5" t="s">
        <v>1333</v>
      </c>
      <c r="N184" s="5" t="s">
        <v>1334</v>
      </c>
      <c r="O184" s="5" t="s">
        <v>36</v>
      </c>
      <c r="P184" s="5" t="s">
        <v>37</v>
      </c>
      <c r="Q184" s="5" t="s">
        <v>69</v>
      </c>
      <c r="R184" s="6">
        <f t="shared" si="6"/>
        <v>220.97667941200004</v>
      </c>
      <c r="S184" s="6">
        <f t="shared" si="7"/>
        <v>218.96211941199996</v>
      </c>
      <c r="T184" s="6">
        <f t="shared" si="8"/>
        <v>219.96885083209094</v>
      </c>
      <c r="U184" s="5" t="s">
        <v>1363</v>
      </c>
      <c r="V184" s="5" t="s">
        <v>1364</v>
      </c>
      <c r="W184" s="5"/>
      <c r="X184" s="5" t="s">
        <v>1365</v>
      </c>
      <c r="Y184" s="15" t="s">
        <v>1354</v>
      </c>
      <c r="AC184" s="14"/>
      <c r="AH184" s="14"/>
    </row>
    <row r="185" spans="1:34" s="10" customFormat="1" x14ac:dyDescent="0.45">
      <c r="A185" s="5" t="s">
        <v>1366</v>
      </c>
      <c r="B185" s="5" t="s">
        <v>1367</v>
      </c>
      <c r="C185" s="6">
        <v>229.95785618400001</v>
      </c>
      <c r="D185" s="5" t="s">
        <v>1368</v>
      </c>
      <c r="E185" s="5" t="s">
        <v>1369</v>
      </c>
      <c r="F185" s="5" t="s">
        <v>1370</v>
      </c>
      <c r="G185" s="5" t="s">
        <v>1371</v>
      </c>
      <c r="H185" s="5">
        <v>4778958</v>
      </c>
      <c r="I185" s="5">
        <v>3965598</v>
      </c>
      <c r="J185" s="5" t="s">
        <v>1372</v>
      </c>
      <c r="K185" s="5" t="s">
        <v>1373</v>
      </c>
      <c r="L185" s="5" t="s">
        <v>66</v>
      </c>
      <c r="M185" s="5" t="s">
        <v>1333</v>
      </c>
      <c r="N185" s="5" t="s">
        <v>1334</v>
      </c>
      <c r="O185" s="5" t="s">
        <v>36</v>
      </c>
      <c r="P185" s="5" t="s">
        <v>37</v>
      </c>
      <c r="Q185" s="5" t="s">
        <v>38</v>
      </c>
      <c r="R185" s="6">
        <f t="shared" si="6"/>
        <v>230.96513618400004</v>
      </c>
      <c r="S185" s="6">
        <f t="shared" si="7"/>
        <v>228.95057618399997</v>
      </c>
      <c r="T185" s="6">
        <f t="shared" si="8"/>
        <v>229.95730760409094</v>
      </c>
      <c r="U185" s="5" t="s">
        <v>1374</v>
      </c>
      <c r="V185" s="5" t="s">
        <v>149</v>
      </c>
      <c r="W185" s="5"/>
      <c r="X185" s="5"/>
      <c r="Y185" s="7" t="s">
        <v>1375</v>
      </c>
    </row>
    <row r="186" spans="1:34" s="10" customFormat="1" x14ac:dyDescent="0.45">
      <c r="A186" s="5" t="s">
        <v>1376</v>
      </c>
      <c r="B186" s="5" t="s">
        <v>1377</v>
      </c>
      <c r="C186" s="6">
        <v>263.91888383200001</v>
      </c>
      <c r="D186" s="5" t="s">
        <v>1378</v>
      </c>
      <c r="E186" s="5" t="s">
        <v>1379</v>
      </c>
      <c r="F186" s="5" t="s">
        <v>1380</v>
      </c>
      <c r="G186" s="5"/>
      <c r="H186" s="5">
        <v>20064122</v>
      </c>
      <c r="I186" s="5">
        <v>14558955</v>
      </c>
      <c r="J186" s="5"/>
      <c r="K186" s="5" t="s">
        <v>1381</v>
      </c>
      <c r="L186" s="5" t="s">
        <v>66</v>
      </c>
      <c r="M186" s="5" t="s">
        <v>1333</v>
      </c>
      <c r="N186" s="5" t="s">
        <v>1334</v>
      </c>
      <c r="O186" s="5" t="s">
        <v>36</v>
      </c>
      <c r="P186" s="5" t="s">
        <v>37</v>
      </c>
      <c r="Q186" s="5" t="s">
        <v>38</v>
      </c>
      <c r="R186" s="6">
        <f t="shared" si="6"/>
        <v>264.92616383200004</v>
      </c>
      <c r="S186" s="6">
        <f t="shared" si="7"/>
        <v>262.91160383199997</v>
      </c>
      <c r="T186" s="6">
        <f t="shared" si="8"/>
        <v>263.91833525209091</v>
      </c>
      <c r="U186" s="5" t="s">
        <v>1382</v>
      </c>
      <c r="V186" s="5" t="s">
        <v>1364</v>
      </c>
      <c r="W186" s="5"/>
      <c r="X186" s="5"/>
      <c r="Y186" s="7" t="s">
        <v>1375</v>
      </c>
    </row>
    <row r="187" spans="1:34" s="10" customFormat="1" x14ac:dyDescent="0.45">
      <c r="A187" s="5" t="s">
        <v>1383</v>
      </c>
      <c r="B187" s="5" t="s">
        <v>1384</v>
      </c>
      <c r="C187" s="6">
        <v>307.86836825199998</v>
      </c>
      <c r="D187" s="5" t="s">
        <v>1385</v>
      </c>
      <c r="E187" s="5" t="s">
        <v>1386</v>
      </c>
      <c r="F187" s="5" t="s">
        <v>1387</v>
      </c>
      <c r="G187" s="5" t="s">
        <v>1388</v>
      </c>
      <c r="H187" s="5">
        <v>726975</v>
      </c>
      <c r="I187" s="5">
        <v>634827</v>
      </c>
      <c r="J187" s="5"/>
      <c r="K187" s="5" t="s">
        <v>1389</v>
      </c>
      <c r="L187" s="5" t="s">
        <v>66</v>
      </c>
      <c r="M187" s="5" t="s">
        <v>1333</v>
      </c>
      <c r="N187" s="5" t="s">
        <v>1334</v>
      </c>
      <c r="O187" s="5" t="s">
        <v>36</v>
      </c>
      <c r="P187" s="5" t="s">
        <v>37</v>
      </c>
      <c r="Q187" s="5" t="s">
        <v>38</v>
      </c>
      <c r="R187" s="6">
        <f t="shared" si="6"/>
        <v>308.87564825200002</v>
      </c>
      <c r="S187" s="6">
        <f t="shared" si="7"/>
        <v>306.86108825199994</v>
      </c>
      <c r="T187" s="6">
        <f t="shared" si="8"/>
        <v>307.86781967209089</v>
      </c>
      <c r="U187" s="5" t="s">
        <v>1390</v>
      </c>
      <c r="V187" s="5" t="s">
        <v>1364</v>
      </c>
      <c r="W187" s="5"/>
      <c r="X187" s="5"/>
      <c r="Y187" s="7" t="s">
        <v>1375</v>
      </c>
    </row>
    <row r="188" spans="1:34" x14ac:dyDescent="0.45">
      <c r="A188" s="5" t="s">
        <v>1391</v>
      </c>
      <c r="B188" s="5" t="s">
        <v>1392</v>
      </c>
      <c r="C188" s="6">
        <v>166.06299418</v>
      </c>
      <c r="D188" s="5" t="s">
        <v>1393</v>
      </c>
      <c r="E188" s="5" t="s">
        <v>1394</v>
      </c>
      <c r="F188" s="5" t="s">
        <v>1395</v>
      </c>
      <c r="G188" s="5" t="s">
        <v>1396</v>
      </c>
      <c r="H188" s="5">
        <v>8434</v>
      </c>
      <c r="I188" s="5">
        <v>13846749</v>
      </c>
      <c r="J188" s="5" t="s">
        <v>1397</v>
      </c>
      <c r="K188" s="5" t="s">
        <v>1398</v>
      </c>
      <c r="L188" s="5" t="s">
        <v>66</v>
      </c>
      <c r="M188" s="5" t="s">
        <v>1333</v>
      </c>
      <c r="N188" s="5" t="s">
        <v>1399</v>
      </c>
      <c r="O188" s="5" t="s">
        <v>36</v>
      </c>
      <c r="P188" s="5" t="s">
        <v>37</v>
      </c>
      <c r="Q188" s="5" t="s">
        <v>69</v>
      </c>
      <c r="R188" s="6">
        <f t="shared" si="6"/>
        <v>167.07027418000004</v>
      </c>
      <c r="S188" s="6">
        <f t="shared" si="7"/>
        <v>165.05571417999997</v>
      </c>
      <c r="T188" s="6">
        <f t="shared" si="8"/>
        <v>166.06244560009094</v>
      </c>
      <c r="U188" s="5"/>
      <c r="V188" s="5" t="s">
        <v>149</v>
      </c>
      <c r="W188" s="5"/>
      <c r="X188" s="5"/>
      <c r="Y188" s="7" t="s">
        <v>1400</v>
      </c>
    </row>
    <row r="189" spans="1:34" s="10" customFormat="1" x14ac:dyDescent="0.45">
      <c r="A189" s="5" t="s">
        <v>1337</v>
      </c>
      <c r="B189" s="5" t="s">
        <v>1338</v>
      </c>
      <c r="C189" s="6">
        <v>138.03169405200001</v>
      </c>
      <c r="D189" s="5" t="s">
        <v>1339</v>
      </c>
      <c r="E189" s="5" t="s">
        <v>1340</v>
      </c>
      <c r="F189" s="5" t="s">
        <v>1341</v>
      </c>
      <c r="G189" s="5" t="s">
        <v>1342</v>
      </c>
      <c r="H189" s="5">
        <v>135</v>
      </c>
      <c r="I189" s="5">
        <v>132</v>
      </c>
      <c r="J189" s="5" t="s">
        <v>1343</v>
      </c>
      <c r="K189" s="5" t="s">
        <v>1401</v>
      </c>
      <c r="L189" s="5" t="s">
        <v>66</v>
      </c>
      <c r="M189" s="5" t="s">
        <v>1333</v>
      </c>
      <c r="N189" s="5" t="s">
        <v>1334</v>
      </c>
      <c r="O189" s="5" t="s">
        <v>36</v>
      </c>
      <c r="P189" s="5" t="s">
        <v>37</v>
      </c>
      <c r="Q189" s="5" t="s">
        <v>69</v>
      </c>
      <c r="R189" s="6">
        <f t="shared" si="6"/>
        <v>139.03897405200004</v>
      </c>
      <c r="S189" s="6">
        <f t="shared" si="7"/>
        <v>137.02441405199997</v>
      </c>
      <c r="T189" s="6">
        <f t="shared" si="8"/>
        <v>138.03114547209094</v>
      </c>
      <c r="U189" s="5"/>
      <c r="V189" s="5" t="s">
        <v>149</v>
      </c>
      <c r="W189" s="5"/>
      <c r="X189" s="5"/>
      <c r="Y189" s="7" t="s">
        <v>1345</v>
      </c>
    </row>
    <row r="190" spans="1:34" s="10" customFormat="1" x14ac:dyDescent="0.45">
      <c r="A190" s="5" t="s">
        <v>1402</v>
      </c>
      <c r="B190" s="5" t="s">
        <v>1403</v>
      </c>
      <c r="C190" s="6">
        <v>200.024021828</v>
      </c>
      <c r="D190" s="5" t="s">
        <v>1404</v>
      </c>
      <c r="E190" s="5" t="s">
        <v>1405</v>
      </c>
      <c r="F190" s="5" t="s">
        <v>1406</v>
      </c>
      <c r="G190" s="5" t="s">
        <v>1407</v>
      </c>
      <c r="H190" s="5">
        <v>12652105</v>
      </c>
      <c r="I190" s="5">
        <v>10468840</v>
      </c>
      <c r="J190" s="5" t="s">
        <v>1408</v>
      </c>
      <c r="K190" s="5" t="s">
        <v>1409</v>
      </c>
      <c r="L190" s="5" t="s">
        <v>66</v>
      </c>
      <c r="M190" s="5" t="s">
        <v>1333</v>
      </c>
      <c r="N190" s="5" t="s">
        <v>1399</v>
      </c>
      <c r="O190" s="5" t="s">
        <v>36</v>
      </c>
      <c r="P190" s="5" t="s">
        <v>37</v>
      </c>
      <c r="Q190" s="5" t="s">
        <v>69</v>
      </c>
      <c r="R190" s="6">
        <f t="shared" si="6"/>
        <v>201.03130182800004</v>
      </c>
      <c r="S190" s="6">
        <f t="shared" si="7"/>
        <v>199.01674182799997</v>
      </c>
      <c r="T190" s="6">
        <f t="shared" si="8"/>
        <v>200.02347324809094</v>
      </c>
      <c r="U190" s="5"/>
      <c r="V190" s="5" t="s">
        <v>149</v>
      </c>
      <c r="W190" s="5"/>
      <c r="X190" s="5"/>
      <c r="Y190" s="7" t="s">
        <v>1410</v>
      </c>
      <c r="AC190" s="14"/>
      <c r="AD190" s="14"/>
    </row>
    <row r="191" spans="1:34" s="10" customFormat="1" x14ac:dyDescent="0.45">
      <c r="A191" s="5" t="s">
        <v>1411</v>
      </c>
      <c r="B191" s="5" t="s">
        <v>1412</v>
      </c>
      <c r="C191" s="6">
        <v>233.985049476</v>
      </c>
      <c r="D191" s="5" t="s">
        <v>1413</v>
      </c>
      <c r="E191" s="5" t="s">
        <v>1414</v>
      </c>
      <c r="F191" s="5" t="s">
        <v>1415</v>
      </c>
      <c r="G191" s="5" t="s">
        <v>1416</v>
      </c>
      <c r="H191" s="5">
        <v>28460</v>
      </c>
      <c r="I191" s="5">
        <v>26478</v>
      </c>
      <c r="J191" s="5" t="s">
        <v>1417</v>
      </c>
      <c r="K191" s="5" t="s">
        <v>1418</v>
      </c>
      <c r="L191" s="5" t="s">
        <v>66</v>
      </c>
      <c r="M191" s="5" t="s">
        <v>1333</v>
      </c>
      <c r="N191" s="5" t="s">
        <v>1399</v>
      </c>
      <c r="O191" s="5" t="s">
        <v>36</v>
      </c>
      <c r="P191" s="5" t="s">
        <v>37</v>
      </c>
      <c r="Q191" s="5" t="s">
        <v>69</v>
      </c>
      <c r="R191" s="6">
        <f t="shared" si="6"/>
        <v>234.99232947600004</v>
      </c>
      <c r="S191" s="6">
        <f t="shared" si="7"/>
        <v>232.97776947599996</v>
      </c>
      <c r="T191" s="6">
        <f t="shared" si="8"/>
        <v>233.98450089609094</v>
      </c>
      <c r="U191" s="5"/>
      <c r="V191" s="5" t="s">
        <v>149</v>
      </c>
      <c r="W191" s="5"/>
      <c r="X191" s="5"/>
      <c r="Y191" s="7" t="s">
        <v>1410</v>
      </c>
      <c r="AC191" s="14"/>
      <c r="AD191" s="14"/>
    </row>
    <row r="192" spans="1:34" x14ac:dyDescent="0.45">
      <c r="A192" s="5" t="s">
        <v>1419</v>
      </c>
      <c r="B192" s="5" t="s">
        <v>1420</v>
      </c>
      <c r="C192" s="6">
        <v>180.078644244</v>
      </c>
      <c r="D192" s="5" t="s">
        <v>1421</v>
      </c>
      <c r="E192" s="5" t="s">
        <v>1422</v>
      </c>
      <c r="F192" s="5" t="s">
        <v>1423</v>
      </c>
      <c r="G192" s="5" t="s">
        <v>1424</v>
      </c>
      <c r="H192" s="5">
        <v>7175</v>
      </c>
      <c r="I192" s="5">
        <v>6907</v>
      </c>
      <c r="J192" s="5" t="s">
        <v>1425</v>
      </c>
      <c r="K192" s="5" t="s">
        <v>1426</v>
      </c>
      <c r="L192" s="5" t="s">
        <v>66</v>
      </c>
      <c r="M192" s="5" t="s">
        <v>1333</v>
      </c>
      <c r="N192" s="5" t="s">
        <v>1427</v>
      </c>
      <c r="O192" s="5" t="s">
        <v>36</v>
      </c>
      <c r="P192" s="5" t="s">
        <v>37</v>
      </c>
      <c r="Q192" s="5" t="s">
        <v>69</v>
      </c>
      <c r="R192" s="6">
        <f t="shared" si="6"/>
        <v>181.08592424400004</v>
      </c>
      <c r="S192" s="6">
        <f t="shared" si="7"/>
        <v>179.07136424399997</v>
      </c>
      <c r="T192" s="6">
        <f t="shared" si="8"/>
        <v>180.07809566409094</v>
      </c>
      <c r="U192" s="5"/>
      <c r="V192" s="5" t="s">
        <v>149</v>
      </c>
      <c r="W192" s="5"/>
      <c r="X192" s="5"/>
      <c r="Y192" s="7" t="s">
        <v>1428</v>
      </c>
      <c r="AH192" s="24"/>
    </row>
    <row r="193" spans="1:40" s="10" customFormat="1" x14ac:dyDescent="0.45">
      <c r="A193" s="5" t="s">
        <v>1337</v>
      </c>
      <c r="B193" s="5" t="s">
        <v>1338</v>
      </c>
      <c r="C193" s="6">
        <v>138.03169405200001</v>
      </c>
      <c r="D193" s="5" t="s">
        <v>1339</v>
      </c>
      <c r="E193" s="5" t="s">
        <v>1340</v>
      </c>
      <c r="F193" s="5" t="s">
        <v>1341</v>
      </c>
      <c r="G193" s="5" t="s">
        <v>1342</v>
      </c>
      <c r="H193" s="5">
        <v>135</v>
      </c>
      <c r="I193" s="5">
        <v>132</v>
      </c>
      <c r="J193" s="5" t="s">
        <v>1343</v>
      </c>
      <c r="K193" s="5" t="s">
        <v>1429</v>
      </c>
      <c r="L193" s="5" t="s">
        <v>66</v>
      </c>
      <c r="M193" s="5" t="s">
        <v>1333</v>
      </c>
      <c r="N193" s="5" t="s">
        <v>1334</v>
      </c>
      <c r="O193" s="5" t="s">
        <v>36</v>
      </c>
      <c r="P193" s="5" t="s">
        <v>37</v>
      </c>
      <c r="Q193" s="5" t="s">
        <v>69</v>
      </c>
      <c r="R193" s="6">
        <f t="shared" si="6"/>
        <v>139.03897405200004</v>
      </c>
      <c r="S193" s="6">
        <f t="shared" si="7"/>
        <v>137.02441405199997</v>
      </c>
      <c r="T193" s="6">
        <f t="shared" si="8"/>
        <v>138.03114547209094</v>
      </c>
      <c r="U193" s="5"/>
      <c r="V193" s="5" t="s">
        <v>149</v>
      </c>
      <c r="W193" s="5"/>
      <c r="X193" s="5"/>
      <c r="Y193" s="7" t="s">
        <v>1345</v>
      </c>
    </row>
    <row r="194" spans="1:40" s="10" customFormat="1" x14ac:dyDescent="0.45">
      <c r="A194" s="5" t="s">
        <v>1430</v>
      </c>
      <c r="B194" s="5" t="s">
        <v>1431</v>
      </c>
      <c r="C194" s="6">
        <v>214.039671892</v>
      </c>
      <c r="D194" s="5" t="s">
        <v>1432</v>
      </c>
      <c r="E194" s="5" t="s">
        <v>1433</v>
      </c>
      <c r="F194" s="5" t="s">
        <v>1434</v>
      </c>
      <c r="G194" s="5"/>
      <c r="H194" s="5">
        <v>43389583</v>
      </c>
      <c r="I194" s="5">
        <v>25913199</v>
      </c>
      <c r="J194" s="5"/>
      <c r="K194" s="5" t="s">
        <v>1435</v>
      </c>
      <c r="L194" s="5" t="s">
        <v>66</v>
      </c>
      <c r="M194" s="5" t="s">
        <v>1333</v>
      </c>
      <c r="N194" s="5" t="s">
        <v>1427</v>
      </c>
      <c r="O194" s="5" t="s">
        <v>36</v>
      </c>
      <c r="P194" s="5" t="s">
        <v>37</v>
      </c>
      <c r="Q194" s="5" t="s">
        <v>69</v>
      </c>
      <c r="R194" s="6">
        <f t="shared" ref="R194:R257" si="9">C194+1.00728000000004</f>
        <v>215.04695189200004</v>
      </c>
      <c r="S194" s="6">
        <f t="shared" ref="S194:S257" si="10">C194-1.00728000000004</f>
        <v>213.03239189199996</v>
      </c>
      <c r="T194" s="6">
        <f t="shared" si="8"/>
        <v>214.03912331209094</v>
      </c>
      <c r="U194" s="5"/>
      <c r="V194" s="5" t="s">
        <v>149</v>
      </c>
      <c r="W194" s="5"/>
      <c r="X194" s="5"/>
      <c r="Y194" s="7" t="s">
        <v>1436</v>
      </c>
      <c r="AC194" s="14"/>
    </row>
    <row r="195" spans="1:40" s="10" customFormat="1" x14ac:dyDescent="0.45">
      <c r="A195" s="5" t="s">
        <v>1437</v>
      </c>
      <c r="B195" s="5" t="s">
        <v>1438</v>
      </c>
      <c r="C195" s="6">
        <v>248.00069954</v>
      </c>
      <c r="D195" s="5" t="s">
        <v>1439</v>
      </c>
      <c r="E195" s="5" t="s">
        <v>1440</v>
      </c>
      <c r="F195" s="5" t="s">
        <v>1441</v>
      </c>
      <c r="G195" s="5" t="s">
        <v>1442</v>
      </c>
      <c r="H195" s="5">
        <v>24721097</v>
      </c>
      <c r="I195" s="5">
        <v>26555762</v>
      </c>
      <c r="J195" s="5" t="s">
        <v>1443</v>
      </c>
      <c r="K195" s="5" t="s">
        <v>1444</v>
      </c>
      <c r="L195" s="5" t="s">
        <v>66</v>
      </c>
      <c r="M195" s="5" t="s">
        <v>1333</v>
      </c>
      <c r="N195" s="5" t="s">
        <v>1427</v>
      </c>
      <c r="O195" s="5" t="s">
        <v>36</v>
      </c>
      <c r="P195" s="5" t="s">
        <v>37</v>
      </c>
      <c r="Q195" s="5" t="s">
        <v>69</v>
      </c>
      <c r="R195" s="6">
        <f t="shared" si="9"/>
        <v>249.00797954000004</v>
      </c>
      <c r="S195" s="6">
        <f t="shared" si="10"/>
        <v>246.99341953999996</v>
      </c>
      <c r="T195" s="6">
        <f t="shared" ref="T195:T258" si="11">C195-0.000548579909065</f>
        <v>248.00015096009093</v>
      </c>
      <c r="U195" s="5"/>
      <c r="V195" s="5" t="s">
        <v>149</v>
      </c>
      <c r="W195" s="5"/>
      <c r="X195" s="5"/>
      <c r="Y195" s="7" t="s">
        <v>1436</v>
      </c>
      <c r="AC195" s="14"/>
    </row>
    <row r="196" spans="1:40" x14ac:dyDescent="0.45">
      <c r="A196" s="5" t="s">
        <v>1445</v>
      </c>
      <c r="B196" s="5" t="s">
        <v>1446</v>
      </c>
      <c r="C196" s="6">
        <v>194.094294308</v>
      </c>
      <c r="D196" s="5" t="s">
        <v>1447</v>
      </c>
      <c r="E196" s="5" t="s">
        <v>1448</v>
      </c>
      <c r="F196" s="5" t="s">
        <v>1449</v>
      </c>
      <c r="G196" s="5" t="s">
        <v>1450</v>
      </c>
      <c r="H196" s="5">
        <v>7184</v>
      </c>
      <c r="I196" s="5">
        <v>6916</v>
      </c>
      <c r="J196" s="5" t="s">
        <v>1451</v>
      </c>
      <c r="K196" s="5" t="s">
        <v>1452</v>
      </c>
      <c r="L196" s="5" t="s">
        <v>66</v>
      </c>
      <c r="M196" s="5" t="s">
        <v>1333</v>
      </c>
      <c r="N196" s="5" t="s">
        <v>1453</v>
      </c>
      <c r="O196" s="5" t="s">
        <v>36</v>
      </c>
      <c r="P196" s="5" t="s">
        <v>37</v>
      </c>
      <c r="Q196" s="5" t="s">
        <v>69</v>
      </c>
      <c r="R196" s="6">
        <f t="shared" si="9"/>
        <v>195.10157430800004</v>
      </c>
      <c r="S196" s="6">
        <f t="shared" si="10"/>
        <v>193.08701430799997</v>
      </c>
      <c r="T196" s="6">
        <f t="shared" si="11"/>
        <v>194.09374572809094</v>
      </c>
      <c r="U196" s="5"/>
      <c r="V196" s="5" t="s">
        <v>149</v>
      </c>
      <c r="W196" s="5"/>
      <c r="X196" s="5"/>
      <c r="Y196" s="7" t="s">
        <v>1428</v>
      </c>
      <c r="AH196" s="24"/>
    </row>
    <row r="197" spans="1:40" s="10" customFormat="1" x14ac:dyDescent="0.45">
      <c r="A197" s="5" t="s">
        <v>1337</v>
      </c>
      <c r="B197" s="5" t="s">
        <v>1338</v>
      </c>
      <c r="C197" s="6">
        <v>138.03169405200001</v>
      </c>
      <c r="D197" s="5" t="s">
        <v>1339</v>
      </c>
      <c r="E197" s="5" t="s">
        <v>1340</v>
      </c>
      <c r="F197" s="5" t="s">
        <v>1341</v>
      </c>
      <c r="G197" s="5" t="s">
        <v>1342</v>
      </c>
      <c r="H197" s="5">
        <v>135</v>
      </c>
      <c r="I197" s="5">
        <v>132</v>
      </c>
      <c r="J197" s="5" t="s">
        <v>1343</v>
      </c>
      <c r="K197" s="5" t="s">
        <v>1454</v>
      </c>
      <c r="L197" s="5" t="s">
        <v>66</v>
      </c>
      <c r="M197" s="5" t="s">
        <v>1333</v>
      </c>
      <c r="N197" s="5" t="s">
        <v>1334</v>
      </c>
      <c r="O197" s="5" t="s">
        <v>36</v>
      </c>
      <c r="P197" s="5" t="s">
        <v>37</v>
      </c>
      <c r="Q197" s="5" t="s">
        <v>69</v>
      </c>
      <c r="R197" s="6">
        <f t="shared" si="9"/>
        <v>139.03897405200004</v>
      </c>
      <c r="S197" s="6">
        <f t="shared" si="10"/>
        <v>137.02441405199997</v>
      </c>
      <c r="T197" s="6">
        <f t="shared" si="11"/>
        <v>138.03114547209094</v>
      </c>
      <c r="U197" s="5"/>
      <c r="V197" s="5" t="s">
        <v>149</v>
      </c>
      <c r="W197" s="5"/>
      <c r="X197" s="5"/>
      <c r="Y197" s="7" t="s">
        <v>1345</v>
      </c>
    </row>
    <row r="198" spans="1:40" s="10" customFormat="1" x14ac:dyDescent="0.45">
      <c r="A198" s="5" t="s">
        <v>1455</v>
      </c>
      <c r="B198" s="5" t="s">
        <v>1456</v>
      </c>
      <c r="C198" s="6">
        <v>228.055321956</v>
      </c>
      <c r="D198" s="5" t="s">
        <v>1457</v>
      </c>
      <c r="E198" s="5" t="s">
        <v>1458</v>
      </c>
      <c r="F198" s="5" t="s">
        <v>1459</v>
      </c>
      <c r="G198" s="5"/>
      <c r="H198" s="5">
        <v>82186437</v>
      </c>
      <c r="I198" s="5">
        <v>25913307</v>
      </c>
      <c r="J198" s="5"/>
      <c r="K198" s="5" t="s">
        <v>1460</v>
      </c>
      <c r="L198" s="5" t="s">
        <v>66</v>
      </c>
      <c r="M198" s="5" t="s">
        <v>1333</v>
      </c>
      <c r="N198" s="5" t="s">
        <v>1453</v>
      </c>
      <c r="O198" s="5" t="s">
        <v>36</v>
      </c>
      <c r="P198" s="5" t="s">
        <v>37</v>
      </c>
      <c r="Q198" s="5" t="s">
        <v>69</v>
      </c>
      <c r="R198" s="6">
        <f t="shared" si="9"/>
        <v>229.06260195600004</v>
      </c>
      <c r="S198" s="6">
        <f t="shared" si="10"/>
        <v>227.04804195599996</v>
      </c>
      <c r="T198" s="6">
        <f t="shared" si="11"/>
        <v>228.05477337609094</v>
      </c>
      <c r="U198" s="5"/>
      <c r="V198" s="5" t="s">
        <v>149</v>
      </c>
      <c r="W198" s="5"/>
      <c r="X198" s="5" t="s">
        <v>1461</v>
      </c>
      <c r="Y198" s="7" t="s">
        <v>1436</v>
      </c>
      <c r="AC198" s="14"/>
    </row>
    <row r="199" spans="1:40" s="10" customFormat="1" x14ac:dyDescent="0.45">
      <c r="A199" s="5" t="s">
        <v>1462</v>
      </c>
      <c r="B199" s="5" t="s">
        <v>1463</v>
      </c>
      <c r="C199" s="6">
        <v>262.01634960400003</v>
      </c>
      <c r="D199" s="5" t="s">
        <v>1464</v>
      </c>
      <c r="E199" s="5" t="s">
        <v>1465</v>
      </c>
      <c r="F199" s="5" t="s">
        <v>1466</v>
      </c>
      <c r="G199" s="5" t="s">
        <v>1467</v>
      </c>
      <c r="H199" s="5">
        <v>121226004</v>
      </c>
      <c r="I199" s="5">
        <v>57418928</v>
      </c>
      <c r="J199" s="5"/>
      <c r="K199" s="5" t="s">
        <v>1468</v>
      </c>
      <c r="L199" s="5" t="s">
        <v>66</v>
      </c>
      <c r="M199" s="5" t="s">
        <v>1333</v>
      </c>
      <c r="N199" s="5" t="s">
        <v>1453</v>
      </c>
      <c r="O199" s="5" t="s">
        <v>36</v>
      </c>
      <c r="P199" s="5" t="s">
        <v>37</v>
      </c>
      <c r="Q199" s="5" t="s">
        <v>69</v>
      </c>
      <c r="R199" s="6">
        <f t="shared" si="9"/>
        <v>263.02362960400006</v>
      </c>
      <c r="S199" s="6">
        <f t="shared" si="10"/>
        <v>261.00906960399999</v>
      </c>
      <c r="T199" s="6">
        <f t="shared" si="11"/>
        <v>262.01580102409093</v>
      </c>
      <c r="U199" s="5"/>
      <c r="V199" s="5" t="s">
        <v>149</v>
      </c>
      <c r="W199" s="5"/>
      <c r="X199" s="5"/>
      <c r="Y199" s="7" t="s">
        <v>1436</v>
      </c>
      <c r="AC199" s="14"/>
    </row>
    <row r="200" spans="1:40" s="8" customFormat="1" x14ac:dyDescent="0.45">
      <c r="A200" s="5" t="s">
        <v>1469</v>
      </c>
      <c r="B200" s="5" t="s">
        <v>1470</v>
      </c>
      <c r="C200" s="6">
        <v>287.95116250400002</v>
      </c>
      <c r="D200" s="5" t="s">
        <v>1471</v>
      </c>
      <c r="E200" s="5" t="s">
        <v>1472</v>
      </c>
      <c r="F200" s="5" t="s">
        <v>1473</v>
      </c>
      <c r="G200" s="5" t="s">
        <v>1474</v>
      </c>
      <c r="H200" s="5">
        <v>5564</v>
      </c>
      <c r="I200" s="5">
        <v>5363</v>
      </c>
      <c r="J200" s="5" t="s">
        <v>1475</v>
      </c>
      <c r="K200" s="5" t="s">
        <v>1476</v>
      </c>
      <c r="L200" s="5" t="s">
        <v>66</v>
      </c>
      <c r="M200" s="5" t="s">
        <v>1333</v>
      </c>
      <c r="N200" s="5" t="s">
        <v>1477</v>
      </c>
      <c r="O200" s="5" t="s">
        <v>36</v>
      </c>
      <c r="P200" s="5" t="s">
        <v>37</v>
      </c>
      <c r="Q200" s="5" t="s">
        <v>69</v>
      </c>
      <c r="R200" s="6">
        <f t="shared" si="9"/>
        <v>288.95844250400006</v>
      </c>
      <c r="S200" s="6">
        <f t="shared" si="10"/>
        <v>286.94388250399999</v>
      </c>
      <c r="T200" s="6">
        <f t="shared" si="11"/>
        <v>287.95061392409093</v>
      </c>
      <c r="U200" s="5"/>
      <c r="V200" s="5" t="s">
        <v>149</v>
      </c>
      <c r="W200" s="5"/>
      <c r="X200" s="5"/>
      <c r="Y200" s="7" t="s">
        <v>1478</v>
      </c>
      <c r="AC200" s="13"/>
      <c r="AH200" s="25"/>
    </row>
    <row r="201" spans="1:40" s="26" customFormat="1" x14ac:dyDescent="0.45">
      <c r="A201" s="5" t="s">
        <v>1479</v>
      </c>
      <c r="B201" s="5" t="s">
        <v>1480</v>
      </c>
      <c r="C201" s="6">
        <v>117.91438307200001</v>
      </c>
      <c r="D201" s="5" t="s">
        <v>1481</v>
      </c>
      <c r="E201" s="5" t="s">
        <v>1482</v>
      </c>
      <c r="F201" s="5" t="s">
        <v>1483</v>
      </c>
      <c r="G201" s="5" t="s">
        <v>1484</v>
      </c>
      <c r="H201" s="5">
        <v>6212</v>
      </c>
      <c r="I201" s="5">
        <v>5977</v>
      </c>
      <c r="J201" s="5" t="s">
        <v>1485</v>
      </c>
      <c r="K201" s="5" t="s">
        <v>1486</v>
      </c>
      <c r="L201" s="5" t="s">
        <v>66</v>
      </c>
      <c r="M201" s="5" t="s">
        <v>1333</v>
      </c>
      <c r="N201" s="5" t="s">
        <v>1477</v>
      </c>
      <c r="O201" s="5" t="s">
        <v>803</v>
      </c>
      <c r="P201" s="5" t="s">
        <v>804</v>
      </c>
      <c r="Q201" s="5"/>
      <c r="R201" s="6">
        <f t="shared" si="9"/>
        <v>118.92166307200004</v>
      </c>
      <c r="S201" s="6">
        <f t="shared" si="10"/>
        <v>116.90710307199997</v>
      </c>
      <c r="T201" s="6">
        <f t="shared" si="11"/>
        <v>117.91383449209094</v>
      </c>
      <c r="U201" s="5"/>
      <c r="V201" s="5" t="s">
        <v>149</v>
      </c>
      <c r="W201" s="5"/>
      <c r="X201" s="5" t="s">
        <v>1487</v>
      </c>
      <c r="Y201" s="7" t="s">
        <v>1488</v>
      </c>
    </row>
    <row r="202" spans="1:40" s="26" customFormat="1" x14ac:dyDescent="0.45">
      <c r="A202" s="5" t="s">
        <v>1489</v>
      </c>
      <c r="B202" s="5" t="s">
        <v>1490</v>
      </c>
      <c r="C202" s="6">
        <v>161.963920108</v>
      </c>
      <c r="D202" s="5" t="s">
        <v>1491</v>
      </c>
      <c r="E202" s="5" t="s">
        <v>1492</v>
      </c>
      <c r="F202" s="5" t="s">
        <v>1493</v>
      </c>
      <c r="G202" s="5" t="s">
        <v>1494</v>
      </c>
      <c r="H202" s="5">
        <v>8449</v>
      </c>
      <c r="I202" s="5">
        <v>8140</v>
      </c>
      <c r="J202" s="5" t="s">
        <v>1495</v>
      </c>
      <c r="K202" s="5" t="s">
        <v>1496</v>
      </c>
      <c r="L202" s="5" t="s">
        <v>66</v>
      </c>
      <c r="M202" s="5" t="s">
        <v>1333</v>
      </c>
      <c r="N202" s="5" t="s">
        <v>1477</v>
      </c>
      <c r="O202" s="5" t="s">
        <v>36</v>
      </c>
      <c r="P202" s="5" t="s">
        <v>37</v>
      </c>
      <c r="Q202" s="5" t="s">
        <v>69</v>
      </c>
      <c r="R202" s="6">
        <f t="shared" si="9"/>
        <v>162.97120010800003</v>
      </c>
      <c r="S202" s="6">
        <f t="shared" si="10"/>
        <v>160.95664010799996</v>
      </c>
      <c r="T202" s="6">
        <f t="shared" si="11"/>
        <v>161.96337152809093</v>
      </c>
      <c r="U202" s="5"/>
      <c r="V202" s="5" t="s">
        <v>149</v>
      </c>
      <c r="W202" s="5"/>
      <c r="X202" s="5" t="s">
        <v>1487</v>
      </c>
      <c r="Y202" s="7" t="s">
        <v>1497</v>
      </c>
      <c r="AC202" s="27"/>
    </row>
    <row r="203" spans="1:40" s="26" customFormat="1" x14ac:dyDescent="0.45">
      <c r="A203" s="5" t="s">
        <v>1498</v>
      </c>
      <c r="B203" s="5" t="s">
        <v>1499</v>
      </c>
      <c r="C203" s="6">
        <v>175.943184664</v>
      </c>
      <c r="D203" s="5" t="s">
        <v>1500</v>
      </c>
      <c r="E203" s="5" t="s">
        <v>1501</v>
      </c>
      <c r="F203" s="5" t="s">
        <v>1502</v>
      </c>
      <c r="G203" s="5" t="s">
        <v>1503</v>
      </c>
      <c r="H203" s="5">
        <v>12771</v>
      </c>
      <c r="I203" s="5">
        <v>12246</v>
      </c>
      <c r="J203" s="5" t="s">
        <v>1504</v>
      </c>
      <c r="K203" s="5" t="s">
        <v>1505</v>
      </c>
      <c r="L203" s="5" t="s">
        <v>66</v>
      </c>
      <c r="M203" s="5" t="s">
        <v>1333</v>
      </c>
      <c r="N203" s="5" t="s">
        <v>1477</v>
      </c>
      <c r="O203" s="5" t="s">
        <v>36</v>
      </c>
      <c r="P203" s="5" t="s">
        <v>37</v>
      </c>
      <c r="Q203" s="5" t="s">
        <v>69</v>
      </c>
      <c r="R203" s="6">
        <f t="shared" si="9"/>
        <v>176.95046466400004</v>
      </c>
      <c r="S203" s="6">
        <f t="shared" si="10"/>
        <v>174.93590466399996</v>
      </c>
      <c r="T203" s="6">
        <f t="shared" si="11"/>
        <v>175.94263608409094</v>
      </c>
      <c r="U203" s="5"/>
      <c r="V203" s="5" t="s">
        <v>149</v>
      </c>
      <c r="W203" s="5"/>
      <c r="X203" s="5" t="s">
        <v>1487</v>
      </c>
      <c r="Y203" s="7" t="s">
        <v>1488</v>
      </c>
    </row>
    <row r="204" spans="1:40" s="26" customFormat="1" x14ac:dyDescent="0.45">
      <c r="A204" s="5" t="s">
        <v>1506</v>
      </c>
      <c r="B204" s="5" t="s">
        <v>1507</v>
      </c>
      <c r="C204" s="6">
        <v>193.953749348</v>
      </c>
      <c r="D204" s="5" t="s">
        <v>1508</v>
      </c>
      <c r="E204" s="5" t="s">
        <v>1509</v>
      </c>
      <c r="F204" s="5" t="s">
        <v>1510</v>
      </c>
      <c r="G204" s="5"/>
      <c r="H204" s="5">
        <v>21504038</v>
      </c>
      <c r="I204" s="5">
        <v>15525084</v>
      </c>
      <c r="J204" s="5"/>
      <c r="K204" s="5" t="s">
        <v>1511</v>
      </c>
      <c r="L204" s="5" t="s">
        <v>66</v>
      </c>
      <c r="M204" s="5" t="s">
        <v>1333</v>
      </c>
      <c r="N204" s="5" t="s">
        <v>1477</v>
      </c>
      <c r="O204" s="5" t="s">
        <v>36</v>
      </c>
      <c r="P204" s="5" t="s">
        <v>37</v>
      </c>
      <c r="Q204" s="5" t="s">
        <v>69</v>
      </c>
      <c r="R204" s="6">
        <f t="shared" si="9"/>
        <v>194.96102934800004</v>
      </c>
      <c r="S204" s="6">
        <f t="shared" si="10"/>
        <v>192.94646934799997</v>
      </c>
      <c r="T204" s="6">
        <f t="shared" si="11"/>
        <v>193.95320076809094</v>
      </c>
      <c r="U204" s="5"/>
      <c r="V204" s="5" t="s">
        <v>149</v>
      </c>
      <c r="W204" s="5"/>
      <c r="X204" s="5" t="s">
        <v>805</v>
      </c>
      <c r="Y204" s="7" t="s">
        <v>1488</v>
      </c>
    </row>
    <row r="205" spans="1:40" s="26" customFormat="1" x14ac:dyDescent="0.45">
      <c r="A205" s="5" t="s">
        <v>1512</v>
      </c>
      <c r="B205" s="5" t="s">
        <v>1513</v>
      </c>
      <c r="C205" s="6">
        <v>195.92494775599999</v>
      </c>
      <c r="D205" s="5" t="s">
        <v>910</v>
      </c>
      <c r="E205" s="5" t="s">
        <v>911</v>
      </c>
      <c r="F205" s="5" t="s">
        <v>912</v>
      </c>
      <c r="G205" s="5" t="s">
        <v>913</v>
      </c>
      <c r="H205" s="5">
        <v>6914</v>
      </c>
      <c r="I205" s="5">
        <v>21106172</v>
      </c>
      <c r="J205" s="5" t="s">
        <v>914</v>
      </c>
      <c r="K205" s="5" t="s">
        <v>1514</v>
      </c>
      <c r="L205" s="5" t="s">
        <v>66</v>
      </c>
      <c r="M205" s="5" t="s">
        <v>1333</v>
      </c>
      <c r="N205" s="5" t="s">
        <v>1477</v>
      </c>
      <c r="O205" s="5" t="s">
        <v>36</v>
      </c>
      <c r="P205" s="5" t="s">
        <v>37</v>
      </c>
      <c r="Q205" s="5" t="s">
        <v>69</v>
      </c>
      <c r="R205" s="6">
        <f t="shared" si="9"/>
        <v>196.93222775600003</v>
      </c>
      <c r="S205" s="6">
        <f t="shared" si="10"/>
        <v>194.91766775599996</v>
      </c>
      <c r="T205" s="6">
        <f t="shared" si="11"/>
        <v>195.92439917609093</v>
      </c>
      <c r="U205" s="5"/>
      <c r="V205" s="5" t="s">
        <v>149</v>
      </c>
      <c r="W205" s="5"/>
      <c r="X205" s="5" t="s">
        <v>1487</v>
      </c>
      <c r="Y205" s="7" t="s">
        <v>1497</v>
      </c>
      <c r="AC205" s="27"/>
    </row>
    <row r="206" spans="1:40" s="26" customFormat="1" x14ac:dyDescent="0.45">
      <c r="A206" s="5" t="s">
        <v>1515</v>
      </c>
      <c r="B206" s="5" t="s">
        <v>1516</v>
      </c>
      <c r="C206" s="6">
        <v>211.919862376</v>
      </c>
      <c r="D206" s="5" t="s">
        <v>1018</v>
      </c>
      <c r="E206" s="5" t="s">
        <v>1517</v>
      </c>
      <c r="F206" s="5" t="s">
        <v>1518</v>
      </c>
      <c r="G206" s="5" t="s">
        <v>1519</v>
      </c>
      <c r="H206" s="5">
        <v>93100</v>
      </c>
      <c r="I206" s="5">
        <v>84047</v>
      </c>
      <c r="J206" s="5" t="s">
        <v>1520</v>
      </c>
      <c r="K206" s="5" t="s">
        <v>1521</v>
      </c>
      <c r="L206" s="5" t="s">
        <v>66</v>
      </c>
      <c r="M206" s="5" t="s">
        <v>1333</v>
      </c>
      <c r="N206" s="5" t="s">
        <v>1477</v>
      </c>
      <c r="O206" s="5" t="s">
        <v>36</v>
      </c>
      <c r="P206" s="5" t="s">
        <v>37</v>
      </c>
      <c r="Q206" s="5" t="s">
        <v>69</v>
      </c>
      <c r="R206" s="6">
        <f t="shared" si="9"/>
        <v>212.92714237600003</v>
      </c>
      <c r="S206" s="6">
        <f t="shared" si="10"/>
        <v>210.91258237599996</v>
      </c>
      <c r="T206" s="6">
        <f t="shared" si="11"/>
        <v>211.91931379609093</v>
      </c>
      <c r="U206" s="5"/>
      <c r="V206" s="5" t="s">
        <v>149</v>
      </c>
      <c r="W206" s="5"/>
      <c r="X206" s="5" t="s">
        <v>805</v>
      </c>
      <c r="Y206" s="7" t="s">
        <v>1488</v>
      </c>
    </row>
    <row r="207" spans="1:40" s="26" customFormat="1" x14ac:dyDescent="0.45">
      <c r="A207" s="5" t="s">
        <v>1522</v>
      </c>
      <c r="B207" s="5" t="s">
        <v>1523</v>
      </c>
      <c r="C207" s="6">
        <v>321.91219015199999</v>
      </c>
      <c r="D207" s="5" t="s">
        <v>1073</v>
      </c>
      <c r="E207" s="5" t="s">
        <v>1524</v>
      </c>
      <c r="F207" s="5" t="s">
        <v>1525</v>
      </c>
      <c r="G207" s="5" t="s">
        <v>1526</v>
      </c>
      <c r="H207" s="5">
        <v>173961</v>
      </c>
      <c r="I207" s="5">
        <v>151818</v>
      </c>
      <c r="J207" s="5" t="s">
        <v>1527</v>
      </c>
      <c r="K207" s="5" t="s">
        <v>1528</v>
      </c>
      <c r="L207" s="5" t="s">
        <v>66</v>
      </c>
      <c r="M207" s="5" t="s">
        <v>1333</v>
      </c>
      <c r="N207" s="5" t="s">
        <v>1477</v>
      </c>
      <c r="O207" s="5" t="s">
        <v>36</v>
      </c>
      <c r="P207" s="5" t="s">
        <v>37</v>
      </c>
      <c r="Q207" s="5" t="s">
        <v>69</v>
      </c>
      <c r="R207" s="6">
        <f t="shared" si="9"/>
        <v>322.91947015200003</v>
      </c>
      <c r="S207" s="6">
        <f t="shared" si="10"/>
        <v>320.90491015199996</v>
      </c>
      <c r="T207" s="6">
        <f t="shared" si="11"/>
        <v>321.9116415720909</v>
      </c>
      <c r="U207" s="5"/>
      <c r="V207" s="5" t="s">
        <v>149</v>
      </c>
      <c r="W207" s="5"/>
      <c r="X207" s="5" t="s">
        <v>1487</v>
      </c>
      <c r="Y207" s="7" t="s">
        <v>1529</v>
      </c>
      <c r="AC207" s="28"/>
      <c r="AD207" s="28"/>
      <c r="AE207" s="28"/>
      <c r="AF207" s="28"/>
      <c r="AH207" s="28"/>
      <c r="AN207" s="27"/>
    </row>
    <row r="208" spans="1:40" s="26" customFormat="1" x14ac:dyDescent="0.45">
      <c r="A208" s="5" t="s">
        <v>1530</v>
      </c>
      <c r="B208" s="5" t="s">
        <v>1531</v>
      </c>
      <c r="C208" s="6">
        <v>321.91219015199999</v>
      </c>
      <c r="D208" s="5" t="s">
        <v>1073</v>
      </c>
      <c r="E208" s="5" t="s">
        <v>1532</v>
      </c>
      <c r="F208" s="5" t="s">
        <v>1533</v>
      </c>
      <c r="G208" s="5" t="s">
        <v>1534</v>
      </c>
      <c r="H208" s="5">
        <v>165111</v>
      </c>
      <c r="I208" s="5">
        <v>144751</v>
      </c>
      <c r="J208" s="5" t="s">
        <v>1535</v>
      </c>
      <c r="K208" s="5" t="s">
        <v>1536</v>
      </c>
      <c r="L208" s="5" t="s">
        <v>66</v>
      </c>
      <c r="M208" s="5" t="s">
        <v>1333</v>
      </c>
      <c r="N208" s="5" t="s">
        <v>1477</v>
      </c>
      <c r="O208" s="5" t="s">
        <v>36</v>
      </c>
      <c r="P208" s="5" t="s">
        <v>37</v>
      </c>
      <c r="Q208" s="5" t="s">
        <v>69</v>
      </c>
      <c r="R208" s="6">
        <f t="shared" si="9"/>
        <v>322.91947015200003</v>
      </c>
      <c r="S208" s="6">
        <f t="shared" si="10"/>
        <v>320.90491015199996</v>
      </c>
      <c r="T208" s="6">
        <f t="shared" si="11"/>
        <v>321.9116415720909</v>
      </c>
      <c r="U208" s="5"/>
      <c r="V208" s="5" t="s">
        <v>149</v>
      </c>
      <c r="W208" s="5"/>
      <c r="X208" s="5" t="s">
        <v>1487</v>
      </c>
      <c r="Y208" s="7" t="s">
        <v>1537</v>
      </c>
      <c r="AC208" s="28"/>
      <c r="AD208" s="28"/>
      <c r="AE208" s="28"/>
      <c r="AF208" s="28"/>
      <c r="AH208" s="28"/>
      <c r="AN208" s="27"/>
    </row>
    <row r="209" spans="1:40" s="26" customFormat="1" x14ac:dyDescent="0.45">
      <c r="A209" s="5" t="s">
        <v>1538</v>
      </c>
      <c r="B209" s="5" t="s">
        <v>1539</v>
      </c>
      <c r="C209" s="6">
        <v>355.87321780000002</v>
      </c>
      <c r="D209" s="5" t="s">
        <v>1540</v>
      </c>
      <c r="E209" s="5" t="s">
        <v>1541</v>
      </c>
      <c r="F209" s="5" t="s">
        <v>1542</v>
      </c>
      <c r="G209" s="5" t="s">
        <v>1543</v>
      </c>
      <c r="H209" s="5">
        <v>107942</v>
      </c>
      <c r="I209" s="5">
        <v>97064</v>
      </c>
      <c r="J209" s="5" t="s">
        <v>1544</v>
      </c>
      <c r="K209" s="5" t="s">
        <v>1545</v>
      </c>
      <c r="L209" s="5" t="s">
        <v>66</v>
      </c>
      <c r="M209" s="5" t="s">
        <v>1333</v>
      </c>
      <c r="N209" s="5" t="s">
        <v>1477</v>
      </c>
      <c r="O209" s="5" t="s">
        <v>36</v>
      </c>
      <c r="P209" s="5" t="s">
        <v>37</v>
      </c>
      <c r="Q209" s="5" t="s">
        <v>69</v>
      </c>
      <c r="R209" s="6">
        <f t="shared" si="9"/>
        <v>356.88049780000006</v>
      </c>
      <c r="S209" s="6">
        <f t="shared" si="10"/>
        <v>354.86593779999998</v>
      </c>
      <c r="T209" s="6">
        <f t="shared" si="11"/>
        <v>355.87266922009093</v>
      </c>
      <c r="U209" s="5"/>
      <c r="V209" s="5" t="s">
        <v>149</v>
      </c>
      <c r="W209" s="5"/>
      <c r="X209" s="5" t="s">
        <v>1487</v>
      </c>
      <c r="Y209" s="15" t="s">
        <v>1529</v>
      </c>
      <c r="AH209" s="28"/>
      <c r="AN209" s="27"/>
    </row>
    <row r="210" spans="1:40" s="26" customFormat="1" x14ac:dyDescent="0.45">
      <c r="A210" s="5" t="s">
        <v>1546</v>
      </c>
      <c r="B210" s="5" t="s">
        <v>1547</v>
      </c>
      <c r="C210" s="6">
        <v>413.84781047199999</v>
      </c>
      <c r="D210" s="5" t="s">
        <v>1548</v>
      </c>
      <c r="E210" s="5" t="s">
        <v>1549</v>
      </c>
      <c r="F210" s="5" t="s">
        <v>1550</v>
      </c>
      <c r="G210" s="5"/>
      <c r="H210" s="5"/>
      <c r="I210" s="5"/>
      <c r="J210" s="5"/>
      <c r="K210" s="5" t="s">
        <v>1551</v>
      </c>
      <c r="L210" s="5" t="s">
        <v>66</v>
      </c>
      <c r="M210" s="5" t="s">
        <v>1333</v>
      </c>
      <c r="N210" s="5" t="s">
        <v>1477</v>
      </c>
      <c r="O210" s="5" t="s">
        <v>803</v>
      </c>
      <c r="P210" s="5" t="s">
        <v>804</v>
      </c>
      <c r="Q210" s="5"/>
      <c r="R210" s="6">
        <f t="shared" si="9"/>
        <v>414.85509047200003</v>
      </c>
      <c r="S210" s="6">
        <f t="shared" si="10"/>
        <v>412.84053047199995</v>
      </c>
      <c r="T210" s="6">
        <f t="shared" si="11"/>
        <v>413.8472618920909</v>
      </c>
      <c r="U210" s="5"/>
      <c r="V210" s="5" t="s">
        <v>149</v>
      </c>
      <c r="W210" s="5"/>
      <c r="X210" s="5"/>
      <c r="Y210" s="7" t="s">
        <v>1552</v>
      </c>
      <c r="AH210" s="28"/>
    </row>
    <row r="211" spans="1:40" s="26" customFormat="1" x14ac:dyDescent="0.45">
      <c r="A211" s="5" t="s">
        <v>1553</v>
      </c>
      <c r="B211" s="5" t="s">
        <v>1554</v>
      </c>
      <c r="C211" s="6">
        <v>413.84781047199999</v>
      </c>
      <c r="D211" s="5" t="s">
        <v>1548</v>
      </c>
      <c r="E211" s="5" t="s">
        <v>1555</v>
      </c>
      <c r="F211" s="5" t="s">
        <v>1556</v>
      </c>
      <c r="G211" s="5"/>
      <c r="H211" s="5"/>
      <c r="I211" s="5"/>
      <c r="J211" s="5"/>
      <c r="K211" s="5" t="s">
        <v>1557</v>
      </c>
      <c r="L211" s="5" t="s">
        <v>66</v>
      </c>
      <c r="M211" s="5" t="s">
        <v>1333</v>
      </c>
      <c r="N211" s="5" t="s">
        <v>1477</v>
      </c>
      <c r="O211" s="5" t="s">
        <v>803</v>
      </c>
      <c r="P211" s="5" t="s">
        <v>804</v>
      </c>
      <c r="Q211" s="5"/>
      <c r="R211" s="6">
        <f t="shared" si="9"/>
        <v>414.85509047200003</v>
      </c>
      <c r="S211" s="6">
        <f t="shared" si="10"/>
        <v>412.84053047199995</v>
      </c>
      <c r="T211" s="6">
        <f t="shared" si="11"/>
        <v>413.8472618920909</v>
      </c>
      <c r="U211" s="5"/>
      <c r="V211" s="5" t="s">
        <v>149</v>
      </c>
      <c r="W211" s="5"/>
      <c r="X211" s="5"/>
      <c r="Y211" s="7" t="s">
        <v>1552</v>
      </c>
      <c r="AH211" s="28"/>
    </row>
    <row r="212" spans="1:40" s="26" customFormat="1" x14ac:dyDescent="0.45">
      <c r="A212" s="5" t="s">
        <v>1558</v>
      </c>
      <c r="B212" s="5" t="s">
        <v>1559</v>
      </c>
      <c r="C212" s="6">
        <v>447.80883812000002</v>
      </c>
      <c r="D212" s="5" t="s">
        <v>1560</v>
      </c>
      <c r="E212" s="5" t="s">
        <v>1561</v>
      </c>
      <c r="F212" s="5" t="s">
        <v>1562</v>
      </c>
      <c r="G212" s="5"/>
      <c r="H212" s="5"/>
      <c r="I212" s="5"/>
      <c r="J212" s="5"/>
      <c r="K212" s="5" t="s">
        <v>1563</v>
      </c>
      <c r="L212" s="5" t="s">
        <v>66</v>
      </c>
      <c r="M212" s="5" t="s">
        <v>1333</v>
      </c>
      <c r="N212" s="5" t="s">
        <v>1477</v>
      </c>
      <c r="O212" s="5" t="s">
        <v>803</v>
      </c>
      <c r="P212" s="5" t="s">
        <v>804</v>
      </c>
      <c r="Q212" s="5"/>
      <c r="R212" s="6">
        <f t="shared" si="9"/>
        <v>448.81611812000006</v>
      </c>
      <c r="S212" s="6">
        <f t="shared" si="10"/>
        <v>446.80155811999998</v>
      </c>
      <c r="T212" s="6">
        <f t="shared" si="11"/>
        <v>447.80828954009093</v>
      </c>
      <c r="U212" s="5"/>
      <c r="V212" s="5" t="s">
        <v>149</v>
      </c>
      <c r="W212" s="5"/>
      <c r="X212" s="5"/>
      <c r="Y212" s="7" t="s">
        <v>1552</v>
      </c>
      <c r="AH212" s="28"/>
    </row>
    <row r="213" spans="1:40" s="10" customFormat="1" x14ac:dyDescent="0.45">
      <c r="A213" s="5" t="s">
        <v>1564</v>
      </c>
      <c r="B213" s="5" t="s">
        <v>1565</v>
      </c>
      <c r="C213" s="6">
        <v>447.80883812000002</v>
      </c>
      <c r="D213" s="5" t="s">
        <v>1560</v>
      </c>
      <c r="E213" s="5" t="s">
        <v>1566</v>
      </c>
      <c r="F213" s="5" t="s">
        <v>1567</v>
      </c>
      <c r="G213" s="5"/>
      <c r="H213" s="5"/>
      <c r="I213" s="5"/>
      <c r="J213" s="5"/>
      <c r="K213" s="5" t="s">
        <v>1568</v>
      </c>
      <c r="L213" s="5" t="s">
        <v>66</v>
      </c>
      <c r="M213" s="5" t="s">
        <v>1333</v>
      </c>
      <c r="N213" s="5" t="s">
        <v>1477</v>
      </c>
      <c r="O213" s="5" t="s">
        <v>803</v>
      </c>
      <c r="P213" s="5" t="s">
        <v>804</v>
      </c>
      <c r="Q213" s="5"/>
      <c r="R213" s="6">
        <f t="shared" si="9"/>
        <v>448.81611812000006</v>
      </c>
      <c r="S213" s="6">
        <f t="shared" si="10"/>
        <v>446.80155811999998</v>
      </c>
      <c r="T213" s="6">
        <f t="shared" si="11"/>
        <v>447.80828954009093</v>
      </c>
      <c r="U213" s="5"/>
      <c r="V213" s="5" t="s">
        <v>149</v>
      </c>
      <c r="W213" s="5"/>
      <c r="X213" s="5"/>
      <c r="Y213" s="7" t="s">
        <v>1552</v>
      </c>
      <c r="AH213" s="14"/>
    </row>
    <row r="214" spans="1:40" s="8" customFormat="1" x14ac:dyDescent="0.45">
      <c r="A214" s="5" t="s">
        <v>1569</v>
      </c>
      <c r="B214" s="5" t="s">
        <v>1570</v>
      </c>
      <c r="C214" s="6">
        <v>258.19836545200002</v>
      </c>
      <c r="D214" s="5" t="s">
        <v>1571</v>
      </c>
      <c r="E214" s="5" t="s">
        <v>1572</v>
      </c>
      <c r="F214" s="5" t="s">
        <v>1573</v>
      </c>
      <c r="G214" s="5" t="s">
        <v>1574</v>
      </c>
      <c r="H214" s="5">
        <v>89440</v>
      </c>
      <c r="I214" s="5">
        <v>80719</v>
      </c>
      <c r="J214" s="5"/>
      <c r="K214" s="5" t="s">
        <v>1575</v>
      </c>
      <c r="L214" s="5" t="s">
        <v>66</v>
      </c>
      <c r="M214" s="5" t="s">
        <v>1576</v>
      </c>
      <c r="N214" s="5" t="s">
        <v>1577</v>
      </c>
      <c r="O214" s="5" t="s">
        <v>803</v>
      </c>
      <c r="P214" s="5" t="s">
        <v>804</v>
      </c>
      <c r="Q214" s="5" t="s">
        <v>38</v>
      </c>
      <c r="R214" s="6">
        <f t="shared" si="9"/>
        <v>259.20564545200006</v>
      </c>
      <c r="S214" s="6">
        <f t="shared" si="10"/>
        <v>257.19108545199998</v>
      </c>
      <c r="T214" s="6">
        <f t="shared" si="11"/>
        <v>258.19781687209093</v>
      </c>
      <c r="U214" s="5">
        <v>257</v>
      </c>
      <c r="V214" s="5" t="s">
        <v>149</v>
      </c>
      <c r="W214" s="5"/>
      <c r="X214" s="5"/>
      <c r="Y214" s="7" t="s">
        <v>1578</v>
      </c>
      <c r="AH214" s="13"/>
    </row>
    <row r="215" spans="1:40" s="26" customFormat="1" x14ac:dyDescent="0.45">
      <c r="A215" s="5" t="s">
        <v>1579</v>
      </c>
      <c r="B215" s="5" t="s">
        <v>1580</v>
      </c>
      <c r="C215" s="6">
        <v>260.17763000799999</v>
      </c>
      <c r="D215" s="5" t="s">
        <v>1581</v>
      </c>
      <c r="E215" s="5" t="s">
        <v>1582</v>
      </c>
      <c r="F215" s="5" t="s">
        <v>1583</v>
      </c>
      <c r="G215" s="5"/>
      <c r="H215" s="5">
        <v>71166722</v>
      </c>
      <c r="I215" s="5"/>
      <c r="J215" s="5"/>
      <c r="K215" s="5" t="s">
        <v>1584</v>
      </c>
      <c r="L215" s="5" t="s">
        <v>66</v>
      </c>
      <c r="M215" s="5" t="s">
        <v>1576</v>
      </c>
      <c r="N215" s="5" t="s">
        <v>1577</v>
      </c>
      <c r="O215" s="5" t="s">
        <v>803</v>
      </c>
      <c r="P215" s="5" t="s">
        <v>804</v>
      </c>
      <c r="Q215" s="5" t="s">
        <v>38</v>
      </c>
      <c r="R215" s="6">
        <f t="shared" si="9"/>
        <v>261.18491000800003</v>
      </c>
      <c r="S215" s="6">
        <f t="shared" si="10"/>
        <v>259.17035000799996</v>
      </c>
      <c r="T215" s="6">
        <f t="shared" si="11"/>
        <v>260.1770814280909</v>
      </c>
      <c r="U215" s="5">
        <v>259</v>
      </c>
      <c r="V215" s="5" t="s">
        <v>149</v>
      </c>
      <c r="W215" s="5"/>
      <c r="X215" s="5"/>
      <c r="Y215" s="7" t="s">
        <v>1578</v>
      </c>
      <c r="AH215" s="28"/>
    </row>
    <row r="216" spans="1:40" s="26" customFormat="1" x14ac:dyDescent="0.45">
      <c r="A216" s="5" t="s">
        <v>1585</v>
      </c>
      <c r="B216" s="5" t="s">
        <v>1586</v>
      </c>
      <c r="C216" s="6">
        <v>294.13865765600002</v>
      </c>
      <c r="D216" s="5" t="s">
        <v>1587</v>
      </c>
      <c r="E216" s="5" t="s">
        <v>1588</v>
      </c>
      <c r="F216" s="5" t="s">
        <v>1589</v>
      </c>
      <c r="G216" s="5"/>
      <c r="H216" s="5">
        <v>101955885</v>
      </c>
      <c r="I216" s="5"/>
      <c r="J216" s="5"/>
      <c r="K216" s="5" t="s">
        <v>1590</v>
      </c>
      <c r="L216" s="5" t="s">
        <v>66</v>
      </c>
      <c r="M216" s="5" t="s">
        <v>1576</v>
      </c>
      <c r="N216" s="5" t="s">
        <v>1577</v>
      </c>
      <c r="O216" s="5" t="s">
        <v>803</v>
      </c>
      <c r="P216" s="5" t="s">
        <v>804</v>
      </c>
      <c r="Q216" s="5" t="s">
        <v>38</v>
      </c>
      <c r="R216" s="6">
        <f t="shared" si="9"/>
        <v>295.14593765600006</v>
      </c>
      <c r="S216" s="6">
        <f t="shared" si="10"/>
        <v>293.13137765599998</v>
      </c>
      <c r="T216" s="6">
        <f t="shared" si="11"/>
        <v>294.13810907609093</v>
      </c>
      <c r="U216" s="5" t="s">
        <v>1591</v>
      </c>
      <c r="V216" s="5" t="s">
        <v>149</v>
      </c>
      <c r="W216" s="5"/>
      <c r="X216" s="5"/>
      <c r="Y216" s="7" t="s">
        <v>1578</v>
      </c>
      <c r="AH216" s="28"/>
    </row>
    <row r="217" spans="1:40" s="26" customFormat="1" x14ac:dyDescent="0.45">
      <c r="A217" s="5" t="s">
        <v>1592</v>
      </c>
      <c r="B217" s="5" t="s">
        <v>1593</v>
      </c>
      <c r="C217" s="6">
        <v>250.14882841599999</v>
      </c>
      <c r="D217" s="5" t="s">
        <v>1594</v>
      </c>
      <c r="E217" s="5" t="s">
        <v>1595</v>
      </c>
      <c r="F217" s="5" t="s">
        <v>1596</v>
      </c>
      <c r="G217" s="5"/>
      <c r="H217" s="5">
        <v>101955886</v>
      </c>
      <c r="I217" s="5"/>
      <c r="J217" s="5"/>
      <c r="K217" s="5" t="s">
        <v>1597</v>
      </c>
      <c r="L217" s="5" t="s">
        <v>66</v>
      </c>
      <c r="M217" s="5" t="s">
        <v>1576</v>
      </c>
      <c r="N217" s="5" t="s">
        <v>1577</v>
      </c>
      <c r="O217" s="5" t="s">
        <v>803</v>
      </c>
      <c r="P217" s="5" t="s">
        <v>804</v>
      </c>
      <c r="Q217" s="5" t="s">
        <v>38</v>
      </c>
      <c r="R217" s="6">
        <f t="shared" si="9"/>
        <v>251.15610841600002</v>
      </c>
      <c r="S217" s="6">
        <f t="shared" si="10"/>
        <v>249.14154841599995</v>
      </c>
      <c r="T217" s="6">
        <f t="shared" si="11"/>
        <v>250.14827983609092</v>
      </c>
      <c r="U217" s="5" t="s">
        <v>1598</v>
      </c>
      <c r="V217" s="5" t="s">
        <v>149</v>
      </c>
      <c r="W217" s="5"/>
      <c r="X217" s="5"/>
      <c r="Y217" s="7" t="s">
        <v>1578</v>
      </c>
      <c r="AH217" s="28"/>
    </row>
    <row r="218" spans="1:40" s="26" customFormat="1" x14ac:dyDescent="0.45">
      <c r="A218" s="5" t="s">
        <v>1599</v>
      </c>
      <c r="B218" s="5" t="s">
        <v>1600</v>
      </c>
      <c r="C218" s="6">
        <v>274.19328007199999</v>
      </c>
      <c r="D218" s="5" t="s">
        <v>1601</v>
      </c>
      <c r="E218" s="5" t="s">
        <v>1602</v>
      </c>
      <c r="F218" s="5" t="s">
        <v>1603</v>
      </c>
      <c r="G218" s="5"/>
      <c r="H218" s="5">
        <v>102185203</v>
      </c>
      <c r="I218" s="5">
        <v>23254704</v>
      </c>
      <c r="J218" s="5"/>
      <c r="K218" s="5" t="s">
        <v>1604</v>
      </c>
      <c r="L218" s="5" t="s">
        <v>66</v>
      </c>
      <c r="M218" s="5" t="s">
        <v>1576</v>
      </c>
      <c r="N218" s="5" t="s">
        <v>1577</v>
      </c>
      <c r="O218" s="5" t="s">
        <v>803</v>
      </c>
      <c r="P218" s="5" t="s">
        <v>804</v>
      </c>
      <c r="Q218" s="5" t="s">
        <v>38</v>
      </c>
      <c r="R218" s="6">
        <f t="shared" si="9"/>
        <v>275.20056007200003</v>
      </c>
      <c r="S218" s="6">
        <f t="shared" si="10"/>
        <v>273.18600007199996</v>
      </c>
      <c r="T218" s="6">
        <f t="shared" si="11"/>
        <v>274.1927314920909</v>
      </c>
      <c r="U218" s="5">
        <v>273</v>
      </c>
      <c r="V218" s="5" t="s">
        <v>149</v>
      </c>
      <c r="W218" s="5"/>
      <c r="X218" s="5"/>
      <c r="Y218" s="7" t="s">
        <v>1578</v>
      </c>
      <c r="AH218" s="28"/>
    </row>
    <row r="219" spans="1:40" s="8" customFormat="1" x14ac:dyDescent="0.45">
      <c r="A219" s="5" t="s">
        <v>1605</v>
      </c>
      <c r="B219" s="5" t="s">
        <v>1606</v>
      </c>
      <c r="C219" s="6">
        <v>258.19836545200002</v>
      </c>
      <c r="D219" s="5" t="s">
        <v>1571</v>
      </c>
      <c r="E219" s="5" t="s">
        <v>1607</v>
      </c>
      <c r="F219" s="5" t="s">
        <v>1608</v>
      </c>
      <c r="G219" s="5" t="s">
        <v>1609</v>
      </c>
      <c r="H219" s="5">
        <v>91497</v>
      </c>
      <c r="I219" s="5">
        <v>82618</v>
      </c>
      <c r="J219" s="5" t="s">
        <v>1610</v>
      </c>
      <c r="K219" s="5" t="s">
        <v>1611</v>
      </c>
      <c r="L219" s="5" t="s">
        <v>66</v>
      </c>
      <c r="M219" s="5" t="s">
        <v>1576</v>
      </c>
      <c r="N219" s="5" t="s">
        <v>1612</v>
      </c>
      <c r="O219" s="5" t="s">
        <v>803</v>
      </c>
      <c r="P219" s="5" t="s">
        <v>804</v>
      </c>
      <c r="Q219" s="5" t="s">
        <v>38</v>
      </c>
      <c r="R219" s="6">
        <f t="shared" si="9"/>
        <v>259.20564545200006</v>
      </c>
      <c r="S219" s="6">
        <f t="shared" si="10"/>
        <v>257.19108545199998</v>
      </c>
      <c r="T219" s="6">
        <f t="shared" si="11"/>
        <v>258.19781687209093</v>
      </c>
      <c r="U219" s="5">
        <v>243.1</v>
      </c>
      <c r="V219" s="5" t="s">
        <v>149</v>
      </c>
      <c r="W219" s="5"/>
      <c r="X219" s="5"/>
      <c r="Y219" s="7" t="s">
        <v>1578</v>
      </c>
      <c r="AH219" s="13"/>
    </row>
    <row r="220" spans="1:40" s="26" customFormat="1" x14ac:dyDescent="0.45">
      <c r="A220" s="5" t="s">
        <v>1613</v>
      </c>
      <c r="B220" s="5" t="s">
        <v>1614</v>
      </c>
      <c r="C220" s="6">
        <v>272.17763000799999</v>
      </c>
      <c r="D220" s="5" t="s">
        <v>1615</v>
      </c>
      <c r="E220" s="5" t="s">
        <v>1616</v>
      </c>
      <c r="F220" s="5" t="s">
        <v>1617</v>
      </c>
      <c r="G220" s="5" t="s">
        <v>1618</v>
      </c>
      <c r="H220" s="5">
        <v>69131857</v>
      </c>
      <c r="I220" s="5">
        <v>28290252</v>
      </c>
      <c r="J220" s="5" t="s">
        <v>1619</v>
      </c>
      <c r="K220" s="5" t="s">
        <v>1620</v>
      </c>
      <c r="L220" s="5" t="s">
        <v>66</v>
      </c>
      <c r="M220" s="5" t="s">
        <v>1576</v>
      </c>
      <c r="N220" s="5" t="s">
        <v>1612</v>
      </c>
      <c r="O220" s="5" t="s">
        <v>803</v>
      </c>
      <c r="P220" s="5" t="s">
        <v>804</v>
      </c>
      <c r="Q220" s="5" t="s">
        <v>38</v>
      </c>
      <c r="R220" s="6">
        <f t="shared" si="9"/>
        <v>273.18491000800003</v>
      </c>
      <c r="S220" s="6">
        <f t="shared" si="10"/>
        <v>271.17035000799996</v>
      </c>
      <c r="T220" s="6">
        <f t="shared" si="11"/>
        <v>272.1770814280909</v>
      </c>
      <c r="U220" s="5">
        <v>257.10000000000002</v>
      </c>
      <c r="V220" s="5" t="s">
        <v>149</v>
      </c>
      <c r="W220" s="5"/>
      <c r="X220" s="5"/>
      <c r="Y220" s="7" t="s">
        <v>1578</v>
      </c>
      <c r="AH220" s="28"/>
    </row>
    <row r="221" spans="1:40" x14ac:dyDescent="0.45">
      <c r="A221" s="5" t="s">
        <v>1621</v>
      </c>
      <c r="B221" s="5" t="s">
        <v>1622</v>
      </c>
      <c r="C221" s="6">
        <v>228.115029752</v>
      </c>
      <c r="D221" s="5" t="s">
        <v>1623</v>
      </c>
      <c r="E221" s="5" t="s">
        <v>1624</v>
      </c>
      <c r="F221" s="5" t="s">
        <v>1625</v>
      </c>
      <c r="G221" s="5" t="s">
        <v>1626</v>
      </c>
      <c r="H221" s="5">
        <v>6623</v>
      </c>
      <c r="I221" s="5">
        <v>6371</v>
      </c>
      <c r="J221" s="5" t="s">
        <v>1627</v>
      </c>
      <c r="K221" s="5" t="s">
        <v>1628</v>
      </c>
      <c r="L221" s="5" t="s">
        <v>1629</v>
      </c>
      <c r="M221" s="5" t="s">
        <v>1630</v>
      </c>
      <c r="N221" s="5" t="s">
        <v>1631</v>
      </c>
      <c r="O221" s="5" t="s">
        <v>36</v>
      </c>
      <c r="P221" s="5" t="s">
        <v>37</v>
      </c>
      <c r="Q221" s="5" t="s">
        <v>69</v>
      </c>
      <c r="R221" s="6">
        <f t="shared" si="9"/>
        <v>229.12230975200004</v>
      </c>
      <c r="S221" s="6">
        <f t="shared" si="10"/>
        <v>227.10774975199996</v>
      </c>
      <c r="T221" s="6">
        <f t="shared" si="11"/>
        <v>228.11448117209093</v>
      </c>
      <c r="U221" s="5" t="s">
        <v>1632</v>
      </c>
      <c r="V221" s="5" t="s">
        <v>149</v>
      </c>
      <c r="W221" s="5"/>
      <c r="X221" s="5"/>
      <c r="Y221" s="7" t="s">
        <v>1633</v>
      </c>
      <c r="AC221" s="21"/>
      <c r="AD221" s="21"/>
      <c r="AE221" s="21"/>
      <c r="AF221" s="21"/>
    </row>
    <row r="222" spans="1:40" s="10" customFormat="1" x14ac:dyDescent="0.45">
      <c r="A222" s="5" t="s">
        <v>1634</v>
      </c>
      <c r="B222" s="5" t="s">
        <v>1635</v>
      </c>
      <c r="C222" s="6">
        <v>262.07605740000002</v>
      </c>
      <c r="D222" s="5" t="s">
        <v>1636</v>
      </c>
      <c r="E222" s="5" t="s">
        <v>1637</v>
      </c>
      <c r="F222" s="5" t="s">
        <v>1638</v>
      </c>
      <c r="G222" s="5"/>
      <c r="H222" s="5">
        <v>20161169</v>
      </c>
      <c r="I222" s="5">
        <v>14791260</v>
      </c>
      <c r="J222" s="5"/>
      <c r="K222" s="5" t="s">
        <v>1639</v>
      </c>
      <c r="L222" s="5" t="s">
        <v>1629</v>
      </c>
      <c r="M222" s="5" t="s">
        <v>1630</v>
      </c>
      <c r="N222" s="5" t="s">
        <v>1631</v>
      </c>
      <c r="O222" s="5" t="s">
        <v>803</v>
      </c>
      <c r="P222" s="5"/>
      <c r="Q222" s="5"/>
      <c r="R222" s="6">
        <f t="shared" si="9"/>
        <v>263.08333740000006</v>
      </c>
      <c r="S222" s="6">
        <f t="shared" si="10"/>
        <v>261.06877739999999</v>
      </c>
      <c r="T222" s="6">
        <f t="shared" si="11"/>
        <v>262.07550882009093</v>
      </c>
      <c r="U222" s="5"/>
      <c r="V222" s="5" t="s">
        <v>149</v>
      </c>
      <c r="W222" s="5"/>
      <c r="X222" s="5"/>
      <c r="Y222" s="7" t="s">
        <v>1552</v>
      </c>
      <c r="AC222" s="14"/>
      <c r="AD222" s="14"/>
      <c r="AE222" s="14"/>
      <c r="AF222" s="14"/>
    </row>
    <row r="223" spans="1:40" s="10" customFormat="1" x14ac:dyDescent="0.45">
      <c r="A223" s="5" t="s">
        <v>1640</v>
      </c>
      <c r="B223" s="5" t="s">
        <v>1641</v>
      </c>
      <c r="C223" s="6">
        <v>220.00578492</v>
      </c>
      <c r="D223" s="5" t="s">
        <v>1642</v>
      </c>
      <c r="E223" s="5" t="s">
        <v>1643</v>
      </c>
      <c r="F223" s="5" t="s">
        <v>1644</v>
      </c>
      <c r="G223" s="5"/>
      <c r="H223" s="5">
        <v>21414934</v>
      </c>
      <c r="I223" s="5">
        <v>15455740</v>
      </c>
      <c r="J223" s="5"/>
      <c r="K223" s="5" t="s">
        <v>1645</v>
      </c>
      <c r="L223" s="5" t="s">
        <v>1629</v>
      </c>
      <c r="M223" s="5" t="s">
        <v>1630</v>
      </c>
      <c r="N223" s="5" t="s">
        <v>1631</v>
      </c>
      <c r="O223" s="5" t="s">
        <v>36</v>
      </c>
      <c r="P223" s="5" t="s">
        <v>37</v>
      </c>
      <c r="Q223" s="5" t="s">
        <v>69</v>
      </c>
      <c r="R223" s="6">
        <f t="shared" si="9"/>
        <v>221.01306492000003</v>
      </c>
      <c r="S223" s="6">
        <f t="shared" si="10"/>
        <v>218.99850491999996</v>
      </c>
      <c r="T223" s="6">
        <f t="shared" si="11"/>
        <v>220.00523634009093</v>
      </c>
      <c r="U223" s="5"/>
      <c r="V223" s="5" t="s">
        <v>149</v>
      </c>
      <c r="W223" s="5"/>
      <c r="X223" s="5"/>
      <c r="Y223" s="7" t="s">
        <v>1646</v>
      </c>
      <c r="AC223" s="14"/>
      <c r="AD223" s="14"/>
      <c r="AE223" s="14"/>
      <c r="AF223" s="14"/>
    </row>
    <row r="224" spans="1:40" s="10" customFormat="1" x14ac:dyDescent="0.45">
      <c r="A224" s="5" t="s">
        <v>1647</v>
      </c>
      <c r="B224" s="5" t="s">
        <v>1648</v>
      </c>
      <c r="C224" s="6">
        <v>234.021434984</v>
      </c>
      <c r="D224" s="5" t="s">
        <v>1649</v>
      </c>
      <c r="E224" s="5" t="s">
        <v>1650</v>
      </c>
      <c r="F224" s="5" t="s">
        <v>1651</v>
      </c>
      <c r="G224" s="5"/>
      <c r="H224" s="5">
        <v>21414923</v>
      </c>
      <c r="I224" s="5">
        <v>15455729</v>
      </c>
      <c r="J224" s="5"/>
      <c r="K224" s="5" t="s">
        <v>1652</v>
      </c>
      <c r="L224" s="5" t="s">
        <v>1629</v>
      </c>
      <c r="M224" s="5" t="s">
        <v>1630</v>
      </c>
      <c r="N224" s="5" t="s">
        <v>1631</v>
      </c>
      <c r="O224" s="5" t="s">
        <v>36</v>
      </c>
      <c r="P224" s="5" t="s">
        <v>37</v>
      </c>
      <c r="Q224" s="5" t="s">
        <v>69</v>
      </c>
      <c r="R224" s="6">
        <f t="shared" si="9"/>
        <v>235.02871498400003</v>
      </c>
      <c r="S224" s="6">
        <f t="shared" si="10"/>
        <v>233.01415498399996</v>
      </c>
      <c r="T224" s="6">
        <f t="shared" si="11"/>
        <v>234.02088640409093</v>
      </c>
      <c r="U224" s="5"/>
      <c r="V224" s="5" t="s">
        <v>149</v>
      </c>
      <c r="W224" s="5"/>
      <c r="X224" s="5"/>
      <c r="Y224" s="7" t="s">
        <v>1646</v>
      </c>
      <c r="AC224" s="14"/>
      <c r="AD224" s="14"/>
      <c r="AE224" s="14"/>
      <c r="AF224" s="14"/>
    </row>
    <row r="225" spans="1:32" s="10" customFormat="1" x14ac:dyDescent="0.45">
      <c r="A225" s="5" t="s">
        <v>1653</v>
      </c>
      <c r="B225" s="5" t="s">
        <v>1654</v>
      </c>
      <c r="C225" s="6">
        <v>263.95526933999997</v>
      </c>
      <c r="D225" s="5" t="s">
        <v>1655</v>
      </c>
      <c r="E225" s="5" t="s">
        <v>1656</v>
      </c>
      <c r="F225" s="5" t="s">
        <v>1657</v>
      </c>
      <c r="G225" s="5"/>
      <c r="H225" s="5"/>
      <c r="I225" s="5"/>
      <c r="J225" s="5"/>
      <c r="K225" s="5" t="s">
        <v>1658</v>
      </c>
      <c r="L225" s="5" t="s">
        <v>1629</v>
      </c>
      <c r="M225" s="5" t="s">
        <v>1630</v>
      </c>
      <c r="N225" s="5" t="s">
        <v>1631</v>
      </c>
      <c r="O225" s="5" t="s">
        <v>36</v>
      </c>
      <c r="P225" s="5" t="s">
        <v>37</v>
      </c>
      <c r="Q225" s="5" t="s">
        <v>69</v>
      </c>
      <c r="R225" s="6">
        <f t="shared" si="9"/>
        <v>264.96254934000001</v>
      </c>
      <c r="S225" s="6">
        <f t="shared" si="10"/>
        <v>262.94798933999994</v>
      </c>
      <c r="T225" s="6">
        <f t="shared" si="11"/>
        <v>263.95472076009088</v>
      </c>
      <c r="U225" s="5"/>
      <c r="V225" s="5" t="s">
        <v>149</v>
      </c>
      <c r="W225" s="5"/>
      <c r="X225" s="5"/>
      <c r="Y225" s="7" t="s">
        <v>1646</v>
      </c>
      <c r="AC225" s="14"/>
      <c r="AD225" s="14"/>
      <c r="AE225" s="14"/>
      <c r="AF225" s="14"/>
    </row>
    <row r="226" spans="1:32" s="10" customFormat="1" x14ac:dyDescent="0.45">
      <c r="A226" s="5" t="s">
        <v>1659</v>
      </c>
      <c r="B226" s="5" t="s">
        <v>1660</v>
      </c>
      <c r="C226" s="6">
        <v>277.97091940400003</v>
      </c>
      <c r="D226" s="5" t="s">
        <v>1661</v>
      </c>
      <c r="E226" s="5" t="s">
        <v>1662</v>
      </c>
      <c r="F226" s="5" t="s">
        <v>1663</v>
      </c>
      <c r="G226" s="5"/>
      <c r="H226" s="5"/>
      <c r="I226" s="5"/>
      <c r="J226" s="5"/>
      <c r="K226" s="5" t="s">
        <v>1664</v>
      </c>
      <c r="L226" s="5" t="s">
        <v>1629</v>
      </c>
      <c r="M226" s="5" t="s">
        <v>1630</v>
      </c>
      <c r="N226" s="5" t="s">
        <v>1631</v>
      </c>
      <c r="O226" s="5" t="s">
        <v>36</v>
      </c>
      <c r="P226" s="5" t="s">
        <v>37</v>
      </c>
      <c r="Q226" s="5" t="s">
        <v>69</v>
      </c>
      <c r="R226" s="6">
        <f t="shared" si="9"/>
        <v>278.97819940400007</v>
      </c>
      <c r="S226" s="6">
        <f t="shared" si="10"/>
        <v>276.96363940399999</v>
      </c>
      <c r="T226" s="6">
        <f t="shared" si="11"/>
        <v>277.97037082409094</v>
      </c>
      <c r="U226" s="5"/>
      <c r="V226" s="5" t="s">
        <v>149</v>
      </c>
      <c r="W226" s="5"/>
      <c r="X226" s="5"/>
      <c r="Y226" s="7" t="s">
        <v>1646</v>
      </c>
      <c r="AC226" s="14"/>
      <c r="AD226" s="14"/>
      <c r="AE226" s="14"/>
      <c r="AF226" s="14"/>
    </row>
    <row r="227" spans="1:32" s="10" customFormat="1" x14ac:dyDescent="0.45">
      <c r="A227" s="5" t="s">
        <v>1665</v>
      </c>
      <c r="B227" s="5" t="s">
        <v>1666</v>
      </c>
      <c r="C227" s="6">
        <v>283.823916596</v>
      </c>
      <c r="D227" s="5" t="s">
        <v>1667</v>
      </c>
      <c r="E227" s="5" t="s">
        <v>1668</v>
      </c>
      <c r="F227" s="5" t="s">
        <v>1669</v>
      </c>
      <c r="G227" s="5" t="s">
        <v>1670</v>
      </c>
      <c r="H227" s="5">
        <v>20621</v>
      </c>
      <c r="I227" s="5">
        <v>19419</v>
      </c>
      <c r="J227" s="5" t="s">
        <v>1671</v>
      </c>
      <c r="K227" s="5" t="s">
        <v>1672</v>
      </c>
      <c r="L227" s="5" t="s">
        <v>1629</v>
      </c>
      <c r="M227" s="5" t="s">
        <v>1630</v>
      </c>
      <c r="N227" s="5" t="s">
        <v>1631</v>
      </c>
      <c r="O227" s="5" t="s">
        <v>36</v>
      </c>
      <c r="P227" s="5" t="s">
        <v>37</v>
      </c>
      <c r="Q227" s="5" t="s">
        <v>69</v>
      </c>
      <c r="R227" s="6">
        <f t="shared" si="9"/>
        <v>284.83119659600004</v>
      </c>
      <c r="S227" s="6">
        <f t="shared" si="10"/>
        <v>282.81663659599997</v>
      </c>
      <c r="T227" s="6">
        <f t="shared" si="11"/>
        <v>283.82336801609091</v>
      </c>
      <c r="U227" s="5"/>
      <c r="V227" s="5" t="s">
        <v>1673</v>
      </c>
      <c r="W227" s="5"/>
      <c r="X227" s="5"/>
      <c r="Y227" s="7" t="s">
        <v>1646</v>
      </c>
      <c r="AC227" s="14"/>
      <c r="AD227" s="14"/>
      <c r="AE227" s="14"/>
      <c r="AF227" s="14"/>
    </row>
    <row r="228" spans="1:32" s="10" customFormat="1" x14ac:dyDescent="0.45">
      <c r="A228" s="5" t="s">
        <v>1674</v>
      </c>
      <c r="B228" s="5" t="s">
        <v>1675</v>
      </c>
      <c r="C228" s="6">
        <v>283.823916596</v>
      </c>
      <c r="D228" s="5" t="s">
        <v>1667</v>
      </c>
      <c r="E228" s="5" t="s">
        <v>1676</v>
      </c>
      <c r="F228" s="5" t="s">
        <v>1677</v>
      </c>
      <c r="G228" s="5" t="s">
        <v>1678</v>
      </c>
      <c r="H228" s="5">
        <v>21394</v>
      </c>
      <c r="I228" s="5">
        <v>20106</v>
      </c>
      <c r="J228" s="5"/>
      <c r="K228" s="5" t="s">
        <v>1679</v>
      </c>
      <c r="L228" s="5" t="s">
        <v>1629</v>
      </c>
      <c r="M228" s="5" t="s">
        <v>1630</v>
      </c>
      <c r="N228" s="5" t="s">
        <v>1631</v>
      </c>
      <c r="O228" s="5" t="s">
        <v>36</v>
      </c>
      <c r="P228" s="5" t="s">
        <v>37</v>
      </c>
      <c r="Q228" s="5" t="s">
        <v>69</v>
      </c>
      <c r="R228" s="6">
        <f t="shared" si="9"/>
        <v>284.83119659600004</v>
      </c>
      <c r="S228" s="6">
        <f t="shared" si="10"/>
        <v>282.81663659599997</v>
      </c>
      <c r="T228" s="6">
        <f t="shared" si="11"/>
        <v>283.82336801609091</v>
      </c>
      <c r="U228" s="5"/>
      <c r="V228" s="5" t="s">
        <v>1673</v>
      </c>
      <c r="W228" s="5"/>
      <c r="X228" s="5"/>
      <c r="Y228" s="7" t="s">
        <v>1646</v>
      </c>
      <c r="AC228" s="14"/>
      <c r="AD228" s="14"/>
      <c r="AE228" s="14"/>
      <c r="AF228" s="14"/>
    </row>
    <row r="229" spans="1:32" s="10" customFormat="1" x14ac:dyDescent="0.45">
      <c r="A229" s="5" t="s">
        <v>1680</v>
      </c>
      <c r="B229" s="5" t="s">
        <v>1681</v>
      </c>
      <c r="C229" s="6">
        <v>296.03708504799999</v>
      </c>
      <c r="D229" s="5" t="s">
        <v>1682</v>
      </c>
      <c r="E229" s="5" t="s">
        <v>1683</v>
      </c>
      <c r="F229" s="5" t="s">
        <v>1684</v>
      </c>
      <c r="G229" s="5" t="s">
        <v>1685</v>
      </c>
      <c r="H229" s="5">
        <v>22645812</v>
      </c>
      <c r="I229" s="5">
        <v>11519526</v>
      </c>
      <c r="J229" s="5" t="s">
        <v>1686</v>
      </c>
      <c r="K229" s="5" t="s">
        <v>1687</v>
      </c>
      <c r="L229" s="5" t="s">
        <v>1629</v>
      </c>
      <c r="M229" s="5" t="s">
        <v>1630</v>
      </c>
      <c r="N229" s="5" t="s">
        <v>1631</v>
      </c>
      <c r="O229" s="5" t="s">
        <v>36</v>
      </c>
      <c r="P229" s="5" t="s">
        <v>37</v>
      </c>
      <c r="Q229" s="5" t="s">
        <v>69</v>
      </c>
      <c r="R229" s="6">
        <f t="shared" si="9"/>
        <v>297.04436504800003</v>
      </c>
      <c r="S229" s="6">
        <f t="shared" si="10"/>
        <v>295.02980504799996</v>
      </c>
      <c r="T229" s="6">
        <f t="shared" si="11"/>
        <v>296.0365364680909</v>
      </c>
      <c r="U229" s="5" t="s">
        <v>1688</v>
      </c>
      <c r="V229" s="5"/>
      <c r="W229" s="5"/>
      <c r="X229" s="5"/>
      <c r="Y229" s="7" t="s">
        <v>1689</v>
      </c>
      <c r="AC229" s="29"/>
      <c r="AD229" s="14"/>
      <c r="AE229" s="14"/>
      <c r="AF229" s="14"/>
    </row>
    <row r="230" spans="1:32" s="10" customFormat="1" x14ac:dyDescent="0.45">
      <c r="A230" s="5" t="s">
        <v>1690</v>
      </c>
      <c r="B230" s="5" t="s">
        <v>1691</v>
      </c>
      <c r="C230" s="6">
        <v>296.03708504799999</v>
      </c>
      <c r="D230" s="5" t="s">
        <v>1682</v>
      </c>
      <c r="E230" s="5" t="s">
        <v>1692</v>
      </c>
      <c r="F230" s="5" t="s">
        <v>1693</v>
      </c>
      <c r="G230" s="5" t="s">
        <v>1694</v>
      </c>
      <c r="H230" s="5">
        <v>66238</v>
      </c>
      <c r="I230" s="5">
        <v>59623</v>
      </c>
      <c r="J230" s="5" t="s">
        <v>1695</v>
      </c>
      <c r="K230" s="5" t="s">
        <v>1696</v>
      </c>
      <c r="L230" s="5" t="s">
        <v>1629</v>
      </c>
      <c r="M230" s="5" t="s">
        <v>1630</v>
      </c>
      <c r="N230" s="5" t="s">
        <v>1631</v>
      </c>
      <c r="O230" s="5" t="s">
        <v>803</v>
      </c>
      <c r="P230" s="5"/>
      <c r="Q230" s="5"/>
      <c r="R230" s="6">
        <f t="shared" si="9"/>
        <v>297.04436504800003</v>
      </c>
      <c r="S230" s="6">
        <f t="shared" si="10"/>
        <v>295.02980504799996</v>
      </c>
      <c r="T230" s="6">
        <f t="shared" si="11"/>
        <v>296.0365364680909</v>
      </c>
      <c r="U230" s="5"/>
      <c r="V230" s="5" t="s">
        <v>149</v>
      </c>
      <c r="W230" s="5"/>
      <c r="X230" s="5"/>
      <c r="Y230" s="7" t="s">
        <v>1552</v>
      </c>
      <c r="AC230" s="14"/>
      <c r="AD230" s="14"/>
      <c r="AE230" s="14"/>
      <c r="AF230" s="14"/>
    </row>
    <row r="231" spans="1:32" s="10" customFormat="1" x14ac:dyDescent="0.45">
      <c r="A231" s="5" t="s">
        <v>1697</v>
      </c>
      <c r="B231" s="5" t="s">
        <v>1698</v>
      </c>
      <c r="C231" s="6">
        <v>307.90475376000001</v>
      </c>
      <c r="D231" s="5" t="s">
        <v>1699</v>
      </c>
      <c r="E231" s="5" t="s">
        <v>1700</v>
      </c>
      <c r="F231" s="5" t="s">
        <v>1701</v>
      </c>
      <c r="G231" s="5" t="s">
        <v>1702</v>
      </c>
      <c r="H231" s="5">
        <v>101272446</v>
      </c>
      <c r="I231" s="5">
        <v>61235224</v>
      </c>
      <c r="J231" s="5"/>
      <c r="K231" s="5" t="s">
        <v>1703</v>
      </c>
      <c r="L231" s="5" t="s">
        <v>1629</v>
      </c>
      <c r="M231" s="5" t="s">
        <v>1630</v>
      </c>
      <c r="N231" s="5" t="s">
        <v>1631</v>
      </c>
      <c r="O231" s="5" t="s">
        <v>36</v>
      </c>
      <c r="P231" s="5" t="s">
        <v>37</v>
      </c>
      <c r="Q231" s="5" t="s">
        <v>69</v>
      </c>
      <c r="R231" s="6">
        <f t="shared" si="9"/>
        <v>308.91203376000004</v>
      </c>
      <c r="S231" s="6">
        <f t="shared" si="10"/>
        <v>306.89747375999997</v>
      </c>
      <c r="T231" s="6">
        <f t="shared" si="11"/>
        <v>307.90420518009091</v>
      </c>
      <c r="U231" s="5"/>
      <c r="V231" s="5" t="s">
        <v>149</v>
      </c>
      <c r="W231" s="5"/>
      <c r="X231" s="5"/>
      <c r="Y231" s="7" t="s">
        <v>1646</v>
      </c>
      <c r="AC231" s="14"/>
      <c r="AD231" s="14"/>
      <c r="AE231" s="14"/>
      <c r="AF231" s="14"/>
    </row>
    <row r="232" spans="1:32" s="10" customFormat="1" x14ac:dyDescent="0.45">
      <c r="A232" s="5" t="s">
        <v>1704</v>
      </c>
      <c r="B232" s="5" t="s">
        <v>1705</v>
      </c>
      <c r="C232" s="6">
        <v>321.920403824</v>
      </c>
      <c r="D232" s="5" t="s">
        <v>1706</v>
      </c>
      <c r="E232" s="5" t="s">
        <v>1707</v>
      </c>
      <c r="F232" s="5" t="s">
        <v>1708</v>
      </c>
      <c r="G232" s="5"/>
      <c r="H232" s="5">
        <v>123320332</v>
      </c>
      <c r="I232" s="5"/>
      <c r="J232" s="5"/>
      <c r="K232" s="5" t="s">
        <v>1709</v>
      </c>
      <c r="L232" s="5" t="s">
        <v>1629</v>
      </c>
      <c r="M232" s="5" t="s">
        <v>1630</v>
      </c>
      <c r="N232" s="5" t="s">
        <v>1631</v>
      </c>
      <c r="O232" s="5" t="s">
        <v>36</v>
      </c>
      <c r="P232" s="5" t="s">
        <v>37</v>
      </c>
      <c r="Q232" s="5" t="s">
        <v>69</v>
      </c>
      <c r="R232" s="6">
        <f t="shared" si="9"/>
        <v>322.92768382400004</v>
      </c>
      <c r="S232" s="6">
        <f t="shared" si="10"/>
        <v>320.91312382399997</v>
      </c>
      <c r="T232" s="6">
        <f t="shared" si="11"/>
        <v>321.91985524409091</v>
      </c>
      <c r="U232" s="5"/>
      <c r="V232" s="5" t="s">
        <v>149</v>
      </c>
      <c r="W232" s="5"/>
      <c r="X232" s="5"/>
      <c r="Y232" s="7" t="s">
        <v>1646</v>
      </c>
      <c r="AC232" s="14"/>
      <c r="AD232" s="14"/>
      <c r="AE232" s="14"/>
      <c r="AF232" s="14"/>
    </row>
    <row r="233" spans="1:32" s="10" customFormat="1" x14ac:dyDescent="0.45">
      <c r="A233" s="5" t="s">
        <v>1710</v>
      </c>
      <c r="B233" s="5" t="s">
        <v>1711</v>
      </c>
      <c r="C233" s="6">
        <v>327.77340101599998</v>
      </c>
      <c r="D233" s="5" t="s">
        <v>1712</v>
      </c>
      <c r="E233" s="5" t="s">
        <v>1713</v>
      </c>
      <c r="F233" s="5" t="s">
        <v>1714</v>
      </c>
      <c r="G233" s="5" t="s">
        <v>1715</v>
      </c>
      <c r="H233" s="5">
        <v>1483</v>
      </c>
      <c r="I233" s="5">
        <v>1438</v>
      </c>
      <c r="J233" s="5" t="s">
        <v>1716</v>
      </c>
      <c r="K233" s="5" t="s">
        <v>1717</v>
      </c>
      <c r="L233" s="5" t="s">
        <v>1629</v>
      </c>
      <c r="M233" s="5" t="s">
        <v>1630</v>
      </c>
      <c r="N233" s="5" t="s">
        <v>1631</v>
      </c>
      <c r="O233" s="5" t="s">
        <v>36</v>
      </c>
      <c r="P233" s="5" t="s">
        <v>37</v>
      </c>
      <c r="Q233" s="5" t="s">
        <v>69</v>
      </c>
      <c r="R233" s="6">
        <f t="shared" si="9"/>
        <v>328.78068101600002</v>
      </c>
      <c r="S233" s="6">
        <f t="shared" si="10"/>
        <v>326.76612101599994</v>
      </c>
      <c r="T233" s="6">
        <f t="shared" si="11"/>
        <v>327.77285243609089</v>
      </c>
      <c r="U233" s="5"/>
      <c r="V233" s="5" t="s">
        <v>1673</v>
      </c>
      <c r="W233" s="5"/>
      <c r="X233" s="5"/>
      <c r="Y233" s="7" t="s">
        <v>1646</v>
      </c>
      <c r="AC233" s="14"/>
      <c r="AD233" s="14"/>
      <c r="AE233" s="14"/>
      <c r="AF233" s="14"/>
    </row>
    <row r="234" spans="1:32" s="10" customFormat="1" x14ac:dyDescent="0.45">
      <c r="A234" s="5" t="s">
        <v>1718</v>
      </c>
      <c r="B234" s="5" t="s">
        <v>1719</v>
      </c>
      <c r="C234" s="6">
        <v>329.99811269600002</v>
      </c>
      <c r="D234" s="5" t="s">
        <v>1720</v>
      </c>
      <c r="E234" s="5" t="s">
        <v>1721</v>
      </c>
      <c r="F234" s="5" t="s">
        <v>1722</v>
      </c>
      <c r="G234" s="5"/>
      <c r="H234" s="5">
        <v>20569227</v>
      </c>
      <c r="I234" s="5">
        <v>15189107</v>
      </c>
      <c r="J234" s="5"/>
      <c r="K234" s="5" t="s">
        <v>1723</v>
      </c>
      <c r="L234" s="5" t="s">
        <v>1629</v>
      </c>
      <c r="M234" s="5" t="s">
        <v>1630</v>
      </c>
      <c r="N234" s="5" t="s">
        <v>1631</v>
      </c>
      <c r="O234" s="5" t="s">
        <v>36</v>
      </c>
      <c r="P234" s="5" t="s">
        <v>37</v>
      </c>
      <c r="Q234" s="5" t="s">
        <v>69</v>
      </c>
      <c r="R234" s="6">
        <f t="shared" si="9"/>
        <v>331.00539269600006</v>
      </c>
      <c r="S234" s="6">
        <f t="shared" si="10"/>
        <v>328.99083269599998</v>
      </c>
      <c r="T234" s="6">
        <f t="shared" si="11"/>
        <v>329.99756411609093</v>
      </c>
      <c r="U234" s="5"/>
      <c r="V234" s="5" t="s">
        <v>149</v>
      </c>
      <c r="W234" s="5"/>
      <c r="X234" s="5"/>
      <c r="Y234" s="7" t="s">
        <v>1724</v>
      </c>
      <c r="AC234" s="14"/>
      <c r="AD234" s="14"/>
      <c r="AE234" s="14"/>
      <c r="AF234" s="14"/>
    </row>
    <row r="235" spans="1:32" s="10" customFormat="1" x14ac:dyDescent="0.45">
      <c r="A235" s="5" t="s">
        <v>1725</v>
      </c>
      <c r="B235" s="5" t="s">
        <v>1726</v>
      </c>
      <c r="C235" s="6">
        <v>339.98656946800003</v>
      </c>
      <c r="D235" s="5" t="s">
        <v>1727</v>
      </c>
      <c r="E235" s="5" t="s">
        <v>1728</v>
      </c>
      <c r="F235" s="5" t="s">
        <v>1729</v>
      </c>
      <c r="G235" s="5"/>
      <c r="H235" s="5">
        <v>154236899</v>
      </c>
      <c r="I235" s="5"/>
      <c r="J235" s="5"/>
      <c r="K235" s="5" t="s">
        <v>1730</v>
      </c>
      <c r="L235" s="5" t="s">
        <v>1629</v>
      </c>
      <c r="M235" s="5" t="s">
        <v>1630</v>
      </c>
      <c r="N235" s="5" t="s">
        <v>1631</v>
      </c>
      <c r="O235" s="5" t="s">
        <v>36</v>
      </c>
      <c r="P235" s="5" t="s">
        <v>37</v>
      </c>
      <c r="Q235" s="5" t="s">
        <v>69</v>
      </c>
      <c r="R235" s="6">
        <f t="shared" si="9"/>
        <v>340.99384946800006</v>
      </c>
      <c r="S235" s="6">
        <f t="shared" si="10"/>
        <v>338.97928946799999</v>
      </c>
      <c r="T235" s="6">
        <f t="shared" si="11"/>
        <v>339.98602088809093</v>
      </c>
      <c r="U235" s="5" t="s">
        <v>1731</v>
      </c>
      <c r="V235" s="5"/>
      <c r="W235" s="5"/>
      <c r="X235" s="5"/>
      <c r="Y235" s="7" t="s">
        <v>1646</v>
      </c>
      <c r="AC235" s="14"/>
      <c r="AD235" s="14"/>
      <c r="AE235" s="14"/>
      <c r="AF235" s="14"/>
    </row>
    <row r="236" spans="1:32" s="10" customFormat="1" x14ac:dyDescent="0.45">
      <c r="A236" s="5" t="s">
        <v>1732</v>
      </c>
      <c r="B236" s="5" t="s">
        <v>1733</v>
      </c>
      <c r="C236" s="6">
        <v>354.01167772000002</v>
      </c>
      <c r="D236" s="5" t="s">
        <v>1734</v>
      </c>
      <c r="E236" s="5" t="s">
        <v>1735</v>
      </c>
      <c r="F236" s="5" t="s">
        <v>1736</v>
      </c>
      <c r="G236" s="5" t="s">
        <v>1737</v>
      </c>
      <c r="H236" s="5">
        <v>71320874</v>
      </c>
      <c r="I236" s="5">
        <v>28695118</v>
      </c>
      <c r="J236" s="5" t="s">
        <v>1738</v>
      </c>
      <c r="K236" s="5" t="s">
        <v>1739</v>
      </c>
      <c r="L236" s="5" t="s">
        <v>1629</v>
      </c>
      <c r="M236" s="5" t="s">
        <v>1630</v>
      </c>
      <c r="N236" s="5" t="s">
        <v>1631</v>
      </c>
      <c r="O236" s="5" t="s">
        <v>803</v>
      </c>
      <c r="P236" s="5"/>
      <c r="Q236" s="5"/>
      <c r="R236" s="6">
        <f t="shared" si="9"/>
        <v>355.01895772000006</v>
      </c>
      <c r="S236" s="6">
        <f t="shared" si="10"/>
        <v>353.00439771999999</v>
      </c>
      <c r="T236" s="6">
        <f t="shared" si="11"/>
        <v>354.01112914009093</v>
      </c>
      <c r="U236" s="5"/>
      <c r="V236" s="5" t="s">
        <v>149</v>
      </c>
      <c r="W236" s="5"/>
      <c r="X236" s="5"/>
      <c r="Y236" s="7" t="s">
        <v>1552</v>
      </c>
      <c r="AC236" s="14"/>
      <c r="AD236" s="14"/>
      <c r="AE236" s="14"/>
      <c r="AF236" s="14"/>
    </row>
    <row r="237" spans="1:32" s="10" customFormat="1" x14ac:dyDescent="0.45">
      <c r="A237" s="5" t="s">
        <v>1740</v>
      </c>
      <c r="B237" s="5" t="s">
        <v>1741</v>
      </c>
      <c r="C237" s="6">
        <v>363.95914034399999</v>
      </c>
      <c r="D237" s="5" t="s">
        <v>1742</v>
      </c>
      <c r="E237" s="5" t="s">
        <v>1743</v>
      </c>
      <c r="F237" s="5" t="s">
        <v>1744</v>
      </c>
      <c r="G237" s="5" t="s">
        <v>1745</v>
      </c>
      <c r="H237" s="5">
        <v>6619</v>
      </c>
      <c r="I237" s="5">
        <v>6367</v>
      </c>
      <c r="J237" s="5" t="s">
        <v>1746</v>
      </c>
      <c r="K237" s="5" t="s">
        <v>1747</v>
      </c>
      <c r="L237" s="5" t="s">
        <v>1629</v>
      </c>
      <c r="M237" s="5" t="s">
        <v>1630</v>
      </c>
      <c r="N237" s="5" t="s">
        <v>1631</v>
      </c>
      <c r="O237" s="5" t="s">
        <v>36</v>
      </c>
      <c r="P237" s="5" t="s">
        <v>37</v>
      </c>
      <c r="Q237" s="5" t="s">
        <v>69</v>
      </c>
      <c r="R237" s="6">
        <f t="shared" si="9"/>
        <v>364.96642034400003</v>
      </c>
      <c r="S237" s="6">
        <f t="shared" si="10"/>
        <v>362.95186034399995</v>
      </c>
      <c r="T237" s="6">
        <f t="shared" si="11"/>
        <v>363.9585917640909</v>
      </c>
      <c r="U237" s="5" t="s">
        <v>1748</v>
      </c>
      <c r="V237" s="5" t="s">
        <v>149</v>
      </c>
      <c r="W237" s="5"/>
      <c r="X237" s="5"/>
      <c r="Y237" s="7" t="s">
        <v>1689</v>
      </c>
      <c r="AC237" s="29"/>
      <c r="AD237" s="14"/>
      <c r="AE237" s="14"/>
      <c r="AF237" s="14"/>
    </row>
    <row r="238" spans="1:32" s="10" customFormat="1" x14ac:dyDescent="0.45">
      <c r="A238" s="5" t="s">
        <v>1749</v>
      </c>
      <c r="B238" s="5" t="s">
        <v>1750</v>
      </c>
      <c r="C238" s="6">
        <v>373.947597116</v>
      </c>
      <c r="D238" s="5" t="s">
        <v>1751</v>
      </c>
      <c r="E238" s="5" t="s">
        <v>1752</v>
      </c>
      <c r="F238" s="5" t="s">
        <v>1753</v>
      </c>
      <c r="G238" s="5"/>
      <c r="H238" s="5"/>
      <c r="I238" s="5"/>
      <c r="J238" s="5"/>
      <c r="K238" s="5" t="s">
        <v>1754</v>
      </c>
      <c r="L238" s="5" t="s">
        <v>1629</v>
      </c>
      <c r="M238" s="5" t="s">
        <v>1630</v>
      </c>
      <c r="N238" s="5" t="s">
        <v>1631</v>
      </c>
      <c r="O238" s="5" t="s">
        <v>36</v>
      </c>
      <c r="P238" s="5" t="s">
        <v>37</v>
      </c>
      <c r="Q238" s="5" t="s">
        <v>69</v>
      </c>
      <c r="R238" s="6">
        <f t="shared" si="9"/>
        <v>374.95487711600003</v>
      </c>
      <c r="S238" s="6">
        <f t="shared" si="10"/>
        <v>372.94031711599996</v>
      </c>
      <c r="T238" s="6">
        <f t="shared" si="11"/>
        <v>373.9470485360909</v>
      </c>
      <c r="U238" s="5"/>
      <c r="V238" s="5" t="s">
        <v>149</v>
      </c>
      <c r="W238" s="5"/>
      <c r="X238" s="5"/>
      <c r="Y238" s="7" t="s">
        <v>1646</v>
      </c>
      <c r="AC238" s="14"/>
      <c r="AD238" s="14"/>
      <c r="AE238" s="14"/>
      <c r="AF238" s="14"/>
    </row>
    <row r="239" spans="1:32" s="10" customFormat="1" x14ac:dyDescent="0.45">
      <c r="A239" s="5" t="s">
        <v>1755</v>
      </c>
      <c r="B239" s="5" t="s">
        <v>1756</v>
      </c>
      <c r="C239" s="6">
        <v>373.947597116</v>
      </c>
      <c r="D239" s="5" t="s">
        <v>1751</v>
      </c>
      <c r="E239" s="5" t="s">
        <v>1757</v>
      </c>
      <c r="F239" s="5" t="s">
        <v>1758</v>
      </c>
      <c r="G239" s="5"/>
      <c r="H239" s="5"/>
      <c r="I239" s="5"/>
      <c r="J239" s="5"/>
      <c r="K239" s="5" t="s">
        <v>1759</v>
      </c>
      <c r="L239" s="5" t="s">
        <v>1629</v>
      </c>
      <c r="M239" s="5" t="s">
        <v>1630</v>
      </c>
      <c r="N239" s="5" t="s">
        <v>1631</v>
      </c>
      <c r="O239" s="5" t="s">
        <v>36</v>
      </c>
      <c r="P239" s="5" t="s">
        <v>37</v>
      </c>
      <c r="Q239" s="5" t="s">
        <v>69</v>
      </c>
      <c r="R239" s="6">
        <f t="shared" si="9"/>
        <v>374.95487711600003</v>
      </c>
      <c r="S239" s="6">
        <f t="shared" si="10"/>
        <v>372.94031711599996</v>
      </c>
      <c r="T239" s="6">
        <f t="shared" si="11"/>
        <v>373.9470485360909</v>
      </c>
      <c r="U239" s="5"/>
      <c r="V239" s="5" t="s">
        <v>149</v>
      </c>
      <c r="W239" s="5"/>
      <c r="X239" s="5"/>
      <c r="Y239" s="7" t="s">
        <v>1646</v>
      </c>
      <c r="AC239" s="14"/>
      <c r="AD239" s="14"/>
      <c r="AE239" s="14"/>
      <c r="AF239" s="14"/>
    </row>
    <row r="240" spans="1:32" s="10" customFormat="1" x14ac:dyDescent="0.45">
      <c r="A240" s="5" t="s">
        <v>1760</v>
      </c>
      <c r="B240" s="5" t="s">
        <v>1761</v>
      </c>
      <c r="C240" s="6">
        <v>383.936053888</v>
      </c>
      <c r="D240" s="5" t="s">
        <v>1762</v>
      </c>
      <c r="E240" s="5" t="s">
        <v>1763</v>
      </c>
      <c r="F240" s="5" t="s">
        <v>1764</v>
      </c>
      <c r="G240" s="5"/>
      <c r="H240" s="5">
        <v>14496888</v>
      </c>
      <c r="I240" s="5">
        <v>14514756</v>
      </c>
      <c r="J240" s="5"/>
      <c r="K240" s="5" t="s">
        <v>1765</v>
      </c>
      <c r="L240" s="5" t="s">
        <v>1629</v>
      </c>
      <c r="M240" s="5" t="s">
        <v>1630</v>
      </c>
      <c r="N240" s="5" t="s">
        <v>1631</v>
      </c>
      <c r="O240" s="5" t="s">
        <v>36</v>
      </c>
      <c r="P240" s="5" t="s">
        <v>37</v>
      </c>
      <c r="Q240" s="5" t="s">
        <v>69</v>
      </c>
      <c r="R240" s="6">
        <f t="shared" si="9"/>
        <v>384.94333388800004</v>
      </c>
      <c r="S240" s="6">
        <f t="shared" si="10"/>
        <v>382.92877388799997</v>
      </c>
      <c r="T240" s="6">
        <f t="shared" si="11"/>
        <v>383.93550530809091</v>
      </c>
      <c r="U240" s="5" t="s">
        <v>1766</v>
      </c>
      <c r="V240" s="5" t="s">
        <v>149</v>
      </c>
      <c r="W240" s="5"/>
      <c r="X240" s="5"/>
      <c r="Y240" s="7" t="s">
        <v>1646</v>
      </c>
      <c r="AC240" s="14"/>
      <c r="AD240" s="14"/>
      <c r="AE240" s="14"/>
      <c r="AF240" s="14"/>
    </row>
    <row r="241" spans="1:32" s="10" customFormat="1" x14ac:dyDescent="0.45">
      <c r="A241" s="5" t="s">
        <v>1767</v>
      </c>
      <c r="B241" s="5" t="s">
        <v>1768</v>
      </c>
      <c r="C241" s="6">
        <v>387.97270536799999</v>
      </c>
      <c r="D241" s="5" t="s">
        <v>1769</v>
      </c>
      <c r="E241" s="5" t="s">
        <v>1770</v>
      </c>
      <c r="F241" s="5" t="s">
        <v>1771</v>
      </c>
      <c r="G241" s="5"/>
      <c r="H241" s="5"/>
      <c r="I241" s="5"/>
      <c r="J241" s="5"/>
      <c r="K241" s="5" t="s">
        <v>1772</v>
      </c>
      <c r="L241" s="5" t="s">
        <v>1629</v>
      </c>
      <c r="M241" s="5" t="s">
        <v>1630</v>
      </c>
      <c r="N241" s="5" t="s">
        <v>1631</v>
      </c>
      <c r="O241" s="5" t="s">
        <v>803</v>
      </c>
      <c r="P241" s="5"/>
      <c r="Q241" s="5"/>
      <c r="R241" s="6">
        <f t="shared" si="9"/>
        <v>388.97998536800003</v>
      </c>
      <c r="S241" s="6">
        <f t="shared" si="10"/>
        <v>386.96542536799996</v>
      </c>
      <c r="T241" s="6">
        <f t="shared" si="11"/>
        <v>387.9721567880909</v>
      </c>
      <c r="U241" s="5"/>
      <c r="V241" s="5" t="s">
        <v>149</v>
      </c>
      <c r="W241" s="5"/>
      <c r="X241" s="5"/>
      <c r="Y241" s="7" t="s">
        <v>1552</v>
      </c>
      <c r="AC241" s="14"/>
      <c r="AD241" s="14"/>
      <c r="AE241" s="14"/>
      <c r="AF241" s="14"/>
    </row>
    <row r="242" spans="1:32" s="10" customFormat="1" x14ac:dyDescent="0.45">
      <c r="A242" s="5" t="s">
        <v>1773</v>
      </c>
      <c r="B242" s="5" t="s">
        <v>1774</v>
      </c>
      <c r="C242" s="6">
        <v>387.97270536799999</v>
      </c>
      <c r="D242" s="5" t="s">
        <v>1769</v>
      </c>
      <c r="E242" s="5" t="s">
        <v>1775</v>
      </c>
      <c r="F242" s="5" t="s">
        <v>1776</v>
      </c>
      <c r="G242" s="5"/>
      <c r="H242" s="5"/>
      <c r="I242" s="5"/>
      <c r="J242" s="5"/>
      <c r="K242" s="5" t="s">
        <v>1777</v>
      </c>
      <c r="L242" s="5" t="s">
        <v>1629</v>
      </c>
      <c r="M242" s="5" t="s">
        <v>1630</v>
      </c>
      <c r="N242" s="5" t="s">
        <v>1631</v>
      </c>
      <c r="O242" s="5" t="s">
        <v>803</v>
      </c>
      <c r="P242" s="5"/>
      <c r="Q242" s="5"/>
      <c r="R242" s="6">
        <f t="shared" si="9"/>
        <v>388.97998536800003</v>
      </c>
      <c r="S242" s="6">
        <f t="shared" si="10"/>
        <v>386.96542536799996</v>
      </c>
      <c r="T242" s="6">
        <f t="shared" si="11"/>
        <v>387.9721567880909</v>
      </c>
      <c r="U242" s="5"/>
      <c r="V242" s="5" t="s">
        <v>149</v>
      </c>
      <c r="W242" s="5"/>
      <c r="X242" s="5"/>
      <c r="Y242" s="7" t="s">
        <v>1552</v>
      </c>
      <c r="AC242" s="14"/>
      <c r="AD242" s="14"/>
      <c r="AE242" s="14"/>
      <c r="AF242" s="14"/>
    </row>
    <row r="243" spans="1:32" s="10" customFormat="1" x14ac:dyDescent="0.45">
      <c r="A243" s="5" t="s">
        <v>1778</v>
      </c>
      <c r="B243" s="5" t="s">
        <v>1779</v>
      </c>
      <c r="C243" s="6">
        <v>407.90862476400002</v>
      </c>
      <c r="D243" s="5" t="s">
        <v>1780</v>
      </c>
      <c r="E243" s="5" t="s">
        <v>1781</v>
      </c>
      <c r="F243" s="5" t="s">
        <v>1782</v>
      </c>
      <c r="G243" s="5"/>
      <c r="H243" s="5"/>
      <c r="I243" s="5"/>
      <c r="J243" s="5"/>
      <c r="K243" s="5" t="s">
        <v>1783</v>
      </c>
      <c r="L243" s="5" t="s">
        <v>1629</v>
      </c>
      <c r="M243" s="5" t="s">
        <v>1630</v>
      </c>
      <c r="N243" s="5" t="s">
        <v>1631</v>
      </c>
      <c r="O243" s="5" t="s">
        <v>36</v>
      </c>
      <c r="P243" s="5" t="s">
        <v>37</v>
      </c>
      <c r="Q243" s="5" t="s">
        <v>69</v>
      </c>
      <c r="R243" s="6">
        <f t="shared" si="9"/>
        <v>408.91590476400006</v>
      </c>
      <c r="S243" s="6">
        <f t="shared" si="10"/>
        <v>406.90134476399999</v>
      </c>
      <c r="T243" s="6">
        <f t="shared" si="11"/>
        <v>407.90807618409093</v>
      </c>
      <c r="U243" s="5" t="s">
        <v>1784</v>
      </c>
      <c r="V243" s="5" t="s">
        <v>149</v>
      </c>
      <c r="W243" s="5"/>
      <c r="X243" s="5"/>
      <c r="Y243" s="7" t="s">
        <v>1646</v>
      </c>
      <c r="AC243" s="14"/>
      <c r="AD243" s="14"/>
      <c r="AE243" s="14"/>
      <c r="AF243" s="14"/>
    </row>
    <row r="244" spans="1:32" s="10" customFormat="1" x14ac:dyDescent="0.45">
      <c r="A244" s="5" t="s">
        <v>1785</v>
      </c>
      <c r="B244" s="5" t="s">
        <v>1786</v>
      </c>
      <c r="C244" s="6">
        <v>417.89708153599997</v>
      </c>
      <c r="D244" s="5" t="s">
        <v>1787</v>
      </c>
      <c r="E244" s="5" t="s">
        <v>1788</v>
      </c>
      <c r="F244" s="5" t="s">
        <v>1789</v>
      </c>
      <c r="G244" s="5"/>
      <c r="H244" s="5"/>
      <c r="I244" s="5"/>
      <c r="J244" s="5"/>
      <c r="K244" s="5" t="s">
        <v>1790</v>
      </c>
      <c r="L244" s="5" t="s">
        <v>1629</v>
      </c>
      <c r="M244" s="5" t="s">
        <v>1630</v>
      </c>
      <c r="N244" s="5" t="s">
        <v>1631</v>
      </c>
      <c r="O244" s="5" t="s">
        <v>36</v>
      </c>
      <c r="P244" s="5" t="s">
        <v>37</v>
      </c>
      <c r="Q244" s="5" t="s">
        <v>69</v>
      </c>
      <c r="R244" s="6">
        <f t="shared" si="9"/>
        <v>418.90436153600001</v>
      </c>
      <c r="S244" s="6">
        <f t="shared" si="10"/>
        <v>416.88980153599994</v>
      </c>
      <c r="T244" s="6">
        <f t="shared" si="11"/>
        <v>417.89653295609088</v>
      </c>
      <c r="U244" s="5" t="s">
        <v>1791</v>
      </c>
      <c r="V244" s="5" t="s">
        <v>149</v>
      </c>
      <c r="W244" s="5"/>
      <c r="X244" s="5"/>
      <c r="Y244" s="7" t="s">
        <v>1646</v>
      </c>
      <c r="AC244" s="14"/>
      <c r="AD244" s="14"/>
      <c r="AE244" s="14"/>
      <c r="AF244" s="14"/>
    </row>
    <row r="245" spans="1:32" s="10" customFormat="1" x14ac:dyDescent="0.45">
      <c r="A245" s="5" t="s">
        <v>1792</v>
      </c>
      <c r="B245" s="5" t="s">
        <v>1793</v>
      </c>
      <c r="C245" s="6">
        <v>417.89708153599997</v>
      </c>
      <c r="D245" s="5" t="s">
        <v>1787</v>
      </c>
      <c r="E245" s="5" t="s">
        <v>1794</v>
      </c>
      <c r="F245" s="5" t="s">
        <v>1795</v>
      </c>
      <c r="G245" s="5"/>
      <c r="H245" s="5"/>
      <c r="I245" s="5"/>
      <c r="J245" s="5"/>
      <c r="K245" s="5" t="s">
        <v>1796</v>
      </c>
      <c r="L245" s="5" t="s">
        <v>1629</v>
      </c>
      <c r="M245" s="5" t="s">
        <v>1630</v>
      </c>
      <c r="N245" s="5" t="s">
        <v>1631</v>
      </c>
      <c r="O245" s="5" t="s">
        <v>36</v>
      </c>
      <c r="P245" s="5" t="s">
        <v>37</v>
      </c>
      <c r="Q245" s="5" t="s">
        <v>69</v>
      </c>
      <c r="R245" s="6">
        <f t="shared" si="9"/>
        <v>418.90436153600001</v>
      </c>
      <c r="S245" s="6">
        <f t="shared" si="10"/>
        <v>416.88980153599994</v>
      </c>
      <c r="T245" s="6">
        <f t="shared" si="11"/>
        <v>417.89653295609088</v>
      </c>
      <c r="U245" s="5" t="s">
        <v>1791</v>
      </c>
      <c r="V245" s="5" t="s">
        <v>149</v>
      </c>
      <c r="W245" s="5"/>
      <c r="X245" s="5"/>
      <c r="Y245" s="7" t="s">
        <v>1646</v>
      </c>
      <c r="AC245" s="14"/>
      <c r="AD245" s="14"/>
      <c r="AE245" s="14"/>
      <c r="AF245" s="14"/>
    </row>
    <row r="246" spans="1:32" s="10" customFormat="1" x14ac:dyDescent="0.45">
      <c r="A246" s="5" t="s">
        <v>1797</v>
      </c>
      <c r="B246" s="5" t="s">
        <v>1798</v>
      </c>
      <c r="C246" s="6">
        <v>451.858109184</v>
      </c>
      <c r="D246" s="5" t="s">
        <v>1799</v>
      </c>
      <c r="E246" s="5" t="s">
        <v>1800</v>
      </c>
      <c r="F246" s="5" t="s">
        <v>1801</v>
      </c>
      <c r="G246" s="5"/>
      <c r="H246" s="5"/>
      <c r="I246" s="5"/>
      <c r="J246" s="5"/>
      <c r="K246" s="5" t="s">
        <v>1802</v>
      </c>
      <c r="L246" s="5" t="s">
        <v>1629</v>
      </c>
      <c r="M246" s="5" t="s">
        <v>1630</v>
      </c>
      <c r="N246" s="5" t="s">
        <v>1631</v>
      </c>
      <c r="O246" s="5" t="s">
        <v>36</v>
      </c>
      <c r="P246" s="5" t="s">
        <v>37</v>
      </c>
      <c r="Q246" s="5" t="s">
        <v>69</v>
      </c>
      <c r="R246" s="6">
        <f t="shared" si="9"/>
        <v>452.86538918400004</v>
      </c>
      <c r="S246" s="6">
        <f t="shared" si="10"/>
        <v>450.85082918399996</v>
      </c>
      <c r="T246" s="6">
        <f t="shared" si="11"/>
        <v>451.85756060409091</v>
      </c>
      <c r="U246" s="5" t="s">
        <v>1803</v>
      </c>
      <c r="V246" s="5" t="s">
        <v>149</v>
      </c>
      <c r="W246" s="5"/>
      <c r="X246" s="5"/>
      <c r="Y246" s="7" t="s">
        <v>1646</v>
      </c>
      <c r="AC246" s="14"/>
      <c r="AD246" s="14"/>
      <c r="AE246" s="14"/>
      <c r="AF246" s="14"/>
    </row>
    <row r="247" spans="1:32" s="10" customFormat="1" x14ac:dyDescent="0.45">
      <c r="A247" s="5" t="s">
        <v>1804</v>
      </c>
      <c r="B247" s="5" t="s">
        <v>1805</v>
      </c>
      <c r="C247" s="6">
        <v>451.858109184</v>
      </c>
      <c r="D247" s="5" t="s">
        <v>1799</v>
      </c>
      <c r="E247" s="5" t="s">
        <v>1806</v>
      </c>
      <c r="F247" s="5" t="s">
        <v>1807</v>
      </c>
      <c r="G247" s="5"/>
      <c r="H247" s="5">
        <v>14299720</v>
      </c>
      <c r="I247" s="5">
        <v>10699963</v>
      </c>
      <c r="J247" s="5"/>
      <c r="K247" s="5" t="s">
        <v>1808</v>
      </c>
      <c r="L247" s="5" t="s">
        <v>1629</v>
      </c>
      <c r="M247" s="5" t="s">
        <v>1630</v>
      </c>
      <c r="N247" s="5" t="s">
        <v>1631</v>
      </c>
      <c r="O247" s="5" t="s">
        <v>36</v>
      </c>
      <c r="P247" s="5" t="s">
        <v>37</v>
      </c>
      <c r="Q247" s="5" t="s">
        <v>69</v>
      </c>
      <c r="R247" s="6">
        <f t="shared" si="9"/>
        <v>452.86538918400004</v>
      </c>
      <c r="S247" s="6">
        <f t="shared" si="10"/>
        <v>450.85082918399996</v>
      </c>
      <c r="T247" s="6">
        <f t="shared" si="11"/>
        <v>451.85756060409091</v>
      </c>
      <c r="U247" s="5" t="s">
        <v>1803</v>
      </c>
      <c r="V247" s="5" t="s">
        <v>149</v>
      </c>
      <c r="W247" s="5"/>
      <c r="X247" s="5"/>
      <c r="Y247" s="7" t="s">
        <v>1646</v>
      </c>
      <c r="AC247" s="14"/>
      <c r="AD247" s="14"/>
      <c r="AE247" s="14"/>
      <c r="AF247" s="14"/>
    </row>
    <row r="248" spans="1:32" s="10" customFormat="1" x14ac:dyDescent="0.45">
      <c r="A248" s="5" t="s">
        <v>1809</v>
      </c>
      <c r="B248" s="5" t="s">
        <v>1810</v>
      </c>
      <c r="C248" s="6">
        <v>461.84656595600001</v>
      </c>
      <c r="D248" s="5" t="s">
        <v>1811</v>
      </c>
      <c r="E248" s="5" t="s">
        <v>1812</v>
      </c>
      <c r="F248" s="5" t="s">
        <v>1813</v>
      </c>
      <c r="G248" s="5" t="s">
        <v>1814</v>
      </c>
      <c r="H248" s="5">
        <v>80801</v>
      </c>
      <c r="I248" s="5">
        <v>72955</v>
      </c>
      <c r="J248" s="5" t="s">
        <v>1815</v>
      </c>
      <c r="K248" s="5" t="s">
        <v>1816</v>
      </c>
      <c r="L248" s="5" t="s">
        <v>1629</v>
      </c>
      <c r="M248" s="5" t="s">
        <v>1630</v>
      </c>
      <c r="N248" s="5" t="s">
        <v>1631</v>
      </c>
      <c r="O248" s="5" t="s">
        <v>36</v>
      </c>
      <c r="P248" s="5" t="s">
        <v>37</v>
      </c>
      <c r="Q248" s="5" t="s">
        <v>69</v>
      </c>
      <c r="R248" s="6">
        <f t="shared" si="9"/>
        <v>462.85384595600004</v>
      </c>
      <c r="S248" s="6">
        <f t="shared" si="10"/>
        <v>460.83928595599997</v>
      </c>
      <c r="T248" s="6">
        <f t="shared" si="11"/>
        <v>461.84601737609091</v>
      </c>
      <c r="U248" s="5" t="s">
        <v>1817</v>
      </c>
      <c r="V248" s="5" t="s">
        <v>149</v>
      </c>
      <c r="W248" s="5"/>
      <c r="X248" s="5"/>
      <c r="Y248" s="7" t="s">
        <v>1646</v>
      </c>
      <c r="AC248" s="14"/>
      <c r="AD248" s="14"/>
      <c r="AE248" s="14"/>
      <c r="AF248" s="14"/>
    </row>
    <row r="249" spans="1:32" s="10" customFormat="1" x14ac:dyDescent="0.45">
      <c r="A249" s="5" t="s">
        <v>1818</v>
      </c>
      <c r="B249" s="5" t="s">
        <v>1819</v>
      </c>
      <c r="C249" s="6">
        <v>495.80759360399998</v>
      </c>
      <c r="D249" s="5" t="s">
        <v>1820</v>
      </c>
      <c r="E249" s="5" t="s">
        <v>1821</v>
      </c>
      <c r="F249" s="5" t="s">
        <v>1822</v>
      </c>
      <c r="G249" s="5"/>
      <c r="H249" s="5">
        <v>14299721</v>
      </c>
      <c r="I249" s="5"/>
      <c r="J249" s="5"/>
      <c r="K249" s="5" t="s">
        <v>1823</v>
      </c>
      <c r="L249" s="5" t="s">
        <v>1629</v>
      </c>
      <c r="M249" s="5" t="s">
        <v>1630</v>
      </c>
      <c r="N249" s="5" t="s">
        <v>1631</v>
      </c>
      <c r="O249" s="5" t="s">
        <v>36</v>
      </c>
      <c r="P249" s="5" t="s">
        <v>37</v>
      </c>
      <c r="Q249" s="5" t="s">
        <v>69</v>
      </c>
      <c r="R249" s="6">
        <f t="shared" si="9"/>
        <v>496.81487360400001</v>
      </c>
      <c r="S249" s="6">
        <f t="shared" si="10"/>
        <v>494.80031360399994</v>
      </c>
      <c r="T249" s="6">
        <f t="shared" si="11"/>
        <v>495.80704502409088</v>
      </c>
      <c r="U249" s="5" t="s">
        <v>1824</v>
      </c>
      <c r="V249" s="5" t="s">
        <v>149</v>
      </c>
      <c r="W249" s="5"/>
      <c r="X249" s="5"/>
      <c r="Y249" s="7" t="s">
        <v>1646</v>
      </c>
      <c r="AC249" s="14"/>
      <c r="AD249" s="14"/>
      <c r="AE249" s="14"/>
      <c r="AF249" s="14"/>
    </row>
    <row r="250" spans="1:32" s="10" customFormat="1" x14ac:dyDescent="0.45">
      <c r="A250" s="5" t="s">
        <v>1825</v>
      </c>
      <c r="B250" s="5" t="s">
        <v>1826</v>
      </c>
      <c r="C250" s="6">
        <v>511.80250822400001</v>
      </c>
      <c r="D250" s="5" t="s">
        <v>1827</v>
      </c>
      <c r="E250" s="5" t="s">
        <v>1828</v>
      </c>
      <c r="F250" s="5" t="s">
        <v>1829</v>
      </c>
      <c r="G250" s="5"/>
      <c r="H250" s="5"/>
      <c r="I250" s="5"/>
      <c r="J250" s="5"/>
      <c r="K250" s="5" t="s">
        <v>1830</v>
      </c>
      <c r="L250" s="5" t="s">
        <v>1629</v>
      </c>
      <c r="M250" s="5" t="s">
        <v>1630</v>
      </c>
      <c r="N250" s="5" t="s">
        <v>1631</v>
      </c>
      <c r="O250" s="5" t="s">
        <v>36</v>
      </c>
      <c r="P250" s="5" t="s">
        <v>37</v>
      </c>
      <c r="Q250" s="5" t="s">
        <v>69</v>
      </c>
      <c r="R250" s="6">
        <f t="shared" si="9"/>
        <v>512.80978822400004</v>
      </c>
      <c r="S250" s="6">
        <f t="shared" si="10"/>
        <v>510.79522822399997</v>
      </c>
      <c r="T250" s="6">
        <f t="shared" si="11"/>
        <v>511.80195964409091</v>
      </c>
      <c r="U250" s="5"/>
      <c r="V250" s="5" t="s">
        <v>149</v>
      </c>
      <c r="W250" s="5"/>
      <c r="X250" s="5"/>
      <c r="Y250" s="7" t="s">
        <v>1646</v>
      </c>
      <c r="AC250" s="14"/>
      <c r="AD250" s="14"/>
      <c r="AE250" s="14"/>
      <c r="AF250" s="14"/>
    </row>
    <row r="251" spans="1:32" s="10" customFormat="1" x14ac:dyDescent="0.45">
      <c r="A251" s="5" t="s">
        <v>1831</v>
      </c>
      <c r="B251" s="5" t="s">
        <v>1832</v>
      </c>
      <c r="C251" s="6">
        <v>511.80250822400001</v>
      </c>
      <c r="D251" s="5" t="s">
        <v>1827</v>
      </c>
      <c r="E251" s="5" t="s">
        <v>1833</v>
      </c>
      <c r="F251" s="5" t="s">
        <v>1834</v>
      </c>
      <c r="G251" s="5"/>
      <c r="H251" s="5"/>
      <c r="I251" s="5"/>
      <c r="J251" s="5"/>
      <c r="K251" s="5" t="s">
        <v>1835</v>
      </c>
      <c r="L251" s="5" t="s">
        <v>1629</v>
      </c>
      <c r="M251" s="5" t="s">
        <v>1630</v>
      </c>
      <c r="N251" s="5" t="s">
        <v>1631</v>
      </c>
      <c r="O251" s="5" t="s">
        <v>36</v>
      </c>
      <c r="P251" s="5" t="s">
        <v>37</v>
      </c>
      <c r="Q251" s="5" t="s">
        <v>69</v>
      </c>
      <c r="R251" s="6">
        <f t="shared" si="9"/>
        <v>512.80978822400004</v>
      </c>
      <c r="S251" s="6">
        <f t="shared" si="10"/>
        <v>510.79522822399997</v>
      </c>
      <c r="T251" s="6">
        <f t="shared" si="11"/>
        <v>511.80195964409091</v>
      </c>
      <c r="U251" s="5"/>
      <c r="V251" s="5" t="s">
        <v>149</v>
      </c>
      <c r="W251" s="5"/>
      <c r="X251" s="5"/>
      <c r="Y251" s="7" t="s">
        <v>1646</v>
      </c>
      <c r="AC251" s="14"/>
      <c r="AD251" s="14"/>
      <c r="AE251" s="14"/>
      <c r="AF251" s="14"/>
    </row>
    <row r="252" spans="1:32" s="10" customFormat="1" x14ac:dyDescent="0.45">
      <c r="A252" s="5" t="s">
        <v>1836</v>
      </c>
      <c r="B252" s="5" t="s">
        <v>1837</v>
      </c>
      <c r="C252" s="6">
        <v>539.75707802399995</v>
      </c>
      <c r="D252" s="5" t="s">
        <v>1838</v>
      </c>
      <c r="E252" s="5" t="s">
        <v>1839</v>
      </c>
      <c r="F252" s="5" t="s">
        <v>1840</v>
      </c>
      <c r="G252" s="5" t="s">
        <v>1841</v>
      </c>
      <c r="H252" s="5">
        <v>6618</v>
      </c>
      <c r="I252" s="5">
        <v>6366</v>
      </c>
      <c r="J252" s="5" t="s">
        <v>1842</v>
      </c>
      <c r="K252" s="5" t="s">
        <v>1843</v>
      </c>
      <c r="L252" s="5" t="s">
        <v>1629</v>
      </c>
      <c r="M252" s="5" t="s">
        <v>1630</v>
      </c>
      <c r="N252" s="5" t="s">
        <v>1631</v>
      </c>
      <c r="O252" s="5" t="s">
        <v>36</v>
      </c>
      <c r="P252" s="5" t="s">
        <v>37</v>
      </c>
      <c r="Q252" s="5" t="s">
        <v>69</v>
      </c>
      <c r="R252" s="6">
        <f t="shared" si="9"/>
        <v>540.76435802399999</v>
      </c>
      <c r="S252" s="6">
        <f t="shared" si="10"/>
        <v>538.74979802399992</v>
      </c>
      <c r="T252" s="6">
        <f t="shared" si="11"/>
        <v>539.75652944409092</v>
      </c>
      <c r="U252" s="5" t="s">
        <v>1844</v>
      </c>
      <c r="V252" s="5" t="s">
        <v>149</v>
      </c>
      <c r="W252" s="5"/>
      <c r="X252" s="5"/>
      <c r="Y252" s="7" t="s">
        <v>1646</v>
      </c>
      <c r="AC252" s="14"/>
      <c r="AD252" s="14"/>
      <c r="AE252" s="14"/>
      <c r="AF252" s="14"/>
    </row>
    <row r="253" spans="1:32" s="10" customFormat="1" x14ac:dyDescent="0.45">
      <c r="A253" s="5" t="s">
        <v>1845</v>
      </c>
      <c r="B253" s="5" t="s">
        <v>1846</v>
      </c>
      <c r="C253" s="6">
        <v>555.75199264399998</v>
      </c>
      <c r="D253" s="5" t="s">
        <v>1847</v>
      </c>
      <c r="E253" s="5" t="s">
        <v>1848</v>
      </c>
      <c r="F253" s="5" t="s">
        <v>1849</v>
      </c>
      <c r="G253" s="5"/>
      <c r="H253" s="5"/>
      <c r="I253" s="5"/>
      <c r="J253" s="5"/>
      <c r="K253" s="5" t="s">
        <v>1850</v>
      </c>
      <c r="L253" s="5" t="s">
        <v>1629</v>
      </c>
      <c r="M253" s="5" t="s">
        <v>1630</v>
      </c>
      <c r="N253" s="5" t="s">
        <v>1631</v>
      </c>
      <c r="O253" s="5" t="s">
        <v>36</v>
      </c>
      <c r="P253" s="5" t="s">
        <v>37</v>
      </c>
      <c r="Q253" s="5" t="s">
        <v>69</v>
      </c>
      <c r="R253" s="6">
        <f t="shared" si="9"/>
        <v>556.75927264400002</v>
      </c>
      <c r="S253" s="6">
        <f t="shared" si="10"/>
        <v>554.74471264399995</v>
      </c>
      <c r="T253" s="6">
        <f t="shared" si="11"/>
        <v>555.75144406409095</v>
      </c>
      <c r="U253" s="5"/>
      <c r="V253" s="5" t="s">
        <v>149</v>
      </c>
      <c r="W253" s="5"/>
      <c r="X253" s="5"/>
      <c r="Y253" s="5"/>
      <c r="AC253" s="14"/>
      <c r="AD253" s="14"/>
      <c r="AE253" s="14"/>
      <c r="AF253" s="14"/>
    </row>
    <row r="254" spans="1:32" x14ac:dyDescent="0.45">
      <c r="A254" s="5" t="s">
        <v>1851</v>
      </c>
      <c r="B254" s="5" t="s">
        <v>1852</v>
      </c>
      <c r="C254" s="6">
        <v>250.02997980000001</v>
      </c>
      <c r="D254" s="5" t="s">
        <v>1853</v>
      </c>
      <c r="E254" s="5" t="s">
        <v>1854</v>
      </c>
      <c r="F254" s="5" t="s">
        <v>1855</v>
      </c>
      <c r="G254" s="5" t="s">
        <v>1856</v>
      </c>
      <c r="H254" s="5">
        <v>6626</v>
      </c>
      <c r="I254" s="5">
        <v>6374</v>
      </c>
      <c r="J254" s="5" t="s">
        <v>1857</v>
      </c>
      <c r="K254" s="5" t="s">
        <v>1858</v>
      </c>
      <c r="L254" s="5" t="s">
        <v>1629</v>
      </c>
      <c r="M254" s="5" t="s">
        <v>1859</v>
      </c>
      <c r="N254" s="5" t="s">
        <v>1860</v>
      </c>
      <c r="O254" s="5" t="s">
        <v>36</v>
      </c>
      <c r="P254" s="5" t="s">
        <v>37</v>
      </c>
      <c r="Q254" s="5" t="s">
        <v>69</v>
      </c>
      <c r="R254" s="6">
        <f t="shared" si="9"/>
        <v>251.03725980000004</v>
      </c>
      <c r="S254" s="6">
        <f t="shared" si="10"/>
        <v>249.02269979999997</v>
      </c>
      <c r="T254" s="6">
        <f t="shared" si="11"/>
        <v>250.02943122009094</v>
      </c>
      <c r="U254" s="5"/>
      <c r="V254" s="5" t="s">
        <v>149</v>
      </c>
      <c r="W254" s="5"/>
      <c r="X254" s="5"/>
      <c r="Y254" s="19" t="s">
        <v>1861</v>
      </c>
    </row>
    <row r="255" spans="1:32" s="10" customFormat="1" x14ac:dyDescent="0.45">
      <c r="A255" s="5" t="s">
        <v>1862</v>
      </c>
      <c r="B255" s="5" t="s">
        <v>1863</v>
      </c>
      <c r="C255" s="6">
        <v>128.00289246</v>
      </c>
      <c r="D255" s="5" t="s">
        <v>1864</v>
      </c>
      <c r="E255" s="5" t="s">
        <v>1865</v>
      </c>
      <c r="F255" s="5" t="s">
        <v>1866</v>
      </c>
      <c r="G255" s="5" t="s">
        <v>1867</v>
      </c>
      <c r="H255" s="5">
        <v>4684</v>
      </c>
      <c r="I255" s="5">
        <v>13875219</v>
      </c>
      <c r="J255" s="5" t="s">
        <v>1868</v>
      </c>
      <c r="K255" s="5" t="s">
        <v>1869</v>
      </c>
      <c r="L255" s="5" t="s">
        <v>1629</v>
      </c>
      <c r="M255" s="5" t="s">
        <v>1859</v>
      </c>
      <c r="N255" s="5" t="s">
        <v>1860</v>
      </c>
      <c r="O255" s="5" t="s">
        <v>36</v>
      </c>
      <c r="P255" s="5" t="s">
        <v>37</v>
      </c>
      <c r="Q255" s="5" t="s">
        <v>69</v>
      </c>
      <c r="R255" s="6">
        <f t="shared" si="9"/>
        <v>129.01017246000004</v>
      </c>
      <c r="S255" s="6">
        <f t="shared" si="10"/>
        <v>126.99561245999996</v>
      </c>
      <c r="T255" s="6">
        <f t="shared" si="11"/>
        <v>128.00234388009093</v>
      </c>
      <c r="U255" s="5" t="s">
        <v>1870</v>
      </c>
      <c r="V255" s="5" t="s">
        <v>149</v>
      </c>
      <c r="W255" s="5"/>
      <c r="X255" s="5"/>
      <c r="Y255" s="19" t="s">
        <v>1861</v>
      </c>
    </row>
    <row r="256" spans="1:32" s="10" customFormat="1" ht="17.25" customHeight="1" x14ac:dyDescent="0.45">
      <c r="A256" s="5" t="s">
        <v>1871</v>
      </c>
      <c r="B256" s="5" t="s">
        <v>1872</v>
      </c>
      <c r="C256" s="6">
        <v>173.99867967200001</v>
      </c>
      <c r="D256" s="5" t="s">
        <v>1873</v>
      </c>
      <c r="E256" s="5" t="s">
        <v>1874</v>
      </c>
      <c r="F256" s="5" t="s">
        <v>1875</v>
      </c>
      <c r="G256" s="5" t="s">
        <v>1876</v>
      </c>
      <c r="H256" s="5">
        <v>4765</v>
      </c>
      <c r="I256" s="5">
        <v>4601</v>
      </c>
      <c r="J256" s="5" t="s">
        <v>1877</v>
      </c>
      <c r="K256" s="5" t="s">
        <v>1878</v>
      </c>
      <c r="L256" s="5" t="s">
        <v>1629</v>
      </c>
      <c r="M256" s="5" t="s">
        <v>1859</v>
      </c>
      <c r="N256" s="5" t="s">
        <v>1860</v>
      </c>
      <c r="O256" s="5" t="s">
        <v>36</v>
      </c>
      <c r="P256" s="5" t="s">
        <v>37</v>
      </c>
      <c r="Q256" s="5" t="s">
        <v>69</v>
      </c>
      <c r="R256" s="6">
        <f t="shared" si="9"/>
        <v>175.00595967200005</v>
      </c>
      <c r="S256" s="6">
        <f t="shared" si="10"/>
        <v>172.99139967199997</v>
      </c>
      <c r="T256" s="6">
        <f t="shared" si="11"/>
        <v>173.99813109209094</v>
      </c>
      <c r="U256" s="5"/>
      <c r="V256" s="5" t="s">
        <v>149</v>
      </c>
      <c r="W256" s="5"/>
      <c r="X256" s="5"/>
      <c r="Y256" s="19" t="s">
        <v>1861</v>
      </c>
    </row>
    <row r="257" spans="1:25" s="10" customFormat="1" x14ac:dyDescent="0.45">
      <c r="A257" s="5" t="s">
        <v>1879</v>
      </c>
      <c r="B257" s="5" t="s">
        <v>1880</v>
      </c>
      <c r="C257" s="6">
        <v>207.95970732000001</v>
      </c>
      <c r="D257" s="5" t="s">
        <v>1881</v>
      </c>
      <c r="E257" s="5" t="s">
        <v>1882</v>
      </c>
      <c r="F257" s="5" t="s">
        <v>1883</v>
      </c>
      <c r="G257" s="5"/>
      <c r="H257" s="5">
        <v>14006934</v>
      </c>
      <c r="I257" s="5">
        <v>13217612</v>
      </c>
      <c r="J257" s="5"/>
      <c r="K257" s="5" t="s">
        <v>1884</v>
      </c>
      <c r="L257" s="5" t="s">
        <v>1629</v>
      </c>
      <c r="M257" s="5" t="s">
        <v>1859</v>
      </c>
      <c r="N257" s="5" t="s">
        <v>1860</v>
      </c>
      <c r="O257" s="5" t="s">
        <v>36</v>
      </c>
      <c r="P257" s="5" t="s">
        <v>37</v>
      </c>
      <c r="Q257" s="5" t="s">
        <v>69</v>
      </c>
      <c r="R257" s="6">
        <f t="shared" si="9"/>
        <v>208.96698732000004</v>
      </c>
      <c r="S257" s="6">
        <f t="shared" si="10"/>
        <v>206.95242731999997</v>
      </c>
      <c r="T257" s="6">
        <f t="shared" si="11"/>
        <v>207.95915874009094</v>
      </c>
      <c r="U257" s="5"/>
      <c r="V257" s="5" t="s">
        <v>149</v>
      </c>
      <c r="W257" s="5"/>
      <c r="X257" s="5"/>
      <c r="Y257" s="19" t="s">
        <v>1861</v>
      </c>
    </row>
    <row r="258" spans="1:25" s="10" customFormat="1" x14ac:dyDescent="0.45">
      <c r="A258" s="5" t="s">
        <v>1885</v>
      </c>
      <c r="B258" s="5" t="s">
        <v>1886</v>
      </c>
      <c r="C258" s="6">
        <v>241.920734968</v>
      </c>
      <c r="D258" s="5" t="s">
        <v>1887</v>
      </c>
      <c r="E258" s="5" t="s">
        <v>1888</v>
      </c>
      <c r="F258" s="5" t="s">
        <v>1889</v>
      </c>
      <c r="G258" s="5" t="s">
        <v>1890</v>
      </c>
      <c r="H258" s="5">
        <v>91397</v>
      </c>
      <c r="I258" s="5">
        <v>82529</v>
      </c>
      <c r="J258" s="5" t="s">
        <v>1891</v>
      </c>
      <c r="K258" s="5" t="s">
        <v>1892</v>
      </c>
      <c r="L258" s="5" t="s">
        <v>1629</v>
      </c>
      <c r="M258" s="5" t="s">
        <v>1859</v>
      </c>
      <c r="N258" s="5" t="s">
        <v>1860</v>
      </c>
      <c r="O258" s="5" t="s">
        <v>36</v>
      </c>
      <c r="P258" s="5" t="s">
        <v>37</v>
      </c>
      <c r="Q258" s="5" t="s">
        <v>69</v>
      </c>
      <c r="R258" s="6">
        <f t="shared" ref="R258:R321" si="12">C258+1.00728000000004</f>
        <v>242.92801496800004</v>
      </c>
      <c r="S258" s="6">
        <f t="shared" ref="S258:S321" si="13">C258-1.00728000000004</f>
        <v>240.91345496799997</v>
      </c>
      <c r="T258" s="6">
        <f t="shared" si="11"/>
        <v>241.92018638809094</v>
      </c>
      <c r="U258" s="5"/>
      <c r="V258" s="5" t="s">
        <v>149</v>
      </c>
      <c r="W258" s="5"/>
      <c r="X258" s="5"/>
      <c r="Y258" s="19" t="s">
        <v>1861</v>
      </c>
    </row>
    <row r="259" spans="1:25" s="10" customFormat="1" x14ac:dyDescent="0.45">
      <c r="A259" s="5" t="s">
        <v>1893</v>
      </c>
      <c r="B259" s="5" t="s">
        <v>1894</v>
      </c>
      <c r="C259" s="6">
        <v>283.991007448</v>
      </c>
      <c r="D259" s="5" t="s">
        <v>1895</v>
      </c>
      <c r="E259" s="5" t="s">
        <v>1896</v>
      </c>
      <c r="F259" s="5" t="s">
        <v>1897</v>
      </c>
      <c r="G259" s="5"/>
      <c r="H259" s="5">
        <v>18327866</v>
      </c>
      <c r="I259" s="5">
        <v>13516817</v>
      </c>
      <c r="J259" s="5"/>
      <c r="K259" s="5" t="s">
        <v>1898</v>
      </c>
      <c r="L259" s="5" t="s">
        <v>1629</v>
      </c>
      <c r="M259" s="5" t="s">
        <v>1859</v>
      </c>
      <c r="N259" s="5" t="s">
        <v>1860</v>
      </c>
      <c r="O259" s="5" t="s">
        <v>36</v>
      </c>
      <c r="P259" s="5" t="s">
        <v>37</v>
      </c>
      <c r="Q259" s="5" t="s">
        <v>69</v>
      </c>
      <c r="R259" s="6">
        <f t="shared" si="12"/>
        <v>284.99828744800004</v>
      </c>
      <c r="S259" s="6">
        <f t="shared" si="13"/>
        <v>282.98372744799997</v>
      </c>
      <c r="T259" s="6">
        <f t="shared" ref="T259:T322" si="14">C259-0.000548579909065</f>
        <v>283.99045886809091</v>
      </c>
      <c r="U259" s="5" t="s">
        <v>1899</v>
      </c>
      <c r="V259" s="5" t="s">
        <v>149</v>
      </c>
      <c r="W259" s="5"/>
      <c r="X259" s="5"/>
      <c r="Y259" s="19" t="s">
        <v>1861</v>
      </c>
    </row>
    <row r="260" spans="1:25" s="10" customFormat="1" x14ac:dyDescent="0.45">
      <c r="A260" s="5" t="s">
        <v>1900</v>
      </c>
      <c r="B260" s="5" t="s">
        <v>1901</v>
      </c>
      <c r="C260" s="6">
        <v>317.95203509599997</v>
      </c>
      <c r="D260" s="5" t="s">
        <v>1902</v>
      </c>
      <c r="E260" s="5" t="s">
        <v>1903</v>
      </c>
      <c r="F260" s="5" t="s">
        <v>1904</v>
      </c>
      <c r="G260" s="5"/>
      <c r="H260" s="5"/>
      <c r="I260" s="5">
        <v>82824541</v>
      </c>
      <c r="J260" s="5"/>
      <c r="K260" s="5" t="s">
        <v>1905</v>
      </c>
      <c r="L260" s="5" t="s">
        <v>1629</v>
      </c>
      <c r="M260" s="5" t="s">
        <v>1859</v>
      </c>
      <c r="N260" s="5" t="s">
        <v>1860</v>
      </c>
      <c r="O260" s="5" t="s">
        <v>36</v>
      </c>
      <c r="P260" s="5" t="s">
        <v>37</v>
      </c>
      <c r="Q260" s="5" t="s">
        <v>69</v>
      </c>
      <c r="R260" s="6">
        <f t="shared" si="12"/>
        <v>318.95931509600001</v>
      </c>
      <c r="S260" s="6">
        <f t="shared" si="13"/>
        <v>316.94475509599994</v>
      </c>
      <c r="T260" s="6">
        <f t="shared" si="14"/>
        <v>317.95148651609088</v>
      </c>
      <c r="U260" s="5" t="s">
        <v>1906</v>
      </c>
      <c r="V260" s="5" t="s">
        <v>149</v>
      </c>
      <c r="W260" s="5"/>
      <c r="X260" s="5"/>
      <c r="Y260" s="19" t="s">
        <v>1861</v>
      </c>
    </row>
    <row r="261" spans="1:25" s="10" customFormat="1" x14ac:dyDescent="0.45">
      <c r="A261" s="5" t="s">
        <v>1907</v>
      </c>
      <c r="B261" s="5" t="s">
        <v>1908</v>
      </c>
      <c r="C261" s="6">
        <v>317.95203509599997</v>
      </c>
      <c r="D261" s="5" t="s">
        <v>1902</v>
      </c>
      <c r="E261" s="5" t="s">
        <v>1909</v>
      </c>
      <c r="F261" s="5" t="s">
        <v>1910</v>
      </c>
      <c r="G261" s="5" t="s">
        <v>1911</v>
      </c>
      <c r="H261" s="5">
        <v>350574</v>
      </c>
      <c r="I261" s="5">
        <v>311260</v>
      </c>
      <c r="J261" s="5" t="s">
        <v>1912</v>
      </c>
      <c r="K261" s="5" t="s">
        <v>1913</v>
      </c>
      <c r="L261" s="5" t="s">
        <v>1629</v>
      </c>
      <c r="M261" s="5" t="s">
        <v>1859</v>
      </c>
      <c r="N261" s="5" t="s">
        <v>1860</v>
      </c>
      <c r="O261" s="5" t="s">
        <v>36</v>
      </c>
      <c r="P261" s="5" t="s">
        <v>37</v>
      </c>
      <c r="Q261" s="5" t="s">
        <v>69</v>
      </c>
      <c r="R261" s="6">
        <f t="shared" si="12"/>
        <v>318.95931509600001</v>
      </c>
      <c r="S261" s="6">
        <f t="shared" si="13"/>
        <v>316.94475509599994</v>
      </c>
      <c r="T261" s="6">
        <f t="shared" si="14"/>
        <v>317.95148651609088</v>
      </c>
      <c r="U261" s="5" t="s">
        <v>1914</v>
      </c>
      <c r="V261" s="5" t="s">
        <v>149</v>
      </c>
      <c r="W261" s="5"/>
      <c r="X261" s="5"/>
      <c r="Y261" s="19" t="s">
        <v>1861</v>
      </c>
    </row>
    <row r="262" spans="1:25" s="10" customFormat="1" x14ac:dyDescent="0.45">
      <c r="A262" s="5" t="s">
        <v>1915</v>
      </c>
      <c r="B262" s="5" t="s">
        <v>1916</v>
      </c>
      <c r="C262" s="6">
        <v>351.913062744</v>
      </c>
      <c r="D262" s="5" t="s">
        <v>1917</v>
      </c>
      <c r="E262" s="5" t="s">
        <v>1918</v>
      </c>
      <c r="F262" s="5" t="s">
        <v>1919</v>
      </c>
      <c r="G262" s="5"/>
      <c r="H262" s="5">
        <v>20569229</v>
      </c>
      <c r="I262" s="5">
        <v>15189109</v>
      </c>
      <c r="J262" s="5"/>
      <c r="K262" s="5" t="s">
        <v>1920</v>
      </c>
      <c r="L262" s="5" t="s">
        <v>1629</v>
      </c>
      <c r="M262" s="5" t="s">
        <v>1859</v>
      </c>
      <c r="N262" s="5" t="s">
        <v>1860</v>
      </c>
      <c r="O262" s="5" t="s">
        <v>36</v>
      </c>
      <c r="P262" s="5" t="s">
        <v>37</v>
      </c>
      <c r="Q262" s="5" t="s">
        <v>69</v>
      </c>
      <c r="R262" s="6">
        <f t="shared" si="12"/>
        <v>352.92034274400004</v>
      </c>
      <c r="S262" s="6">
        <f t="shared" si="13"/>
        <v>350.90578274399996</v>
      </c>
      <c r="T262" s="6">
        <f t="shared" si="14"/>
        <v>351.91251416409091</v>
      </c>
      <c r="U262" s="5" t="s">
        <v>1921</v>
      </c>
      <c r="V262" s="5" t="s">
        <v>149</v>
      </c>
      <c r="W262" s="5"/>
      <c r="X262" s="5"/>
      <c r="Y262" s="19" t="s">
        <v>1861</v>
      </c>
    </row>
    <row r="263" spans="1:25" s="10" customFormat="1" x14ac:dyDescent="0.45">
      <c r="A263" s="5" t="s">
        <v>1922</v>
      </c>
      <c r="B263" s="5" t="s">
        <v>1923</v>
      </c>
      <c r="C263" s="6">
        <v>385.87409039200003</v>
      </c>
      <c r="D263" s="5" t="s">
        <v>1924</v>
      </c>
      <c r="E263" s="5" t="s">
        <v>1925</v>
      </c>
      <c r="F263" s="5" t="s">
        <v>1926</v>
      </c>
      <c r="G263" s="5" t="s">
        <v>1927</v>
      </c>
      <c r="H263" s="5">
        <v>305636</v>
      </c>
      <c r="I263" s="5">
        <v>270218</v>
      </c>
      <c r="J263" s="5" t="s">
        <v>1928</v>
      </c>
      <c r="K263" s="5" t="s">
        <v>1929</v>
      </c>
      <c r="L263" s="5" t="s">
        <v>1629</v>
      </c>
      <c r="M263" s="5" t="s">
        <v>1859</v>
      </c>
      <c r="N263" s="5" t="s">
        <v>1860</v>
      </c>
      <c r="O263" s="5" t="s">
        <v>36</v>
      </c>
      <c r="P263" s="5" t="s">
        <v>37</v>
      </c>
      <c r="Q263" s="5" t="s">
        <v>69</v>
      </c>
      <c r="R263" s="6">
        <f t="shared" si="12"/>
        <v>386.88137039200006</v>
      </c>
      <c r="S263" s="6">
        <f t="shared" si="13"/>
        <v>384.86681039199999</v>
      </c>
      <c r="T263" s="6">
        <f t="shared" si="14"/>
        <v>385.87354181209093</v>
      </c>
      <c r="U263" s="5" t="s">
        <v>1930</v>
      </c>
      <c r="V263" s="5" t="s">
        <v>149</v>
      </c>
      <c r="W263" s="5"/>
      <c r="X263" s="5"/>
      <c r="Y263" s="19" t="s">
        <v>1861</v>
      </c>
    </row>
    <row r="264" spans="1:25" s="10" customFormat="1" x14ac:dyDescent="0.45">
      <c r="A264" s="5" t="s">
        <v>1931</v>
      </c>
      <c r="B264" s="5" t="s">
        <v>1932</v>
      </c>
      <c r="C264" s="6">
        <v>498.04430953600001</v>
      </c>
      <c r="D264" s="5" t="s">
        <v>1933</v>
      </c>
      <c r="E264" s="5" t="s">
        <v>1934</v>
      </c>
      <c r="F264" s="5" t="s">
        <v>1935</v>
      </c>
      <c r="G264" s="5"/>
      <c r="H264" s="5"/>
      <c r="I264" s="5"/>
      <c r="J264" s="5"/>
      <c r="K264" s="5" t="s">
        <v>1936</v>
      </c>
      <c r="L264" s="5" t="s">
        <v>1629</v>
      </c>
      <c r="M264" s="5" t="s">
        <v>1859</v>
      </c>
      <c r="N264" s="5" t="s">
        <v>1860</v>
      </c>
      <c r="O264" s="5" t="s">
        <v>36</v>
      </c>
      <c r="P264" s="5" t="s">
        <v>37</v>
      </c>
      <c r="Q264" s="5" t="s">
        <v>69</v>
      </c>
      <c r="R264" s="6">
        <f t="shared" si="12"/>
        <v>499.05158953600005</v>
      </c>
      <c r="S264" s="6">
        <f t="shared" si="13"/>
        <v>497.03702953599998</v>
      </c>
      <c r="T264" s="6">
        <f t="shared" si="14"/>
        <v>498.04376095609092</v>
      </c>
      <c r="U264" s="5"/>
      <c r="V264" s="5" t="s">
        <v>149</v>
      </c>
      <c r="W264" s="5"/>
      <c r="X264" s="5"/>
      <c r="Y264" s="19" t="s">
        <v>1861</v>
      </c>
    </row>
    <row r="265" spans="1:25" x14ac:dyDescent="0.45">
      <c r="A265" s="5" t="s">
        <v>1937</v>
      </c>
      <c r="B265" s="5" t="s">
        <v>1938</v>
      </c>
      <c r="C265" s="6">
        <v>200.083729624</v>
      </c>
      <c r="D265" s="5" t="s">
        <v>1939</v>
      </c>
      <c r="E265" s="5" t="s">
        <v>1940</v>
      </c>
      <c r="F265" s="5" t="s">
        <v>1941</v>
      </c>
      <c r="G265" s="5" t="s">
        <v>1942</v>
      </c>
      <c r="H265" s="5">
        <v>12111</v>
      </c>
      <c r="I265" s="5">
        <v>11614</v>
      </c>
      <c r="J265" s="5" t="s">
        <v>1943</v>
      </c>
      <c r="K265" s="5" t="s">
        <v>1944</v>
      </c>
      <c r="L265" s="5" t="s">
        <v>1629</v>
      </c>
      <c r="M265" s="5" t="s">
        <v>1945</v>
      </c>
      <c r="N265" s="5" t="s">
        <v>1946</v>
      </c>
      <c r="O265" s="5" t="s">
        <v>36</v>
      </c>
      <c r="P265" s="5" t="s">
        <v>37</v>
      </c>
      <c r="Q265" s="5" t="s">
        <v>69</v>
      </c>
      <c r="R265" s="6">
        <f t="shared" si="12"/>
        <v>201.09100962400004</v>
      </c>
      <c r="S265" s="6">
        <f t="shared" si="13"/>
        <v>199.07644962399996</v>
      </c>
      <c r="T265" s="6">
        <f t="shared" si="14"/>
        <v>200.08318104409094</v>
      </c>
      <c r="U265" s="5"/>
      <c r="V265" s="5" t="s">
        <v>149</v>
      </c>
      <c r="W265" s="5"/>
      <c r="X265" s="5"/>
      <c r="Y265" s="19" t="s">
        <v>1947</v>
      </c>
    </row>
    <row r="266" spans="1:25" s="10" customFormat="1" x14ac:dyDescent="0.45">
      <c r="A266" s="5" t="s">
        <v>1948</v>
      </c>
      <c r="B266" s="5" t="s">
        <v>1949</v>
      </c>
      <c r="C266" s="6">
        <v>155.99780708</v>
      </c>
      <c r="D266" s="5" t="s">
        <v>1950</v>
      </c>
      <c r="E266" s="5" t="s">
        <v>1951</v>
      </c>
      <c r="F266" s="5" t="s">
        <v>1952</v>
      </c>
      <c r="G266" s="5" t="s">
        <v>1953</v>
      </c>
      <c r="H266" s="5">
        <v>17022</v>
      </c>
      <c r="I266" s="5">
        <v>16125</v>
      </c>
      <c r="J266" s="5" t="s">
        <v>1954</v>
      </c>
      <c r="K266" s="5" t="s">
        <v>1955</v>
      </c>
      <c r="L266" s="5" t="s">
        <v>1629</v>
      </c>
      <c r="M266" s="5" t="s">
        <v>1945</v>
      </c>
      <c r="N266" s="5" t="s">
        <v>1946</v>
      </c>
      <c r="O266" s="5" t="s">
        <v>36</v>
      </c>
      <c r="P266" s="5" t="s">
        <v>37</v>
      </c>
      <c r="Q266" s="5" t="s">
        <v>69</v>
      </c>
      <c r="R266" s="6">
        <f t="shared" si="12"/>
        <v>157.00508708000004</v>
      </c>
      <c r="S266" s="6">
        <f t="shared" si="13"/>
        <v>154.99052707999996</v>
      </c>
      <c r="T266" s="6">
        <f t="shared" si="14"/>
        <v>155.99725850009094</v>
      </c>
      <c r="U266" s="5" t="s">
        <v>1956</v>
      </c>
      <c r="V266" s="5" t="s">
        <v>149</v>
      </c>
      <c r="W266" s="5"/>
      <c r="X266" s="5"/>
      <c r="Y266" s="19" t="s">
        <v>1957</v>
      </c>
    </row>
    <row r="267" spans="1:25" s="10" customFormat="1" x14ac:dyDescent="0.45">
      <c r="A267" s="5" t="s">
        <v>1958</v>
      </c>
      <c r="B267" s="5" t="s">
        <v>1959</v>
      </c>
      <c r="C267" s="6">
        <v>189.958834728</v>
      </c>
      <c r="D267" s="5" t="s">
        <v>1960</v>
      </c>
      <c r="E267" s="5" t="s">
        <v>1961</v>
      </c>
      <c r="F267" s="5" t="s">
        <v>1962</v>
      </c>
      <c r="G267" s="5" t="s">
        <v>1963</v>
      </c>
      <c r="H267" s="5">
        <v>16839</v>
      </c>
      <c r="I267" s="5">
        <v>15958</v>
      </c>
      <c r="J267" s="5" t="s">
        <v>1964</v>
      </c>
      <c r="K267" s="5" t="s">
        <v>1965</v>
      </c>
      <c r="L267" s="5" t="s">
        <v>1629</v>
      </c>
      <c r="M267" s="5" t="s">
        <v>1945</v>
      </c>
      <c r="N267" s="5" t="s">
        <v>1946</v>
      </c>
      <c r="O267" s="5" t="s">
        <v>36</v>
      </c>
      <c r="P267" s="5" t="s">
        <v>37</v>
      </c>
      <c r="Q267" s="5" t="s">
        <v>69</v>
      </c>
      <c r="R267" s="6">
        <f t="shared" si="12"/>
        <v>190.96611472800004</v>
      </c>
      <c r="S267" s="6">
        <f t="shared" si="13"/>
        <v>188.95155472799996</v>
      </c>
      <c r="T267" s="6">
        <f t="shared" si="14"/>
        <v>189.95828614809093</v>
      </c>
      <c r="U267" s="5" t="s">
        <v>1966</v>
      </c>
      <c r="V267" s="5" t="s">
        <v>149</v>
      </c>
      <c r="W267" s="5"/>
      <c r="X267" s="5"/>
      <c r="Y267" s="19" t="s">
        <v>1967</v>
      </c>
    </row>
    <row r="268" spans="1:25" s="10" customFormat="1" x14ac:dyDescent="0.45">
      <c r="A268" s="5" t="s">
        <v>1968</v>
      </c>
      <c r="B268" s="5" t="s">
        <v>1969</v>
      </c>
      <c r="C268" s="6">
        <v>191.974484792</v>
      </c>
      <c r="D268" s="5" t="s">
        <v>545</v>
      </c>
      <c r="E268" s="5" t="s">
        <v>1970</v>
      </c>
      <c r="F268" s="5" t="s">
        <v>1971</v>
      </c>
      <c r="G268" s="5" t="s">
        <v>1972</v>
      </c>
      <c r="H268" s="5">
        <v>176409</v>
      </c>
      <c r="I268" s="5">
        <v>153648</v>
      </c>
      <c r="J268" s="5" t="s">
        <v>1973</v>
      </c>
      <c r="K268" s="5" t="s">
        <v>1974</v>
      </c>
      <c r="L268" s="5" t="s">
        <v>1629</v>
      </c>
      <c r="M268" s="5" t="s">
        <v>1945</v>
      </c>
      <c r="N268" s="5" t="s">
        <v>1946</v>
      </c>
      <c r="O268" s="5" t="s">
        <v>36</v>
      </c>
      <c r="P268" s="5" t="s">
        <v>37</v>
      </c>
      <c r="Q268" s="5" t="s">
        <v>69</v>
      </c>
      <c r="R268" s="6">
        <f t="shared" si="12"/>
        <v>192.98176479200004</v>
      </c>
      <c r="S268" s="6">
        <f t="shared" si="13"/>
        <v>190.96720479199996</v>
      </c>
      <c r="T268" s="6">
        <f t="shared" si="14"/>
        <v>191.97393621209093</v>
      </c>
      <c r="U268" s="5" t="s">
        <v>1975</v>
      </c>
      <c r="V268" s="5" t="s">
        <v>149</v>
      </c>
      <c r="W268" s="5"/>
      <c r="X268" s="5"/>
      <c r="Y268" s="19" t="s">
        <v>1976</v>
      </c>
    </row>
    <row r="269" spans="1:25" s="10" customFormat="1" x14ac:dyDescent="0.45">
      <c r="A269" s="5" t="s">
        <v>1977</v>
      </c>
      <c r="B269" s="5" t="s">
        <v>1978</v>
      </c>
      <c r="C269" s="6">
        <v>234.044757272</v>
      </c>
      <c r="D269" s="5" t="s">
        <v>1979</v>
      </c>
      <c r="E269" s="5" t="s">
        <v>1980</v>
      </c>
      <c r="F269" s="5" t="s">
        <v>1981</v>
      </c>
      <c r="G269" s="5"/>
      <c r="H269" s="5"/>
      <c r="I269" s="5">
        <v>107437732</v>
      </c>
      <c r="J269" s="5"/>
      <c r="K269" s="5" t="s">
        <v>1982</v>
      </c>
      <c r="L269" s="5" t="s">
        <v>1629</v>
      </c>
      <c r="M269" s="5" t="s">
        <v>1945</v>
      </c>
      <c r="N269" s="5" t="s">
        <v>1946</v>
      </c>
      <c r="O269" s="5" t="s">
        <v>36</v>
      </c>
      <c r="P269" s="5" t="s">
        <v>37</v>
      </c>
      <c r="Q269" s="5" t="s">
        <v>69</v>
      </c>
      <c r="R269" s="6">
        <f t="shared" si="12"/>
        <v>235.05203727200004</v>
      </c>
      <c r="S269" s="6">
        <f t="shared" si="13"/>
        <v>233.03747727199996</v>
      </c>
      <c r="T269" s="6">
        <f t="shared" si="14"/>
        <v>234.04420869209093</v>
      </c>
      <c r="U269" s="5" t="s">
        <v>1983</v>
      </c>
      <c r="V269" s="5" t="s">
        <v>149</v>
      </c>
      <c r="W269" s="5"/>
      <c r="X269" s="5"/>
      <c r="Y269" s="19" t="s">
        <v>1947</v>
      </c>
    </row>
    <row r="270" spans="1:25" s="10" customFormat="1" x14ac:dyDescent="0.45">
      <c r="A270" s="5" t="s">
        <v>1984</v>
      </c>
      <c r="B270" s="5" t="s">
        <v>1985</v>
      </c>
      <c r="C270" s="6">
        <v>268.00578492</v>
      </c>
      <c r="D270" s="5" t="s">
        <v>1986</v>
      </c>
      <c r="E270" s="5" t="s">
        <v>1987</v>
      </c>
      <c r="F270" s="5" t="s">
        <v>1988</v>
      </c>
      <c r="G270" s="5"/>
      <c r="H270" s="5"/>
      <c r="I270" s="5">
        <v>107437733</v>
      </c>
      <c r="J270" s="5"/>
      <c r="K270" s="5" t="s">
        <v>1989</v>
      </c>
      <c r="L270" s="5" t="s">
        <v>1629</v>
      </c>
      <c r="M270" s="5" t="s">
        <v>1945</v>
      </c>
      <c r="N270" s="5" t="s">
        <v>1946</v>
      </c>
      <c r="O270" s="5" t="s">
        <v>36</v>
      </c>
      <c r="P270" s="5" t="s">
        <v>37</v>
      </c>
      <c r="Q270" s="5" t="s">
        <v>69</v>
      </c>
      <c r="R270" s="6">
        <f t="shared" si="12"/>
        <v>269.01306492000003</v>
      </c>
      <c r="S270" s="6">
        <f t="shared" si="13"/>
        <v>266.99850491999996</v>
      </c>
      <c r="T270" s="6">
        <f t="shared" si="14"/>
        <v>268.0052363400909</v>
      </c>
      <c r="U270" s="5" t="s">
        <v>1990</v>
      </c>
      <c r="V270" s="5" t="s">
        <v>149</v>
      </c>
      <c r="W270" s="5"/>
      <c r="X270" s="5"/>
      <c r="Y270" s="19" t="s">
        <v>1991</v>
      </c>
    </row>
    <row r="271" spans="1:25" s="10" customFormat="1" x14ac:dyDescent="0.45">
      <c r="A271" s="5" t="s">
        <v>1992</v>
      </c>
      <c r="B271" s="5" t="s">
        <v>1993</v>
      </c>
      <c r="C271" s="6">
        <v>301.96681256800002</v>
      </c>
      <c r="D271" s="5" t="s">
        <v>1994</v>
      </c>
      <c r="E271" s="5" t="s">
        <v>1995</v>
      </c>
      <c r="F271" s="5" t="s">
        <v>1996</v>
      </c>
      <c r="G271" s="5"/>
      <c r="H271" s="5">
        <v>257460</v>
      </c>
      <c r="I271" s="5">
        <v>225861</v>
      </c>
      <c r="J271" s="5"/>
      <c r="K271" s="5" t="s">
        <v>1997</v>
      </c>
      <c r="L271" s="5" t="s">
        <v>1629</v>
      </c>
      <c r="M271" s="5" t="s">
        <v>1945</v>
      </c>
      <c r="N271" s="5" t="s">
        <v>1946</v>
      </c>
      <c r="O271" s="5" t="s">
        <v>36</v>
      </c>
      <c r="P271" s="5" t="s">
        <v>37</v>
      </c>
      <c r="Q271" s="5" t="s">
        <v>69</v>
      </c>
      <c r="R271" s="6">
        <f t="shared" si="12"/>
        <v>302.97409256800006</v>
      </c>
      <c r="S271" s="6">
        <f t="shared" si="13"/>
        <v>300.95953256799999</v>
      </c>
      <c r="T271" s="6">
        <f t="shared" si="14"/>
        <v>301.96626398809093</v>
      </c>
      <c r="U271" s="5" t="s">
        <v>1998</v>
      </c>
      <c r="V271" s="5" t="s">
        <v>149</v>
      </c>
      <c r="W271" s="5"/>
      <c r="X271" s="5"/>
      <c r="Y271" s="19" t="s">
        <v>1999</v>
      </c>
    </row>
    <row r="272" spans="1:25" s="10" customFormat="1" x14ac:dyDescent="0.45">
      <c r="A272" s="5" t="s">
        <v>2000</v>
      </c>
      <c r="B272" s="5" t="s">
        <v>2001</v>
      </c>
      <c r="C272" s="6">
        <v>335.92784021599999</v>
      </c>
      <c r="D272" s="5" t="s">
        <v>2002</v>
      </c>
      <c r="E272" s="5" t="s">
        <v>2003</v>
      </c>
      <c r="F272" s="5" t="s">
        <v>2004</v>
      </c>
      <c r="G272" s="5"/>
      <c r="H272" s="5">
        <v>5163754</v>
      </c>
      <c r="I272" s="5">
        <v>4336525</v>
      </c>
      <c r="J272" s="5"/>
      <c r="K272" s="5" t="s">
        <v>2005</v>
      </c>
      <c r="L272" s="5" t="s">
        <v>1629</v>
      </c>
      <c r="M272" s="5" t="s">
        <v>1945</v>
      </c>
      <c r="N272" s="5" t="s">
        <v>1946</v>
      </c>
      <c r="O272" s="5" t="s">
        <v>36</v>
      </c>
      <c r="P272" s="5" t="s">
        <v>37</v>
      </c>
      <c r="Q272" s="5" t="s">
        <v>69</v>
      </c>
      <c r="R272" s="6">
        <f t="shared" si="12"/>
        <v>336.93512021600003</v>
      </c>
      <c r="S272" s="6">
        <f t="shared" si="13"/>
        <v>334.92056021599996</v>
      </c>
      <c r="T272" s="6">
        <f t="shared" si="14"/>
        <v>335.9272916360909</v>
      </c>
      <c r="U272" s="5" t="s">
        <v>2006</v>
      </c>
      <c r="V272" s="5" t="s">
        <v>149</v>
      </c>
      <c r="W272" s="5"/>
      <c r="X272" s="5"/>
      <c r="Y272" s="19" t="s">
        <v>2007</v>
      </c>
    </row>
    <row r="273" spans="1:25" s="10" customFormat="1" x14ac:dyDescent="0.45">
      <c r="A273" s="5" t="s">
        <v>2008</v>
      </c>
      <c r="B273" s="5" t="s">
        <v>2009</v>
      </c>
      <c r="C273" s="6">
        <v>360.03199966800003</v>
      </c>
      <c r="D273" s="5" t="s">
        <v>2010</v>
      </c>
      <c r="E273" s="5" t="s">
        <v>2011</v>
      </c>
      <c r="F273" s="5" t="s">
        <v>2012</v>
      </c>
      <c r="G273" s="5"/>
      <c r="H273" s="5"/>
      <c r="I273" s="5"/>
      <c r="J273" s="5"/>
      <c r="K273" s="5" t="s">
        <v>2013</v>
      </c>
      <c r="L273" s="5" t="s">
        <v>1629</v>
      </c>
      <c r="M273" s="5" t="s">
        <v>1945</v>
      </c>
      <c r="N273" s="5" t="s">
        <v>1946</v>
      </c>
      <c r="O273" s="5" t="s">
        <v>36</v>
      </c>
      <c r="P273" s="5" t="s">
        <v>37</v>
      </c>
      <c r="Q273" s="5" t="s">
        <v>69</v>
      </c>
      <c r="R273" s="6">
        <f t="shared" si="12"/>
        <v>361.03927966800006</v>
      </c>
      <c r="S273" s="6">
        <f t="shared" si="13"/>
        <v>359.02471966799999</v>
      </c>
      <c r="T273" s="6">
        <f t="shared" si="14"/>
        <v>360.03145108809093</v>
      </c>
      <c r="U273" s="5" t="s">
        <v>2014</v>
      </c>
      <c r="V273" s="5" t="s">
        <v>149</v>
      </c>
      <c r="W273" s="5"/>
      <c r="X273" s="5"/>
      <c r="Y273" s="19" t="s">
        <v>2015</v>
      </c>
    </row>
    <row r="274" spans="1:25" s="10" customFormat="1" x14ac:dyDescent="0.45">
      <c r="A274" s="5" t="s">
        <v>2016</v>
      </c>
      <c r="B274" s="5" t="s">
        <v>2017</v>
      </c>
      <c r="C274" s="6">
        <v>360.03199966800003</v>
      </c>
      <c r="D274" s="5" t="s">
        <v>2010</v>
      </c>
      <c r="E274" s="5" t="s">
        <v>2018</v>
      </c>
      <c r="F274" s="5" t="s">
        <v>2019</v>
      </c>
      <c r="G274" s="5"/>
      <c r="H274" s="5"/>
      <c r="I274" s="5"/>
      <c r="J274" s="5"/>
      <c r="K274" s="5" t="s">
        <v>2020</v>
      </c>
      <c r="L274" s="5" t="s">
        <v>1629</v>
      </c>
      <c r="M274" s="5" t="s">
        <v>1945</v>
      </c>
      <c r="N274" s="5" t="s">
        <v>1946</v>
      </c>
      <c r="O274" s="5" t="s">
        <v>36</v>
      </c>
      <c r="P274" s="5" t="s">
        <v>37</v>
      </c>
      <c r="Q274" s="5" t="s">
        <v>69</v>
      </c>
      <c r="R274" s="6">
        <f t="shared" si="12"/>
        <v>361.03927966800006</v>
      </c>
      <c r="S274" s="6">
        <f t="shared" si="13"/>
        <v>359.02471966799999</v>
      </c>
      <c r="T274" s="6">
        <f t="shared" si="14"/>
        <v>360.03145108809093</v>
      </c>
      <c r="U274" s="5" t="s">
        <v>2021</v>
      </c>
      <c r="V274" s="5" t="s">
        <v>149</v>
      </c>
      <c r="W274" s="5"/>
      <c r="X274" s="5" t="s">
        <v>777</v>
      </c>
      <c r="Y274" s="19" t="s">
        <v>2022</v>
      </c>
    </row>
    <row r="275" spans="1:25" s="10" customFormat="1" x14ac:dyDescent="0.45">
      <c r="A275" s="5" t="s">
        <v>2023</v>
      </c>
      <c r="B275" s="5" t="s">
        <v>2024</v>
      </c>
      <c r="C275" s="6">
        <v>393.993027316</v>
      </c>
      <c r="D275" s="5" t="s">
        <v>2025</v>
      </c>
      <c r="E275" s="5" t="s">
        <v>2026</v>
      </c>
      <c r="F275" s="5" t="s">
        <v>2027</v>
      </c>
      <c r="G275" s="5"/>
      <c r="H275" s="5"/>
      <c r="I275" s="5"/>
      <c r="J275" s="5"/>
      <c r="K275" s="5" t="s">
        <v>2028</v>
      </c>
      <c r="L275" s="5" t="s">
        <v>1629</v>
      </c>
      <c r="M275" s="5" t="s">
        <v>1945</v>
      </c>
      <c r="N275" s="5" t="s">
        <v>1946</v>
      </c>
      <c r="O275" s="5" t="s">
        <v>36</v>
      </c>
      <c r="P275" s="5" t="s">
        <v>37</v>
      </c>
      <c r="Q275" s="5" t="s">
        <v>69</v>
      </c>
      <c r="R275" s="6">
        <f t="shared" si="12"/>
        <v>395.00030731600003</v>
      </c>
      <c r="S275" s="6">
        <f t="shared" si="13"/>
        <v>392.98574731599996</v>
      </c>
      <c r="T275" s="6">
        <f t="shared" si="14"/>
        <v>393.9924787360909</v>
      </c>
      <c r="U275" s="5" t="s">
        <v>2029</v>
      </c>
      <c r="V275" s="5" t="s">
        <v>149</v>
      </c>
      <c r="W275" s="5"/>
      <c r="X275" s="5"/>
      <c r="Y275" s="19" t="s">
        <v>2030</v>
      </c>
    </row>
    <row r="276" spans="1:25" s="10" customFormat="1" x14ac:dyDescent="0.45">
      <c r="A276" s="5" t="s">
        <v>2031</v>
      </c>
      <c r="B276" s="5" t="s">
        <v>2032</v>
      </c>
      <c r="C276" s="6">
        <v>393.993027316</v>
      </c>
      <c r="D276" s="5" t="s">
        <v>2025</v>
      </c>
      <c r="E276" s="5" t="s">
        <v>2033</v>
      </c>
      <c r="F276" s="5" t="s">
        <v>2034</v>
      </c>
      <c r="G276" s="5"/>
      <c r="H276" s="5"/>
      <c r="I276" s="5"/>
      <c r="J276" s="5"/>
      <c r="K276" s="5" t="s">
        <v>2035</v>
      </c>
      <c r="L276" s="5" t="s">
        <v>1629</v>
      </c>
      <c r="M276" s="5" t="s">
        <v>1945</v>
      </c>
      <c r="N276" s="5" t="s">
        <v>1946</v>
      </c>
      <c r="O276" s="5" t="s">
        <v>36</v>
      </c>
      <c r="P276" s="5" t="s">
        <v>37</v>
      </c>
      <c r="Q276" s="5" t="s">
        <v>69</v>
      </c>
      <c r="R276" s="6">
        <f t="shared" si="12"/>
        <v>395.00030731600003</v>
      </c>
      <c r="S276" s="6">
        <f t="shared" si="13"/>
        <v>392.98574731599996</v>
      </c>
      <c r="T276" s="6">
        <f t="shared" si="14"/>
        <v>393.9924787360909</v>
      </c>
      <c r="U276" s="5" t="s">
        <v>2036</v>
      </c>
      <c r="V276" s="5" t="s">
        <v>149</v>
      </c>
      <c r="W276" s="5"/>
      <c r="X276" s="5" t="s">
        <v>777</v>
      </c>
      <c r="Y276" s="19" t="s">
        <v>2037</v>
      </c>
    </row>
    <row r="277" spans="1:25" s="10" customFormat="1" x14ac:dyDescent="0.45">
      <c r="A277" s="5" t="s">
        <v>2038</v>
      </c>
      <c r="B277" s="5" t="s">
        <v>2039</v>
      </c>
      <c r="C277" s="6">
        <v>427.95405496400002</v>
      </c>
      <c r="D277" s="5" t="s">
        <v>2040</v>
      </c>
      <c r="E277" s="5" t="s">
        <v>2041</v>
      </c>
      <c r="F277" s="5" t="s">
        <v>2042</v>
      </c>
      <c r="G277" s="5"/>
      <c r="H277" s="5"/>
      <c r="I277" s="5"/>
      <c r="J277" s="5"/>
      <c r="K277" s="5" t="s">
        <v>2043</v>
      </c>
      <c r="L277" s="5" t="s">
        <v>1629</v>
      </c>
      <c r="M277" s="5" t="s">
        <v>1945</v>
      </c>
      <c r="N277" s="5" t="s">
        <v>1946</v>
      </c>
      <c r="O277" s="5" t="s">
        <v>36</v>
      </c>
      <c r="P277" s="5" t="s">
        <v>37</v>
      </c>
      <c r="Q277" s="5" t="s">
        <v>69</v>
      </c>
      <c r="R277" s="6">
        <f t="shared" si="12"/>
        <v>428.96133496400006</v>
      </c>
      <c r="S277" s="6">
        <f t="shared" si="13"/>
        <v>426.94677496399999</v>
      </c>
      <c r="T277" s="6">
        <f t="shared" si="14"/>
        <v>427.95350638409093</v>
      </c>
      <c r="U277" s="5" t="s">
        <v>2044</v>
      </c>
      <c r="V277" s="5" t="s">
        <v>149</v>
      </c>
      <c r="W277" s="5"/>
      <c r="X277" s="5"/>
      <c r="Y277" s="19" t="s">
        <v>2045</v>
      </c>
    </row>
    <row r="278" spans="1:25" s="10" customFormat="1" x14ac:dyDescent="0.45">
      <c r="A278" s="5" t="s">
        <v>2046</v>
      </c>
      <c r="B278" s="5" t="s">
        <v>2047</v>
      </c>
      <c r="C278" s="6">
        <v>427.95405496400002</v>
      </c>
      <c r="D278" s="5" t="s">
        <v>2040</v>
      </c>
      <c r="E278" s="5" t="s">
        <v>2048</v>
      </c>
      <c r="F278" s="5" t="s">
        <v>2049</v>
      </c>
      <c r="G278" s="5"/>
      <c r="H278" s="5"/>
      <c r="I278" s="5"/>
      <c r="J278" s="5"/>
      <c r="K278" s="5" t="s">
        <v>2050</v>
      </c>
      <c r="L278" s="5" t="s">
        <v>1629</v>
      </c>
      <c r="M278" s="5" t="s">
        <v>1945</v>
      </c>
      <c r="N278" s="5" t="s">
        <v>1946</v>
      </c>
      <c r="O278" s="5" t="s">
        <v>36</v>
      </c>
      <c r="P278" s="5" t="s">
        <v>37</v>
      </c>
      <c r="Q278" s="5" t="s">
        <v>69</v>
      </c>
      <c r="R278" s="6">
        <f t="shared" si="12"/>
        <v>428.96133496400006</v>
      </c>
      <c r="S278" s="6">
        <f t="shared" si="13"/>
        <v>426.94677496399999</v>
      </c>
      <c r="T278" s="6">
        <f t="shared" si="14"/>
        <v>427.95350638409093</v>
      </c>
      <c r="U278" s="5" t="s">
        <v>2051</v>
      </c>
      <c r="V278" s="5" t="s">
        <v>149</v>
      </c>
      <c r="W278" s="5"/>
      <c r="X278" s="5" t="s">
        <v>777</v>
      </c>
      <c r="Y278" s="19" t="s">
        <v>2052</v>
      </c>
    </row>
    <row r="279" spans="1:25" s="10" customFormat="1" x14ac:dyDescent="0.45">
      <c r="A279" s="5" t="s">
        <v>2053</v>
      </c>
      <c r="B279" s="5" t="s">
        <v>2054</v>
      </c>
      <c r="C279" s="6">
        <v>461.91508261199999</v>
      </c>
      <c r="D279" s="5" t="s">
        <v>2055</v>
      </c>
      <c r="E279" s="5" t="s">
        <v>2056</v>
      </c>
      <c r="F279" s="5" t="s">
        <v>2057</v>
      </c>
      <c r="G279" s="5"/>
      <c r="H279" s="5"/>
      <c r="I279" s="5"/>
      <c r="J279" s="5"/>
      <c r="K279" s="5" t="s">
        <v>2058</v>
      </c>
      <c r="L279" s="5" t="s">
        <v>1629</v>
      </c>
      <c r="M279" s="5" t="s">
        <v>1945</v>
      </c>
      <c r="N279" s="5" t="s">
        <v>1946</v>
      </c>
      <c r="O279" s="5" t="s">
        <v>36</v>
      </c>
      <c r="P279" s="5" t="s">
        <v>37</v>
      </c>
      <c r="Q279" s="5" t="s">
        <v>69</v>
      </c>
      <c r="R279" s="6">
        <f t="shared" si="12"/>
        <v>462.92236261200003</v>
      </c>
      <c r="S279" s="6">
        <f t="shared" si="13"/>
        <v>460.90780261199995</v>
      </c>
      <c r="T279" s="6">
        <f t="shared" si="14"/>
        <v>461.9145340320909</v>
      </c>
      <c r="U279" s="5" t="s">
        <v>2059</v>
      </c>
      <c r="V279" s="5" t="s">
        <v>149</v>
      </c>
      <c r="W279" s="5"/>
      <c r="X279" s="5"/>
      <c r="Y279" s="19" t="s">
        <v>2060</v>
      </c>
    </row>
    <row r="280" spans="1:25" s="10" customFormat="1" x14ac:dyDescent="0.45">
      <c r="A280" s="5" t="s">
        <v>2061</v>
      </c>
      <c r="B280" s="5" t="s">
        <v>2062</v>
      </c>
      <c r="C280" s="6">
        <v>461.91508261199999</v>
      </c>
      <c r="D280" s="5" t="s">
        <v>2055</v>
      </c>
      <c r="E280" s="5" t="s">
        <v>2063</v>
      </c>
      <c r="F280" s="5" t="s">
        <v>2064</v>
      </c>
      <c r="G280" s="5"/>
      <c r="H280" s="5"/>
      <c r="I280" s="5"/>
      <c r="J280" s="5"/>
      <c r="K280" s="5" t="s">
        <v>2065</v>
      </c>
      <c r="L280" s="5" t="s">
        <v>1629</v>
      </c>
      <c r="M280" s="5" t="s">
        <v>1945</v>
      </c>
      <c r="N280" s="5" t="s">
        <v>1946</v>
      </c>
      <c r="O280" s="5" t="s">
        <v>36</v>
      </c>
      <c r="P280" s="5" t="s">
        <v>37</v>
      </c>
      <c r="Q280" s="5" t="s">
        <v>69</v>
      </c>
      <c r="R280" s="6">
        <f t="shared" si="12"/>
        <v>462.92236261200003</v>
      </c>
      <c r="S280" s="6">
        <f t="shared" si="13"/>
        <v>460.90780261199995</v>
      </c>
      <c r="T280" s="6">
        <f t="shared" si="14"/>
        <v>461.9145340320909</v>
      </c>
      <c r="U280" s="5" t="s">
        <v>2066</v>
      </c>
      <c r="V280" s="5" t="s">
        <v>149</v>
      </c>
      <c r="W280" s="5"/>
      <c r="X280" s="5" t="s">
        <v>777</v>
      </c>
      <c r="Y280" s="19" t="s">
        <v>2067</v>
      </c>
    </row>
    <row r="281" spans="1:25" s="10" customFormat="1" x14ac:dyDescent="0.45">
      <c r="A281" s="5" t="s">
        <v>2068</v>
      </c>
      <c r="B281" s="5" t="s">
        <v>2069</v>
      </c>
      <c r="C281" s="6">
        <v>495.87611026000002</v>
      </c>
      <c r="D281" s="5" t="s">
        <v>2070</v>
      </c>
      <c r="E281" s="5" t="s">
        <v>2071</v>
      </c>
      <c r="F281" s="5" t="s">
        <v>2072</v>
      </c>
      <c r="G281" s="5"/>
      <c r="H281" s="5"/>
      <c r="I281" s="5"/>
      <c r="J281" s="5"/>
      <c r="K281" s="5" t="s">
        <v>2073</v>
      </c>
      <c r="L281" s="5" t="s">
        <v>1629</v>
      </c>
      <c r="M281" s="5" t="s">
        <v>1945</v>
      </c>
      <c r="N281" s="5" t="s">
        <v>1946</v>
      </c>
      <c r="O281" s="5" t="s">
        <v>36</v>
      </c>
      <c r="P281" s="5" t="s">
        <v>37</v>
      </c>
      <c r="Q281" s="5" t="s">
        <v>69</v>
      </c>
      <c r="R281" s="6">
        <f t="shared" si="12"/>
        <v>496.88339026000006</v>
      </c>
      <c r="S281" s="6">
        <f t="shared" si="13"/>
        <v>494.86883025999998</v>
      </c>
      <c r="T281" s="6">
        <f t="shared" si="14"/>
        <v>495.87556168009093</v>
      </c>
      <c r="U281" s="5" t="s">
        <v>2074</v>
      </c>
      <c r="V281" s="5" t="s">
        <v>149</v>
      </c>
      <c r="W281" s="5"/>
      <c r="X281" s="5"/>
      <c r="Y281" s="19" t="s">
        <v>2075</v>
      </c>
    </row>
    <row r="282" spans="1:25" s="10" customFormat="1" x14ac:dyDescent="0.45">
      <c r="A282" s="5" t="s">
        <v>2076</v>
      </c>
      <c r="B282" s="5" t="s">
        <v>2077</v>
      </c>
      <c r="C282" s="6">
        <v>466.07386448</v>
      </c>
      <c r="D282" s="5" t="s">
        <v>2078</v>
      </c>
      <c r="E282" s="5" t="s">
        <v>2079</v>
      </c>
      <c r="F282" s="5" t="s">
        <v>2080</v>
      </c>
      <c r="G282" s="5"/>
      <c r="H282" s="5"/>
      <c r="I282" s="5"/>
      <c r="J282" s="5"/>
      <c r="K282" s="5" t="s">
        <v>2081</v>
      </c>
      <c r="L282" s="5" t="s">
        <v>1629</v>
      </c>
      <c r="M282" s="5" t="s">
        <v>1945</v>
      </c>
      <c r="N282" s="5" t="s">
        <v>1946</v>
      </c>
      <c r="O282" s="5" t="s">
        <v>36</v>
      </c>
      <c r="P282" s="5" t="s">
        <v>37</v>
      </c>
      <c r="Q282" s="5" t="s">
        <v>69</v>
      </c>
      <c r="R282" s="6">
        <f t="shared" si="12"/>
        <v>467.08114448000003</v>
      </c>
      <c r="S282" s="6">
        <f t="shared" si="13"/>
        <v>465.06658447999996</v>
      </c>
      <c r="T282" s="6">
        <f t="shared" si="14"/>
        <v>466.0733159000909</v>
      </c>
      <c r="U282" s="5" t="s">
        <v>2082</v>
      </c>
      <c r="V282" s="5" t="s">
        <v>149</v>
      </c>
      <c r="W282" s="5"/>
      <c r="X282" s="5"/>
      <c r="Y282" s="19" t="s">
        <v>2083</v>
      </c>
    </row>
    <row r="283" spans="1:25" s="10" customFormat="1" x14ac:dyDescent="0.45">
      <c r="A283" s="5" t="s">
        <v>2084</v>
      </c>
      <c r="B283" s="5" t="s">
        <v>2085</v>
      </c>
      <c r="C283" s="6">
        <v>500.03489212800002</v>
      </c>
      <c r="D283" s="5" t="s">
        <v>2086</v>
      </c>
      <c r="E283" s="5" t="s">
        <v>2087</v>
      </c>
      <c r="F283" s="5" t="s">
        <v>2088</v>
      </c>
      <c r="G283" s="5"/>
      <c r="H283" s="5"/>
      <c r="I283" s="5"/>
      <c r="J283" s="5"/>
      <c r="K283" s="5" t="s">
        <v>2089</v>
      </c>
      <c r="L283" s="5" t="s">
        <v>1629</v>
      </c>
      <c r="M283" s="5" t="s">
        <v>1945</v>
      </c>
      <c r="N283" s="5" t="s">
        <v>1946</v>
      </c>
      <c r="O283" s="5" t="s">
        <v>36</v>
      </c>
      <c r="P283" s="5" t="s">
        <v>37</v>
      </c>
      <c r="Q283" s="5" t="s">
        <v>69</v>
      </c>
      <c r="R283" s="6">
        <f t="shared" si="12"/>
        <v>501.04217212800006</v>
      </c>
      <c r="S283" s="6">
        <f t="shared" si="13"/>
        <v>499.02761212799999</v>
      </c>
      <c r="T283" s="6">
        <f t="shared" si="14"/>
        <v>500.03434354809093</v>
      </c>
      <c r="U283" s="5" t="s">
        <v>2090</v>
      </c>
      <c r="V283" s="5" t="s">
        <v>149</v>
      </c>
      <c r="W283" s="5"/>
      <c r="X283" s="5"/>
      <c r="Y283" s="19" t="s">
        <v>2091</v>
      </c>
    </row>
    <row r="284" spans="1:25" s="10" customFormat="1" x14ac:dyDescent="0.45">
      <c r="A284" s="5" t="s">
        <v>2092</v>
      </c>
      <c r="B284" s="5" t="s">
        <v>2093</v>
      </c>
      <c r="C284" s="6">
        <v>500.03489212800002</v>
      </c>
      <c r="D284" s="5" t="s">
        <v>2086</v>
      </c>
      <c r="E284" s="5" t="s">
        <v>2094</v>
      </c>
      <c r="F284" s="5" t="s">
        <v>2095</v>
      </c>
      <c r="G284" s="5"/>
      <c r="H284" s="5"/>
      <c r="I284" s="5"/>
      <c r="J284" s="5"/>
      <c r="K284" s="5" t="s">
        <v>2096</v>
      </c>
      <c r="L284" s="5" t="s">
        <v>1629</v>
      </c>
      <c r="M284" s="5" t="s">
        <v>1945</v>
      </c>
      <c r="N284" s="5" t="s">
        <v>1946</v>
      </c>
      <c r="O284" s="5" t="s">
        <v>36</v>
      </c>
      <c r="P284" s="5" t="s">
        <v>37</v>
      </c>
      <c r="Q284" s="5" t="s">
        <v>69</v>
      </c>
      <c r="R284" s="6">
        <f t="shared" si="12"/>
        <v>501.04217212800006</v>
      </c>
      <c r="S284" s="6">
        <f t="shared" si="13"/>
        <v>499.02761212799999</v>
      </c>
      <c r="T284" s="6">
        <f t="shared" si="14"/>
        <v>500.03434354809093</v>
      </c>
      <c r="U284" s="5" t="s">
        <v>2097</v>
      </c>
      <c r="V284" s="5" t="s">
        <v>149</v>
      </c>
      <c r="W284" s="5"/>
      <c r="X284" s="5" t="s">
        <v>777</v>
      </c>
      <c r="Y284" s="19" t="s">
        <v>2098</v>
      </c>
    </row>
    <row r="285" spans="1:25" s="10" customFormat="1" x14ac:dyDescent="0.45">
      <c r="A285" s="5" t="s">
        <v>2099</v>
      </c>
      <c r="B285" s="5" t="s">
        <v>2100</v>
      </c>
      <c r="C285" s="6">
        <v>533.99591977600005</v>
      </c>
      <c r="D285" s="5" t="s">
        <v>2101</v>
      </c>
      <c r="E285" s="5" t="s">
        <v>2102</v>
      </c>
      <c r="F285" s="5" t="s">
        <v>2103</v>
      </c>
      <c r="G285" s="5"/>
      <c r="H285" s="5"/>
      <c r="I285" s="5"/>
      <c r="J285" s="5"/>
      <c r="K285" s="5" t="s">
        <v>2104</v>
      </c>
      <c r="L285" s="5" t="s">
        <v>1629</v>
      </c>
      <c r="M285" s="5" t="s">
        <v>1945</v>
      </c>
      <c r="N285" s="5" t="s">
        <v>1946</v>
      </c>
      <c r="O285" s="5" t="s">
        <v>36</v>
      </c>
      <c r="P285" s="5" t="s">
        <v>37</v>
      </c>
      <c r="Q285" s="5" t="s">
        <v>69</v>
      </c>
      <c r="R285" s="6">
        <f t="shared" si="12"/>
        <v>535.00319977600009</v>
      </c>
      <c r="S285" s="6">
        <f t="shared" si="13"/>
        <v>532.98863977600001</v>
      </c>
      <c r="T285" s="6">
        <f t="shared" si="14"/>
        <v>533.99537119609101</v>
      </c>
      <c r="U285" s="5" t="s">
        <v>2105</v>
      </c>
      <c r="V285" s="5" t="s">
        <v>149</v>
      </c>
      <c r="W285" s="5"/>
      <c r="X285" s="5"/>
      <c r="Y285" s="19" t="s">
        <v>2106</v>
      </c>
    </row>
    <row r="286" spans="1:25" s="10" customFormat="1" x14ac:dyDescent="0.45">
      <c r="A286" s="5" t="s">
        <v>2107</v>
      </c>
      <c r="B286" s="5" t="s">
        <v>2108</v>
      </c>
      <c r="C286" s="6">
        <v>567.95694742399996</v>
      </c>
      <c r="D286" s="5" t="s">
        <v>2109</v>
      </c>
      <c r="E286" s="5" t="s">
        <v>2110</v>
      </c>
      <c r="F286" s="5" t="s">
        <v>2111</v>
      </c>
      <c r="G286" s="5"/>
      <c r="H286" s="5"/>
      <c r="I286" s="5"/>
      <c r="J286" s="5"/>
      <c r="K286" s="5" t="s">
        <v>2112</v>
      </c>
      <c r="L286" s="5" t="s">
        <v>1629</v>
      </c>
      <c r="M286" s="5" t="s">
        <v>1945</v>
      </c>
      <c r="N286" s="5" t="s">
        <v>1946</v>
      </c>
      <c r="O286" s="5" t="s">
        <v>36</v>
      </c>
      <c r="P286" s="5" t="s">
        <v>37</v>
      </c>
      <c r="Q286" s="5" t="s">
        <v>69</v>
      </c>
      <c r="R286" s="6">
        <f t="shared" si="12"/>
        <v>568.964227424</v>
      </c>
      <c r="S286" s="6">
        <f t="shared" si="13"/>
        <v>566.94966742399993</v>
      </c>
      <c r="T286" s="6">
        <f t="shared" si="14"/>
        <v>567.95639884409093</v>
      </c>
      <c r="U286" s="5" t="s">
        <v>2113</v>
      </c>
      <c r="V286" s="5" t="s">
        <v>149</v>
      </c>
      <c r="W286" s="5"/>
      <c r="X286" s="5"/>
      <c r="Y286" s="19" t="s">
        <v>2114</v>
      </c>
    </row>
    <row r="287" spans="1:25" s="10" customFormat="1" x14ac:dyDescent="0.45">
      <c r="A287" s="5" t="s">
        <v>2115</v>
      </c>
      <c r="B287" s="5" t="s">
        <v>2116</v>
      </c>
      <c r="C287" s="6">
        <v>567.95694742399996</v>
      </c>
      <c r="D287" s="5" t="s">
        <v>2109</v>
      </c>
      <c r="E287" s="5" t="s">
        <v>2117</v>
      </c>
      <c r="F287" s="5" t="s">
        <v>2118</v>
      </c>
      <c r="G287" s="5"/>
      <c r="H287" s="5"/>
      <c r="I287" s="5"/>
      <c r="J287" s="5"/>
      <c r="K287" s="5" t="s">
        <v>2119</v>
      </c>
      <c r="L287" s="5" t="s">
        <v>1629</v>
      </c>
      <c r="M287" s="5" t="s">
        <v>1945</v>
      </c>
      <c r="N287" s="5" t="s">
        <v>1946</v>
      </c>
      <c r="O287" s="5" t="s">
        <v>36</v>
      </c>
      <c r="P287" s="5" t="s">
        <v>37</v>
      </c>
      <c r="Q287" s="5" t="s">
        <v>69</v>
      </c>
      <c r="R287" s="6">
        <f t="shared" si="12"/>
        <v>568.964227424</v>
      </c>
      <c r="S287" s="6">
        <f t="shared" si="13"/>
        <v>566.94966742399993</v>
      </c>
      <c r="T287" s="6">
        <f t="shared" si="14"/>
        <v>567.95639884409093</v>
      </c>
      <c r="U287" s="5" t="s">
        <v>2120</v>
      </c>
      <c r="V287" s="5" t="s">
        <v>149</v>
      </c>
      <c r="W287" s="5"/>
      <c r="X287" s="5" t="s">
        <v>777</v>
      </c>
      <c r="Y287" s="19" t="s">
        <v>2121</v>
      </c>
    </row>
    <row r="288" spans="1:25" s="10" customFormat="1" x14ac:dyDescent="0.45">
      <c r="A288" s="5" t="s">
        <v>2122</v>
      </c>
      <c r="B288" s="5" t="s">
        <v>2123</v>
      </c>
      <c r="C288" s="6">
        <v>601.91797507199999</v>
      </c>
      <c r="D288" s="5" t="s">
        <v>2124</v>
      </c>
      <c r="E288" s="5" t="s">
        <v>2125</v>
      </c>
      <c r="F288" s="5" t="s">
        <v>2126</v>
      </c>
      <c r="G288" s="5"/>
      <c r="H288" s="5"/>
      <c r="I288" s="5"/>
      <c r="J288" s="5"/>
      <c r="K288" s="5" t="s">
        <v>2127</v>
      </c>
      <c r="L288" s="5" t="s">
        <v>1629</v>
      </c>
      <c r="M288" s="5" t="s">
        <v>1945</v>
      </c>
      <c r="N288" s="5" t="s">
        <v>1946</v>
      </c>
      <c r="O288" s="5" t="s">
        <v>36</v>
      </c>
      <c r="P288" s="5" t="s">
        <v>37</v>
      </c>
      <c r="Q288" s="5" t="s">
        <v>69</v>
      </c>
      <c r="R288" s="6">
        <f t="shared" si="12"/>
        <v>602.92525507200003</v>
      </c>
      <c r="S288" s="6">
        <f t="shared" si="13"/>
        <v>600.91069507199995</v>
      </c>
      <c r="T288" s="6">
        <f t="shared" si="14"/>
        <v>601.91742649209095</v>
      </c>
      <c r="U288" s="5" t="s">
        <v>2128</v>
      </c>
      <c r="V288" s="5" t="s">
        <v>149</v>
      </c>
      <c r="W288" s="5"/>
      <c r="X288" s="5"/>
      <c r="Y288" s="19" t="s">
        <v>2129</v>
      </c>
    </row>
    <row r="289" spans="1:25" x14ac:dyDescent="0.45">
      <c r="A289" s="5" t="s">
        <v>2130</v>
      </c>
      <c r="B289" s="5" t="s">
        <v>2131</v>
      </c>
      <c r="C289" s="6">
        <v>539.75707802399995</v>
      </c>
      <c r="D289" s="5" t="s">
        <v>1838</v>
      </c>
      <c r="E289" s="5" t="s">
        <v>1839</v>
      </c>
      <c r="F289" s="5" t="s">
        <v>1840</v>
      </c>
      <c r="G289" s="5" t="s">
        <v>1841</v>
      </c>
      <c r="H289" s="5">
        <v>6618</v>
      </c>
      <c r="I289" s="5">
        <v>6366</v>
      </c>
      <c r="J289" s="5" t="s">
        <v>1842</v>
      </c>
      <c r="K289" s="5" t="s">
        <v>2132</v>
      </c>
      <c r="L289" s="5" t="s">
        <v>1629</v>
      </c>
      <c r="M289" s="5" t="s">
        <v>2133</v>
      </c>
      <c r="N289" s="5" t="s">
        <v>2134</v>
      </c>
      <c r="O289" s="5" t="s">
        <v>36</v>
      </c>
      <c r="P289" s="5" t="s">
        <v>37</v>
      </c>
      <c r="Q289" s="5" t="s">
        <v>69</v>
      </c>
      <c r="R289" s="6">
        <f t="shared" si="12"/>
        <v>540.76435802399999</v>
      </c>
      <c r="S289" s="6">
        <f t="shared" si="13"/>
        <v>538.74979802399992</v>
      </c>
      <c r="T289" s="6">
        <f t="shared" si="14"/>
        <v>539.75652944409092</v>
      </c>
      <c r="U289" s="5"/>
      <c r="V289" s="5"/>
      <c r="W289" s="5"/>
      <c r="X289" s="5"/>
      <c r="Y289" s="19" t="s">
        <v>2135</v>
      </c>
    </row>
    <row r="290" spans="1:25" s="10" customFormat="1" x14ac:dyDescent="0.45">
      <c r="A290" s="5" t="s">
        <v>2136</v>
      </c>
      <c r="B290" s="5" t="s">
        <v>2137</v>
      </c>
      <c r="C290" s="6">
        <v>263.84215350400001</v>
      </c>
      <c r="D290" s="5" t="s">
        <v>2138</v>
      </c>
      <c r="E290" s="5" t="s">
        <v>2139</v>
      </c>
      <c r="F290" s="5" t="s">
        <v>2140</v>
      </c>
      <c r="G290" s="5" t="s">
        <v>2141</v>
      </c>
      <c r="H290" s="5">
        <v>88175</v>
      </c>
      <c r="I290" s="5">
        <v>79547</v>
      </c>
      <c r="J290" s="5" t="s">
        <v>2142</v>
      </c>
      <c r="K290" s="5" t="s">
        <v>2143</v>
      </c>
      <c r="L290" s="5" t="s">
        <v>1629</v>
      </c>
      <c r="M290" s="5" t="s">
        <v>2133</v>
      </c>
      <c r="N290" s="5" t="s">
        <v>2134</v>
      </c>
      <c r="O290" s="5" t="s">
        <v>36</v>
      </c>
      <c r="P290" s="5" t="s">
        <v>37</v>
      </c>
      <c r="Q290" s="5" t="s">
        <v>69</v>
      </c>
      <c r="R290" s="6">
        <f t="shared" si="12"/>
        <v>264.84943350400005</v>
      </c>
      <c r="S290" s="6">
        <f t="shared" si="13"/>
        <v>262.83487350399997</v>
      </c>
      <c r="T290" s="6">
        <f t="shared" si="14"/>
        <v>263.84160492409092</v>
      </c>
      <c r="U290" s="5"/>
      <c r="V290" s="5" t="s">
        <v>2144</v>
      </c>
      <c r="W290" s="5"/>
      <c r="X290" s="5" t="s">
        <v>2145</v>
      </c>
      <c r="Y290" s="19" t="s">
        <v>2135</v>
      </c>
    </row>
    <row r="291" spans="1:25" s="10" customFormat="1" x14ac:dyDescent="0.45">
      <c r="A291" s="5" t="s">
        <v>1653</v>
      </c>
      <c r="B291" s="5" t="s">
        <v>2146</v>
      </c>
      <c r="C291" s="6">
        <v>263.95526933999997</v>
      </c>
      <c r="D291" s="5" t="s">
        <v>1655</v>
      </c>
      <c r="E291" s="5" t="s">
        <v>1656</v>
      </c>
      <c r="F291" s="5" t="s">
        <v>1657</v>
      </c>
      <c r="G291" s="5"/>
      <c r="H291" s="5"/>
      <c r="I291" s="5"/>
      <c r="J291" s="5"/>
      <c r="K291" s="5" t="s">
        <v>2147</v>
      </c>
      <c r="L291" s="5" t="s">
        <v>1629</v>
      </c>
      <c r="M291" s="5" t="s">
        <v>2133</v>
      </c>
      <c r="N291" s="5" t="s">
        <v>2134</v>
      </c>
      <c r="O291" s="5" t="s">
        <v>36</v>
      </c>
      <c r="P291" s="5" t="s">
        <v>37</v>
      </c>
      <c r="Q291" s="5" t="s">
        <v>69</v>
      </c>
      <c r="R291" s="6">
        <f t="shared" si="12"/>
        <v>264.96254934000001</v>
      </c>
      <c r="S291" s="6">
        <f t="shared" si="13"/>
        <v>262.94798933999994</v>
      </c>
      <c r="T291" s="6">
        <f t="shared" si="14"/>
        <v>263.95472076009088</v>
      </c>
      <c r="U291" s="5"/>
      <c r="V291" s="5" t="s">
        <v>2144</v>
      </c>
      <c r="W291" s="5"/>
      <c r="X291" s="5" t="s">
        <v>2145</v>
      </c>
      <c r="Y291" s="19" t="s">
        <v>2135</v>
      </c>
    </row>
    <row r="292" spans="1:25" s="10" customFormat="1" x14ac:dyDescent="0.45">
      <c r="A292" s="5" t="s">
        <v>2148</v>
      </c>
      <c r="B292" s="5" t="s">
        <v>2149</v>
      </c>
      <c r="C292" s="6">
        <v>265.85780356800001</v>
      </c>
      <c r="D292" s="5" t="s">
        <v>2150</v>
      </c>
      <c r="E292" s="5" t="s">
        <v>2151</v>
      </c>
      <c r="F292" s="5" t="s">
        <v>2152</v>
      </c>
      <c r="G292" s="5" t="s">
        <v>2153</v>
      </c>
      <c r="H292" s="5">
        <v>76852</v>
      </c>
      <c r="I292" s="5">
        <v>69305</v>
      </c>
      <c r="J292" s="5" t="s">
        <v>2154</v>
      </c>
      <c r="K292" s="5" t="s">
        <v>2155</v>
      </c>
      <c r="L292" s="5" t="s">
        <v>1629</v>
      </c>
      <c r="M292" s="5" t="s">
        <v>2133</v>
      </c>
      <c r="N292" s="5" t="s">
        <v>2134</v>
      </c>
      <c r="O292" s="5" t="s">
        <v>36</v>
      </c>
      <c r="P292" s="5" t="s">
        <v>37</v>
      </c>
      <c r="Q292" s="5" t="s">
        <v>69</v>
      </c>
      <c r="R292" s="6">
        <f t="shared" si="12"/>
        <v>266.86508356800005</v>
      </c>
      <c r="S292" s="6">
        <f t="shared" si="13"/>
        <v>264.85052356799997</v>
      </c>
      <c r="T292" s="6">
        <f t="shared" si="14"/>
        <v>265.85725498809092</v>
      </c>
      <c r="U292" s="5"/>
      <c r="V292" s="5" t="s">
        <v>2144</v>
      </c>
      <c r="W292" s="5"/>
      <c r="X292" s="5" t="s">
        <v>2145</v>
      </c>
      <c r="Y292" s="19" t="s">
        <v>2135</v>
      </c>
    </row>
    <row r="293" spans="1:25" s="10" customFormat="1" x14ac:dyDescent="0.45">
      <c r="A293" s="5" t="s">
        <v>2156</v>
      </c>
      <c r="B293" s="5" t="s">
        <v>2157</v>
      </c>
      <c r="C293" s="6">
        <v>283.823916596</v>
      </c>
      <c r="D293" s="5" t="s">
        <v>1667</v>
      </c>
      <c r="E293" s="5" t="s">
        <v>2158</v>
      </c>
      <c r="F293" s="5" t="s">
        <v>2159</v>
      </c>
      <c r="G293" s="5" t="s">
        <v>2160</v>
      </c>
      <c r="H293" s="5">
        <v>20568685</v>
      </c>
      <c r="I293" s="5">
        <v>15188393</v>
      </c>
      <c r="J293" s="5"/>
      <c r="K293" s="5" t="s">
        <v>2161</v>
      </c>
      <c r="L293" s="5" t="s">
        <v>1629</v>
      </c>
      <c r="M293" s="5" t="s">
        <v>2133</v>
      </c>
      <c r="N293" s="5" t="s">
        <v>2134</v>
      </c>
      <c r="O293" s="5" t="s">
        <v>36</v>
      </c>
      <c r="P293" s="5" t="s">
        <v>37</v>
      </c>
      <c r="Q293" s="5" t="s">
        <v>69</v>
      </c>
      <c r="R293" s="6">
        <f t="shared" si="12"/>
        <v>284.83119659600004</v>
      </c>
      <c r="S293" s="6">
        <f t="shared" si="13"/>
        <v>282.81663659599997</v>
      </c>
      <c r="T293" s="6">
        <f t="shared" si="14"/>
        <v>283.82336801609091</v>
      </c>
      <c r="U293" s="5"/>
      <c r="V293" s="5" t="s">
        <v>2144</v>
      </c>
      <c r="W293" s="5"/>
      <c r="X293" s="5" t="s">
        <v>2145</v>
      </c>
      <c r="Y293" s="19" t="s">
        <v>2135</v>
      </c>
    </row>
    <row r="294" spans="1:25" s="10" customFormat="1" x14ac:dyDescent="0.45">
      <c r="A294" s="5" t="s">
        <v>2162</v>
      </c>
      <c r="B294" s="5" t="s">
        <v>2163</v>
      </c>
      <c r="C294" s="6">
        <v>307.90475376000001</v>
      </c>
      <c r="D294" s="5" t="s">
        <v>1699</v>
      </c>
      <c r="E294" s="5" t="s">
        <v>1700</v>
      </c>
      <c r="F294" s="5" t="s">
        <v>1701</v>
      </c>
      <c r="G294" s="5" t="s">
        <v>1702</v>
      </c>
      <c r="H294" s="5">
        <v>101272446</v>
      </c>
      <c r="I294" s="5">
        <v>61235224</v>
      </c>
      <c r="J294" s="5"/>
      <c r="K294" s="5" t="s">
        <v>2164</v>
      </c>
      <c r="L294" s="5" t="s">
        <v>1629</v>
      </c>
      <c r="M294" s="5" t="s">
        <v>2133</v>
      </c>
      <c r="N294" s="5" t="s">
        <v>2134</v>
      </c>
      <c r="O294" s="5" t="s">
        <v>36</v>
      </c>
      <c r="P294" s="5" t="s">
        <v>37</v>
      </c>
      <c r="Q294" s="5" t="s">
        <v>69</v>
      </c>
      <c r="R294" s="6">
        <f t="shared" si="12"/>
        <v>308.91203376000004</v>
      </c>
      <c r="S294" s="6">
        <f t="shared" si="13"/>
        <v>306.89747375999997</v>
      </c>
      <c r="T294" s="6">
        <f t="shared" si="14"/>
        <v>307.90420518009091</v>
      </c>
      <c r="U294" s="5"/>
      <c r="V294" s="5" t="s">
        <v>2144</v>
      </c>
      <c r="W294" s="5"/>
      <c r="X294" s="5" t="s">
        <v>2145</v>
      </c>
      <c r="Y294" s="19" t="s">
        <v>2135</v>
      </c>
    </row>
    <row r="295" spans="1:25" s="10" customFormat="1" x14ac:dyDescent="0.45">
      <c r="A295" s="5" t="s">
        <v>2165</v>
      </c>
      <c r="B295" s="5" t="s">
        <v>2166</v>
      </c>
      <c r="C295" s="6">
        <v>321.920403824</v>
      </c>
      <c r="D295" s="5" t="s">
        <v>1706</v>
      </c>
      <c r="E295" s="5" t="s">
        <v>1707</v>
      </c>
      <c r="F295" s="5" t="s">
        <v>1708</v>
      </c>
      <c r="G295" s="5"/>
      <c r="H295" s="5">
        <v>123320332</v>
      </c>
      <c r="I295" s="5"/>
      <c r="J295" s="5"/>
      <c r="K295" s="5" t="s">
        <v>2167</v>
      </c>
      <c r="L295" s="5" t="s">
        <v>1629</v>
      </c>
      <c r="M295" s="5" t="s">
        <v>2133</v>
      </c>
      <c r="N295" s="5" t="s">
        <v>2134</v>
      </c>
      <c r="O295" s="5" t="s">
        <v>36</v>
      </c>
      <c r="P295" s="5" t="s">
        <v>37</v>
      </c>
      <c r="Q295" s="5" t="s">
        <v>69</v>
      </c>
      <c r="R295" s="6">
        <f t="shared" si="12"/>
        <v>322.92768382400004</v>
      </c>
      <c r="S295" s="6">
        <f t="shared" si="13"/>
        <v>320.91312382399997</v>
      </c>
      <c r="T295" s="6">
        <f t="shared" si="14"/>
        <v>321.91985524409091</v>
      </c>
      <c r="U295" s="5"/>
      <c r="V295" s="5" t="s">
        <v>2144</v>
      </c>
      <c r="W295" s="5"/>
      <c r="X295" s="5" t="s">
        <v>2145</v>
      </c>
      <c r="Y295" s="19" t="s">
        <v>2135</v>
      </c>
    </row>
    <row r="296" spans="1:25" s="10" customFormat="1" x14ac:dyDescent="0.45">
      <c r="A296" s="5" t="s">
        <v>2168</v>
      </c>
      <c r="B296" s="5" t="s">
        <v>2169</v>
      </c>
      <c r="C296" s="6">
        <v>327.77340101599998</v>
      </c>
      <c r="D296" s="5" t="s">
        <v>1712</v>
      </c>
      <c r="E296" s="5" t="s">
        <v>2170</v>
      </c>
      <c r="F296" s="5" t="s">
        <v>2171</v>
      </c>
      <c r="G296" s="5" t="s">
        <v>2172</v>
      </c>
      <c r="H296" s="5">
        <v>32929</v>
      </c>
      <c r="I296" s="5">
        <v>10676527</v>
      </c>
      <c r="J296" s="5"/>
      <c r="K296" s="5" t="s">
        <v>2173</v>
      </c>
      <c r="L296" s="5" t="s">
        <v>1629</v>
      </c>
      <c r="M296" s="5" t="s">
        <v>2133</v>
      </c>
      <c r="N296" s="5" t="s">
        <v>2134</v>
      </c>
      <c r="O296" s="5" t="s">
        <v>36</v>
      </c>
      <c r="P296" s="5" t="s">
        <v>37</v>
      </c>
      <c r="Q296" s="5" t="s">
        <v>69</v>
      </c>
      <c r="R296" s="6">
        <f t="shared" si="12"/>
        <v>328.78068101600002</v>
      </c>
      <c r="S296" s="6">
        <f t="shared" si="13"/>
        <v>326.76612101599994</v>
      </c>
      <c r="T296" s="6">
        <f t="shared" si="14"/>
        <v>327.77285243609089</v>
      </c>
      <c r="U296" s="5"/>
      <c r="V296" s="5" t="s">
        <v>2144</v>
      </c>
      <c r="W296" s="5"/>
      <c r="X296" s="5" t="s">
        <v>2145</v>
      </c>
      <c r="Y296" s="19" t="s">
        <v>2135</v>
      </c>
    </row>
    <row r="297" spans="1:25" s="10" customFormat="1" x14ac:dyDescent="0.45">
      <c r="A297" s="5" t="s">
        <v>2174</v>
      </c>
      <c r="B297" s="5" t="s">
        <v>2175</v>
      </c>
      <c r="C297" s="6">
        <v>555.75199264399998</v>
      </c>
      <c r="D297" s="5" t="s">
        <v>1847</v>
      </c>
      <c r="E297" s="5" t="s">
        <v>2176</v>
      </c>
      <c r="F297" s="5" t="s">
        <v>2177</v>
      </c>
      <c r="G297" s="5"/>
      <c r="H297" s="5"/>
      <c r="I297" s="5"/>
      <c r="J297" s="5"/>
      <c r="K297" s="5" t="s">
        <v>2178</v>
      </c>
      <c r="L297" s="5" t="s">
        <v>1629</v>
      </c>
      <c r="M297" s="5" t="s">
        <v>2133</v>
      </c>
      <c r="N297" s="5" t="s">
        <v>2134</v>
      </c>
      <c r="O297" s="5" t="s">
        <v>36</v>
      </c>
      <c r="P297" s="5" t="s">
        <v>37</v>
      </c>
      <c r="Q297" s="5" t="s">
        <v>69</v>
      </c>
      <c r="R297" s="6">
        <f t="shared" si="12"/>
        <v>556.75927264400002</v>
      </c>
      <c r="S297" s="6">
        <f t="shared" si="13"/>
        <v>554.74471264399995</v>
      </c>
      <c r="T297" s="6">
        <f t="shared" si="14"/>
        <v>555.75144406409095</v>
      </c>
      <c r="U297" s="5"/>
      <c r="V297" s="5" t="s">
        <v>49</v>
      </c>
      <c r="W297" s="5"/>
      <c r="X297" s="5" t="s">
        <v>2145</v>
      </c>
      <c r="Y297" s="19" t="s">
        <v>2135</v>
      </c>
    </row>
    <row r="298" spans="1:25" s="10" customFormat="1" x14ac:dyDescent="0.45">
      <c r="A298" s="5" t="s">
        <v>2179</v>
      </c>
      <c r="B298" s="5" t="s">
        <v>2180</v>
      </c>
      <c r="C298" s="6">
        <v>787.60431690799999</v>
      </c>
      <c r="D298" s="5" t="s">
        <v>2181</v>
      </c>
      <c r="E298" s="5" t="s">
        <v>2182</v>
      </c>
      <c r="F298" s="5" t="s">
        <v>2183</v>
      </c>
      <c r="G298" s="5"/>
      <c r="H298" s="5"/>
      <c r="I298" s="5"/>
      <c r="J298" s="5"/>
      <c r="K298" s="5" t="s">
        <v>2184</v>
      </c>
      <c r="L298" s="5" t="s">
        <v>1629</v>
      </c>
      <c r="M298" s="5" t="s">
        <v>2133</v>
      </c>
      <c r="N298" s="5" t="s">
        <v>2134</v>
      </c>
      <c r="O298" s="5" t="s">
        <v>36</v>
      </c>
      <c r="P298" s="5" t="s">
        <v>37</v>
      </c>
      <c r="Q298" s="5" t="s">
        <v>69</v>
      </c>
      <c r="R298" s="6">
        <f t="shared" si="12"/>
        <v>788.61159690800002</v>
      </c>
      <c r="S298" s="6">
        <f t="shared" si="13"/>
        <v>786.59703690799995</v>
      </c>
      <c r="T298" s="6">
        <f t="shared" si="14"/>
        <v>787.60376832809095</v>
      </c>
      <c r="U298" s="5"/>
      <c r="V298" s="5" t="s">
        <v>49</v>
      </c>
      <c r="W298" s="5"/>
      <c r="X298" s="5" t="s">
        <v>2145</v>
      </c>
      <c r="Y298" s="19" t="s">
        <v>2135</v>
      </c>
    </row>
    <row r="299" spans="1:25" x14ac:dyDescent="0.45">
      <c r="A299" s="5" t="s">
        <v>2185</v>
      </c>
      <c r="B299" s="5" t="s">
        <v>2186</v>
      </c>
      <c r="C299" s="6">
        <v>147.07964728799999</v>
      </c>
      <c r="D299" s="5" t="s">
        <v>2187</v>
      </c>
      <c r="E299" s="5" t="s">
        <v>2188</v>
      </c>
      <c r="F299" s="5" t="s">
        <v>2189</v>
      </c>
      <c r="G299" s="5" t="s">
        <v>2190</v>
      </c>
      <c r="H299" s="5">
        <v>77849</v>
      </c>
      <c r="I299" s="5">
        <v>70242</v>
      </c>
      <c r="J299" s="5"/>
      <c r="K299" s="5" t="s">
        <v>2191</v>
      </c>
      <c r="L299" s="5" t="s">
        <v>1629</v>
      </c>
      <c r="M299" s="5" t="s">
        <v>2192</v>
      </c>
      <c r="N299" s="5" t="s">
        <v>2193</v>
      </c>
      <c r="O299" s="5" t="s">
        <v>36</v>
      </c>
      <c r="P299" s="5" t="s">
        <v>37</v>
      </c>
      <c r="Q299" s="5" t="s">
        <v>38</v>
      </c>
      <c r="R299" s="6">
        <f t="shared" si="12"/>
        <v>148.08692728800003</v>
      </c>
      <c r="S299" s="6">
        <f t="shared" si="13"/>
        <v>146.07236728799995</v>
      </c>
      <c r="T299" s="6">
        <f t="shared" si="14"/>
        <v>147.07909870809092</v>
      </c>
      <c r="U299" s="5" t="s">
        <v>2194</v>
      </c>
      <c r="V299" s="5" t="s">
        <v>149</v>
      </c>
      <c r="W299" s="5"/>
      <c r="X299" s="5"/>
      <c r="Y299" s="19" t="s">
        <v>2195</v>
      </c>
    </row>
    <row r="300" spans="1:25" s="10" customFormat="1" x14ac:dyDescent="0.45">
      <c r="A300" s="5" t="s">
        <v>2196</v>
      </c>
      <c r="B300" s="5" t="s">
        <v>2197</v>
      </c>
      <c r="C300" s="6">
        <v>161.05891184399999</v>
      </c>
      <c r="D300" s="5" t="s">
        <v>2198</v>
      </c>
      <c r="E300" s="5" t="s">
        <v>2199</v>
      </c>
      <c r="F300" s="5" t="s">
        <v>2200</v>
      </c>
      <c r="G300" s="5"/>
      <c r="H300" s="5"/>
      <c r="I300" s="5"/>
      <c r="J300" s="5"/>
      <c r="K300" s="5" t="s">
        <v>2201</v>
      </c>
      <c r="L300" s="5" t="s">
        <v>1629</v>
      </c>
      <c r="M300" s="5" t="s">
        <v>2192</v>
      </c>
      <c r="N300" s="5" t="s">
        <v>2193</v>
      </c>
      <c r="O300" s="5" t="s">
        <v>36</v>
      </c>
      <c r="P300" s="5" t="s">
        <v>37</v>
      </c>
      <c r="Q300" s="5" t="s">
        <v>38</v>
      </c>
      <c r="R300" s="6">
        <f t="shared" si="12"/>
        <v>162.06619184400003</v>
      </c>
      <c r="S300" s="6">
        <f t="shared" si="13"/>
        <v>160.05163184399996</v>
      </c>
      <c r="T300" s="6">
        <f t="shared" si="14"/>
        <v>161.05836326409093</v>
      </c>
      <c r="U300" s="5"/>
      <c r="V300" s="5" t="s">
        <v>149</v>
      </c>
      <c r="W300" s="5"/>
      <c r="X300" s="5"/>
      <c r="Y300" s="19" t="s">
        <v>2195</v>
      </c>
    </row>
    <row r="301" spans="1:25" s="10" customFormat="1" x14ac:dyDescent="0.45">
      <c r="A301" s="5" t="s">
        <v>2202</v>
      </c>
      <c r="B301" s="5" t="s">
        <v>2203</v>
      </c>
      <c r="C301" s="6">
        <v>163.07456190799999</v>
      </c>
      <c r="D301" s="5" t="s">
        <v>2204</v>
      </c>
      <c r="E301" s="5" t="s">
        <v>2205</v>
      </c>
      <c r="F301" s="5" t="s">
        <v>2206</v>
      </c>
      <c r="G301" s="5"/>
      <c r="H301" s="5">
        <v>136349573</v>
      </c>
      <c r="I301" s="5"/>
      <c r="J301" s="5"/>
      <c r="K301" s="5" t="s">
        <v>2207</v>
      </c>
      <c r="L301" s="5" t="s">
        <v>1629</v>
      </c>
      <c r="M301" s="5" t="s">
        <v>2192</v>
      </c>
      <c r="N301" s="5" t="s">
        <v>2193</v>
      </c>
      <c r="O301" s="5" t="s">
        <v>36</v>
      </c>
      <c r="P301" s="5" t="s">
        <v>37</v>
      </c>
      <c r="Q301" s="5" t="s">
        <v>38</v>
      </c>
      <c r="R301" s="6">
        <f t="shared" si="12"/>
        <v>164.08184190800003</v>
      </c>
      <c r="S301" s="6">
        <f t="shared" si="13"/>
        <v>162.06728190799996</v>
      </c>
      <c r="T301" s="6">
        <f t="shared" si="14"/>
        <v>163.07401332809093</v>
      </c>
      <c r="U301" s="5"/>
      <c r="V301" s="5" t="s">
        <v>149</v>
      </c>
      <c r="W301" s="5"/>
      <c r="X301" s="5"/>
      <c r="Y301" s="19" t="s">
        <v>2195</v>
      </c>
    </row>
    <row r="302" spans="1:25" s="10" customFormat="1" x14ac:dyDescent="0.45">
      <c r="A302" s="5" t="s">
        <v>2208</v>
      </c>
      <c r="B302" s="5" t="s">
        <v>2209</v>
      </c>
      <c r="C302" s="6">
        <v>179.069476528</v>
      </c>
      <c r="D302" s="5" t="s">
        <v>2210</v>
      </c>
      <c r="E302" s="5" t="s">
        <v>2211</v>
      </c>
      <c r="F302" s="5" t="s">
        <v>2212</v>
      </c>
      <c r="G302" s="5"/>
      <c r="H302" s="5"/>
      <c r="I302" s="5"/>
      <c r="J302" s="5"/>
      <c r="K302" s="5" t="s">
        <v>2213</v>
      </c>
      <c r="L302" s="5" t="s">
        <v>1629</v>
      </c>
      <c r="M302" s="5" t="s">
        <v>2192</v>
      </c>
      <c r="N302" s="5" t="s">
        <v>2193</v>
      </c>
      <c r="O302" s="5" t="s">
        <v>36</v>
      </c>
      <c r="P302" s="5" t="s">
        <v>37</v>
      </c>
      <c r="Q302" s="5" t="s">
        <v>38</v>
      </c>
      <c r="R302" s="6">
        <f t="shared" si="12"/>
        <v>180.07675652800003</v>
      </c>
      <c r="S302" s="6">
        <f t="shared" si="13"/>
        <v>178.06219652799996</v>
      </c>
      <c r="T302" s="6">
        <f t="shared" si="14"/>
        <v>179.06892794809093</v>
      </c>
      <c r="U302" s="5" t="s">
        <v>2214</v>
      </c>
      <c r="V302" s="5" t="s">
        <v>149</v>
      </c>
      <c r="W302" s="5"/>
      <c r="X302" s="5"/>
      <c r="Y302" s="19" t="s">
        <v>2195</v>
      </c>
    </row>
    <row r="303" spans="1:25" s="10" customFormat="1" x14ac:dyDescent="0.45">
      <c r="A303" s="5" t="s">
        <v>2215</v>
      </c>
      <c r="B303" s="5" t="s">
        <v>2216</v>
      </c>
      <c r="C303" s="6">
        <v>181.04067493599999</v>
      </c>
      <c r="D303" s="5" t="s">
        <v>2217</v>
      </c>
      <c r="E303" s="5" t="s">
        <v>2218</v>
      </c>
      <c r="F303" s="5" t="s">
        <v>2219</v>
      </c>
      <c r="G303" s="5"/>
      <c r="H303" s="5"/>
      <c r="I303" s="5">
        <v>108260339</v>
      </c>
      <c r="J303" s="5"/>
      <c r="K303" s="5" t="s">
        <v>2220</v>
      </c>
      <c r="L303" s="5" t="s">
        <v>1629</v>
      </c>
      <c r="M303" s="5" t="s">
        <v>2192</v>
      </c>
      <c r="N303" s="5" t="s">
        <v>2193</v>
      </c>
      <c r="O303" s="5" t="s">
        <v>36</v>
      </c>
      <c r="P303" s="5" t="s">
        <v>37</v>
      </c>
      <c r="Q303" s="5" t="s">
        <v>38</v>
      </c>
      <c r="R303" s="6">
        <f t="shared" si="12"/>
        <v>182.04795493600002</v>
      </c>
      <c r="S303" s="6">
        <f t="shared" si="13"/>
        <v>180.03339493599995</v>
      </c>
      <c r="T303" s="6">
        <f t="shared" si="14"/>
        <v>181.04012635609092</v>
      </c>
      <c r="U303" s="5" t="s">
        <v>2221</v>
      </c>
      <c r="V303" s="5" t="s">
        <v>149</v>
      </c>
      <c r="W303" s="5"/>
      <c r="X303" s="5"/>
      <c r="Y303" s="19" t="s">
        <v>2195</v>
      </c>
    </row>
    <row r="304" spans="1:25" x14ac:dyDescent="0.45">
      <c r="A304" s="5" t="s">
        <v>2222</v>
      </c>
      <c r="B304" s="5" t="s">
        <v>2223</v>
      </c>
      <c r="C304" s="6">
        <v>150.02516919199999</v>
      </c>
      <c r="D304" s="5" t="s">
        <v>2224</v>
      </c>
      <c r="E304" s="5" t="s">
        <v>2225</v>
      </c>
      <c r="F304" s="5" t="s">
        <v>2226</v>
      </c>
      <c r="G304" s="5" t="s">
        <v>2227</v>
      </c>
      <c r="H304" s="5">
        <v>8706</v>
      </c>
      <c r="I304" s="5">
        <v>8382</v>
      </c>
      <c r="J304" s="5" t="s">
        <v>2228</v>
      </c>
      <c r="K304" s="5" t="s">
        <v>2229</v>
      </c>
      <c r="L304" s="5" t="s">
        <v>1629</v>
      </c>
      <c r="M304" s="5" t="s">
        <v>2230</v>
      </c>
      <c r="N304" s="5" t="s">
        <v>2231</v>
      </c>
      <c r="O304" s="5" t="s">
        <v>36</v>
      </c>
      <c r="P304" s="5" t="s">
        <v>37</v>
      </c>
      <c r="Q304" s="5" t="s">
        <v>38</v>
      </c>
      <c r="R304" s="6">
        <f t="shared" si="12"/>
        <v>151.03244919200003</v>
      </c>
      <c r="S304" s="6">
        <f t="shared" si="13"/>
        <v>149.01788919199996</v>
      </c>
      <c r="T304" s="6">
        <f t="shared" si="14"/>
        <v>150.02462061209093</v>
      </c>
      <c r="U304" s="5" t="s">
        <v>2232</v>
      </c>
      <c r="V304" s="5" t="s">
        <v>149</v>
      </c>
      <c r="W304" s="5"/>
      <c r="X304" s="5"/>
      <c r="Y304" s="19" t="s">
        <v>2195</v>
      </c>
    </row>
    <row r="305" spans="1:25" s="10" customFormat="1" x14ac:dyDescent="0.45">
      <c r="A305" s="5" t="s">
        <v>2233</v>
      </c>
      <c r="B305" s="5" t="s">
        <v>2234</v>
      </c>
      <c r="C305" s="6">
        <v>182.014998432</v>
      </c>
      <c r="D305" s="5" t="s">
        <v>2235</v>
      </c>
      <c r="E305" s="5" t="s">
        <v>2236</v>
      </c>
      <c r="F305" s="5" t="s">
        <v>2237</v>
      </c>
      <c r="G305" s="5" t="s">
        <v>2238</v>
      </c>
      <c r="H305" s="5">
        <v>13158929</v>
      </c>
      <c r="I305" s="5">
        <v>10570638</v>
      </c>
      <c r="J305" s="5"/>
      <c r="K305" s="5" t="s">
        <v>2239</v>
      </c>
      <c r="L305" s="5" t="s">
        <v>1629</v>
      </c>
      <c r="M305" s="5" t="s">
        <v>2230</v>
      </c>
      <c r="N305" s="5" t="s">
        <v>2231</v>
      </c>
      <c r="O305" s="5" t="s">
        <v>36</v>
      </c>
      <c r="P305" s="5" t="s">
        <v>37</v>
      </c>
      <c r="Q305" s="5" t="s">
        <v>38</v>
      </c>
      <c r="R305" s="6">
        <f t="shared" si="12"/>
        <v>183.02227843200004</v>
      </c>
      <c r="S305" s="6">
        <f t="shared" si="13"/>
        <v>181.00771843199996</v>
      </c>
      <c r="T305" s="6">
        <f t="shared" si="14"/>
        <v>182.01444985209093</v>
      </c>
      <c r="U305" s="5" t="s">
        <v>2240</v>
      </c>
      <c r="V305" s="5" t="s">
        <v>149</v>
      </c>
      <c r="W305" s="5"/>
      <c r="X305" s="5"/>
      <c r="Y305" s="19" t="s">
        <v>2195</v>
      </c>
    </row>
    <row r="306" spans="1:25" s="10" customFormat="1" x14ac:dyDescent="0.45">
      <c r="A306" s="5" t="s">
        <v>2241</v>
      </c>
      <c r="B306" s="5" t="s">
        <v>2242</v>
      </c>
      <c r="C306" s="6">
        <v>183.98619683999999</v>
      </c>
      <c r="D306" s="5" t="s">
        <v>2243</v>
      </c>
      <c r="E306" s="5" t="s">
        <v>2244</v>
      </c>
      <c r="F306" s="5" t="s">
        <v>2245</v>
      </c>
      <c r="G306" s="5" t="s">
        <v>2246</v>
      </c>
      <c r="H306" s="5">
        <v>7226</v>
      </c>
      <c r="I306" s="5">
        <v>6956</v>
      </c>
      <c r="J306" s="5" t="s">
        <v>2247</v>
      </c>
      <c r="K306" s="5" t="s">
        <v>2248</v>
      </c>
      <c r="L306" s="5" t="s">
        <v>1629</v>
      </c>
      <c r="M306" s="5" t="s">
        <v>2230</v>
      </c>
      <c r="N306" s="5" t="s">
        <v>2231</v>
      </c>
      <c r="O306" s="5" t="s">
        <v>36</v>
      </c>
      <c r="P306" s="5" t="s">
        <v>37</v>
      </c>
      <c r="Q306" s="5" t="s">
        <v>38</v>
      </c>
      <c r="R306" s="6">
        <f t="shared" si="12"/>
        <v>184.99347684000003</v>
      </c>
      <c r="S306" s="6">
        <f t="shared" si="13"/>
        <v>182.97891683999995</v>
      </c>
      <c r="T306" s="6">
        <f t="shared" si="14"/>
        <v>183.98564826009093</v>
      </c>
      <c r="U306" s="5" t="s">
        <v>2249</v>
      </c>
      <c r="V306" s="5" t="s">
        <v>149</v>
      </c>
      <c r="W306" s="5"/>
      <c r="X306" s="5"/>
      <c r="Y306" s="19" t="s">
        <v>2195</v>
      </c>
    </row>
    <row r="307" spans="1:25" s="10" customFormat="1" x14ac:dyDescent="0.45">
      <c r="A307" s="5" t="s">
        <v>2250</v>
      </c>
      <c r="B307" s="5" t="s">
        <v>2251</v>
      </c>
      <c r="C307" s="6">
        <v>199.98111145999999</v>
      </c>
      <c r="D307" s="5" t="s">
        <v>2252</v>
      </c>
      <c r="E307" s="5" t="s">
        <v>2253</v>
      </c>
      <c r="F307" s="5" t="s">
        <v>2254</v>
      </c>
      <c r="G307" s="5"/>
      <c r="H307" s="5"/>
      <c r="I307" s="5"/>
      <c r="J307" s="5"/>
      <c r="K307" s="5" t="s">
        <v>2255</v>
      </c>
      <c r="L307" s="5" t="s">
        <v>1629</v>
      </c>
      <c r="M307" s="5" t="s">
        <v>2230</v>
      </c>
      <c r="N307" s="5" t="s">
        <v>2231</v>
      </c>
      <c r="O307" s="5" t="s">
        <v>36</v>
      </c>
      <c r="P307" s="5" t="s">
        <v>37</v>
      </c>
      <c r="Q307" s="5" t="s">
        <v>38</v>
      </c>
      <c r="R307" s="6">
        <f t="shared" si="12"/>
        <v>200.98839146000003</v>
      </c>
      <c r="S307" s="6">
        <f t="shared" si="13"/>
        <v>198.97383145999996</v>
      </c>
      <c r="T307" s="6">
        <f t="shared" si="14"/>
        <v>199.98056288009093</v>
      </c>
      <c r="U307" s="5" t="s">
        <v>2256</v>
      </c>
      <c r="V307" s="5" t="s">
        <v>149</v>
      </c>
      <c r="W307" s="5"/>
      <c r="X307" s="5"/>
      <c r="Y307" s="19" t="s">
        <v>2195</v>
      </c>
    </row>
    <row r="308" spans="1:25" s="10" customFormat="1" x14ac:dyDescent="0.45">
      <c r="A308" s="5" t="s">
        <v>2257</v>
      </c>
      <c r="B308" s="5" t="s">
        <v>2258</v>
      </c>
      <c r="C308" s="6">
        <v>217.94722448799999</v>
      </c>
      <c r="D308" s="5" t="s">
        <v>2259</v>
      </c>
      <c r="E308" s="5" t="s">
        <v>2260</v>
      </c>
      <c r="F308" s="5" t="s">
        <v>2261</v>
      </c>
      <c r="G308" s="5" t="s">
        <v>2262</v>
      </c>
      <c r="H308" s="5">
        <v>32206</v>
      </c>
      <c r="I308" s="5">
        <v>29866</v>
      </c>
      <c r="J308" s="5"/>
      <c r="K308" s="5" t="s">
        <v>2263</v>
      </c>
      <c r="L308" s="5" t="s">
        <v>1629</v>
      </c>
      <c r="M308" s="5" t="s">
        <v>2230</v>
      </c>
      <c r="N308" s="5" t="s">
        <v>2231</v>
      </c>
      <c r="O308" s="5" t="s">
        <v>36</v>
      </c>
      <c r="P308" s="5" t="s">
        <v>37</v>
      </c>
      <c r="Q308" s="5" t="s">
        <v>38</v>
      </c>
      <c r="R308" s="6">
        <f t="shared" si="12"/>
        <v>218.95450448800003</v>
      </c>
      <c r="S308" s="6">
        <f t="shared" si="13"/>
        <v>216.93994448799995</v>
      </c>
      <c r="T308" s="6">
        <f t="shared" si="14"/>
        <v>217.94667590809092</v>
      </c>
      <c r="U308" s="5" t="s">
        <v>2264</v>
      </c>
      <c r="V308" s="5" t="s">
        <v>149</v>
      </c>
      <c r="W308" s="5"/>
      <c r="X308" s="5"/>
      <c r="Y308" s="19" t="s">
        <v>2195</v>
      </c>
    </row>
    <row r="309" spans="1:25" s="10" customFormat="1" x14ac:dyDescent="0.45">
      <c r="A309" s="5" t="s">
        <v>2265</v>
      </c>
      <c r="B309" s="5" t="s">
        <v>2266</v>
      </c>
      <c r="C309" s="6">
        <v>331.99571596800001</v>
      </c>
      <c r="D309" s="5" t="s">
        <v>2267</v>
      </c>
      <c r="E309" s="5" t="s">
        <v>2268</v>
      </c>
      <c r="F309" s="5" t="s">
        <v>2269</v>
      </c>
      <c r="G309" s="5"/>
      <c r="H309" s="5"/>
      <c r="I309" s="5"/>
      <c r="J309" s="5"/>
      <c r="K309" s="5" t="s">
        <v>2270</v>
      </c>
      <c r="L309" s="5" t="s">
        <v>1629</v>
      </c>
      <c r="M309" s="5" t="s">
        <v>2230</v>
      </c>
      <c r="N309" s="5" t="s">
        <v>2231</v>
      </c>
      <c r="O309" s="5" t="s">
        <v>36</v>
      </c>
      <c r="P309" s="5" t="s">
        <v>37</v>
      </c>
      <c r="Q309" s="5" t="s">
        <v>38</v>
      </c>
      <c r="R309" s="6">
        <f t="shared" si="12"/>
        <v>333.00299596800005</v>
      </c>
      <c r="S309" s="6">
        <f t="shared" si="13"/>
        <v>330.98843596799998</v>
      </c>
      <c r="T309" s="6">
        <f t="shared" si="14"/>
        <v>331.99516738809092</v>
      </c>
      <c r="U309" s="5" t="s">
        <v>2271</v>
      </c>
      <c r="V309" s="5" t="s">
        <v>149</v>
      </c>
      <c r="W309" s="5"/>
      <c r="X309" s="5"/>
      <c r="Y309" s="19" t="s">
        <v>2195</v>
      </c>
    </row>
    <row r="310" spans="1:25" x14ac:dyDescent="0.45">
      <c r="A310" s="5" t="s">
        <v>2272</v>
      </c>
      <c r="B310" s="5" t="s">
        <v>2273</v>
      </c>
      <c r="C310" s="6">
        <v>135.04326177999999</v>
      </c>
      <c r="D310" s="5" t="s">
        <v>2274</v>
      </c>
      <c r="E310" s="5" t="s">
        <v>2275</v>
      </c>
      <c r="F310" s="5" t="s">
        <v>2276</v>
      </c>
      <c r="G310" s="5" t="s">
        <v>2277</v>
      </c>
      <c r="H310" s="5">
        <v>75771</v>
      </c>
      <c r="I310" s="5">
        <v>68282</v>
      </c>
      <c r="J310" s="5" t="s">
        <v>2278</v>
      </c>
      <c r="K310" s="5" t="s">
        <v>2279</v>
      </c>
      <c r="L310" s="5" t="s">
        <v>1629</v>
      </c>
      <c r="M310" s="5" t="s">
        <v>2192</v>
      </c>
      <c r="N310" s="5" t="s">
        <v>2280</v>
      </c>
      <c r="O310" s="5" t="s">
        <v>36</v>
      </c>
      <c r="P310" s="5" t="s">
        <v>37</v>
      </c>
      <c r="Q310" s="5" t="s">
        <v>38</v>
      </c>
      <c r="R310" s="6">
        <f t="shared" si="12"/>
        <v>136.05054178000003</v>
      </c>
      <c r="S310" s="6">
        <f t="shared" si="13"/>
        <v>134.03598177999996</v>
      </c>
      <c r="T310" s="6">
        <f t="shared" si="14"/>
        <v>135.04271320009093</v>
      </c>
      <c r="U310" s="5"/>
      <c r="V310" s="5" t="s">
        <v>149</v>
      </c>
      <c r="W310" s="5"/>
      <c r="X310" s="5"/>
      <c r="Y310" s="19" t="s">
        <v>2195</v>
      </c>
    </row>
    <row r="311" spans="1:25" s="10" customFormat="1" x14ac:dyDescent="0.45">
      <c r="A311" s="5" t="s">
        <v>2281</v>
      </c>
      <c r="B311" s="5" t="s">
        <v>2282</v>
      </c>
      <c r="C311" s="6">
        <v>119.04834716000001</v>
      </c>
      <c r="D311" s="5" t="s">
        <v>2283</v>
      </c>
      <c r="E311" s="5" t="s">
        <v>2284</v>
      </c>
      <c r="F311" s="5" t="s">
        <v>2285</v>
      </c>
      <c r="G311" s="5" t="s">
        <v>2286</v>
      </c>
      <c r="H311" s="5">
        <v>7220</v>
      </c>
      <c r="I311" s="5">
        <v>6950</v>
      </c>
      <c r="J311" s="5" t="s">
        <v>2287</v>
      </c>
      <c r="K311" s="5" t="s">
        <v>2288</v>
      </c>
      <c r="L311" s="5" t="s">
        <v>1629</v>
      </c>
      <c r="M311" s="5" t="s">
        <v>2192</v>
      </c>
      <c r="N311" s="5" t="s">
        <v>2280</v>
      </c>
      <c r="O311" s="5" t="s">
        <v>36</v>
      </c>
      <c r="P311" s="5" t="s">
        <v>37</v>
      </c>
      <c r="Q311" s="5" t="s">
        <v>38</v>
      </c>
      <c r="R311" s="6">
        <f t="shared" si="12"/>
        <v>120.05562716000004</v>
      </c>
      <c r="S311" s="6">
        <f t="shared" si="13"/>
        <v>118.04106715999997</v>
      </c>
      <c r="T311" s="6">
        <f t="shared" si="14"/>
        <v>119.04779858009094</v>
      </c>
      <c r="U311" s="5" t="s">
        <v>2289</v>
      </c>
      <c r="V311" s="5" t="s">
        <v>149</v>
      </c>
      <c r="W311" s="5"/>
      <c r="X311" s="5"/>
      <c r="Y311" s="19" t="s">
        <v>2195</v>
      </c>
    </row>
    <row r="312" spans="1:25" s="8" customFormat="1" x14ac:dyDescent="0.45">
      <c r="A312" s="5" t="s">
        <v>2290</v>
      </c>
      <c r="B312" s="5" t="s">
        <v>2291</v>
      </c>
      <c r="C312" s="6">
        <v>120.09390038399999</v>
      </c>
      <c r="D312" s="5" t="s">
        <v>2292</v>
      </c>
      <c r="E312" s="5" t="s">
        <v>2293</v>
      </c>
      <c r="F312" s="5" t="s">
        <v>2294</v>
      </c>
      <c r="G312" s="5" t="s">
        <v>2295</v>
      </c>
      <c r="H312" s="5">
        <v>7247</v>
      </c>
      <c r="I312" s="5">
        <v>6977</v>
      </c>
      <c r="J312" s="5"/>
      <c r="K312" s="5" t="s">
        <v>2296</v>
      </c>
      <c r="L312" s="5" t="s">
        <v>2297</v>
      </c>
      <c r="M312" s="5" t="s">
        <v>2298</v>
      </c>
      <c r="N312" s="5" t="s">
        <v>2290</v>
      </c>
      <c r="O312" s="5" t="s">
        <v>803</v>
      </c>
      <c r="P312" s="5" t="s">
        <v>804</v>
      </c>
      <c r="Q312" s="5"/>
      <c r="R312" s="6">
        <f t="shared" si="12"/>
        <v>121.10118038400003</v>
      </c>
      <c r="S312" s="6">
        <f t="shared" si="13"/>
        <v>119.08662038399996</v>
      </c>
      <c r="T312" s="6">
        <f t="shared" si="14"/>
        <v>120.09335180409093</v>
      </c>
      <c r="U312" s="5"/>
      <c r="V312" s="5" t="s">
        <v>149</v>
      </c>
      <c r="W312" s="5"/>
      <c r="X312" s="5"/>
      <c r="Y312" s="19" t="s">
        <v>2299</v>
      </c>
    </row>
    <row r="313" spans="1:25" s="26" customFormat="1" x14ac:dyDescent="0.45">
      <c r="A313" s="5" t="s">
        <v>2300</v>
      </c>
      <c r="B313" s="5" t="s">
        <v>2301</v>
      </c>
      <c r="C313" s="6">
        <v>154.05492803199999</v>
      </c>
      <c r="D313" s="5" t="s">
        <v>2302</v>
      </c>
      <c r="E313" s="5" t="s">
        <v>2303</v>
      </c>
      <c r="F313" s="5" t="s">
        <v>2304</v>
      </c>
      <c r="G313" s="5" t="s">
        <v>2305</v>
      </c>
      <c r="H313" s="5">
        <v>246685</v>
      </c>
      <c r="I313" s="5">
        <v>215886</v>
      </c>
      <c r="J313" s="5" t="s">
        <v>2306</v>
      </c>
      <c r="K313" s="5" t="s">
        <v>2307</v>
      </c>
      <c r="L313" s="5" t="s">
        <v>2297</v>
      </c>
      <c r="M313" s="5" t="s">
        <v>2298</v>
      </c>
      <c r="N313" s="5" t="s">
        <v>2290</v>
      </c>
      <c r="O313" s="5" t="s">
        <v>803</v>
      </c>
      <c r="P313" s="5" t="s">
        <v>804</v>
      </c>
      <c r="Q313" s="5"/>
      <c r="R313" s="6">
        <f t="shared" si="12"/>
        <v>155.06220803200003</v>
      </c>
      <c r="S313" s="6">
        <f t="shared" si="13"/>
        <v>153.04764803199996</v>
      </c>
      <c r="T313" s="6">
        <f t="shared" si="14"/>
        <v>154.05437945209093</v>
      </c>
      <c r="U313" s="5" t="s">
        <v>2308</v>
      </c>
      <c r="V313" s="5" t="s">
        <v>149</v>
      </c>
      <c r="W313" s="5"/>
      <c r="X313" s="5"/>
      <c r="Y313" s="19" t="s">
        <v>2299</v>
      </c>
    </row>
    <row r="314" spans="1:25" s="26" customFormat="1" x14ac:dyDescent="0.45">
      <c r="A314" s="5" t="s">
        <v>2309</v>
      </c>
      <c r="B314" s="5" t="s">
        <v>2310</v>
      </c>
      <c r="C314" s="6">
        <v>154.05492803199999</v>
      </c>
      <c r="D314" s="5" t="s">
        <v>2302</v>
      </c>
      <c r="E314" s="5" t="s">
        <v>2311</v>
      </c>
      <c r="F314" s="5" t="s">
        <v>2312</v>
      </c>
      <c r="G314" s="5" t="s">
        <v>2313</v>
      </c>
      <c r="H314" s="5">
        <v>524347</v>
      </c>
      <c r="I314" s="5">
        <v>457251</v>
      </c>
      <c r="J314" s="5"/>
      <c r="K314" s="5" t="s">
        <v>2314</v>
      </c>
      <c r="L314" s="5" t="s">
        <v>2297</v>
      </c>
      <c r="M314" s="5" t="s">
        <v>2298</v>
      </c>
      <c r="N314" s="5" t="s">
        <v>2290</v>
      </c>
      <c r="O314" s="5" t="s">
        <v>803</v>
      </c>
      <c r="P314" s="5" t="s">
        <v>804</v>
      </c>
      <c r="Q314" s="5"/>
      <c r="R314" s="6">
        <f t="shared" si="12"/>
        <v>155.06220803200003</v>
      </c>
      <c r="S314" s="6">
        <f t="shared" si="13"/>
        <v>153.04764803199996</v>
      </c>
      <c r="T314" s="6">
        <f t="shared" si="14"/>
        <v>154.05437945209093</v>
      </c>
      <c r="U314" s="5" t="s">
        <v>2315</v>
      </c>
      <c r="V314" s="5" t="s">
        <v>149</v>
      </c>
      <c r="W314" s="5"/>
      <c r="X314" s="5"/>
      <c r="Y314" s="19" t="s">
        <v>2299</v>
      </c>
    </row>
    <row r="315" spans="1:25" s="26" customFormat="1" x14ac:dyDescent="0.45">
      <c r="A315" s="5" t="s">
        <v>2316</v>
      </c>
      <c r="B315" s="5" t="s">
        <v>2317</v>
      </c>
      <c r="C315" s="6">
        <v>154.05492803199999</v>
      </c>
      <c r="D315" s="5" t="s">
        <v>2302</v>
      </c>
      <c r="E315" s="5" t="s">
        <v>2318</v>
      </c>
      <c r="F315" s="5" t="s">
        <v>2319</v>
      </c>
      <c r="G315" s="5" t="s">
        <v>2320</v>
      </c>
      <c r="H315" s="5">
        <v>69989</v>
      </c>
      <c r="I315" s="5">
        <v>21171742</v>
      </c>
      <c r="J315" s="5" t="s">
        <v>2321</v>
      </c>
      <c r="K315" s="5" t="s">
        <v>2322</v>
      </c>
      <c r="L315" s="5" t="s">
        <v>2297</v>
      </c>
      <c r="M315" s="5" t="s">
        <v>2298</v>
      </c>
      <c r="N315" s="5" t="s">
        <v>2290</v>
      </c>
      <c r="O315" s="5" t="s">
        <v>803</v>
      </c>
      <c r="P315" s="5" t="s">
        <v>804</v>
      </c>
      <c r="Q315" s="5"/>
      <c r="R315" s="6">
        <f t="shared" si="12"/>
        <v>155.06220803200003</v>
      </c>
      <c r="S315" s="6">
        <f t="shared" si="13"/>
        <v>153.04764803199996</v>
      </c>
      <c r="T315" s="6">
        <f t="shared" si="14"/>
        <v>154.05437945209093</v>
      </c>
      <c r="U315" s="5" t="s">
        <v>2308</v>
      </c>
      <c r="V315" s="5" t="s">
        <v>149</v>
      </c>
      <c r="W315" s="5"/>
      <c r="X315" s="5"/>
      <c r="Y315" s="19" t="s">
        <v>2299</v>
      </c>
    </row>
    <row r="316" spans="1:25" s="26" customFormat="1" x14ac:dyDescent="0.45">
      <c r="A316" s="5" t="s">
        <v>2323</v>
      </c>
      <c r="B316" s="5" t="s">
        <v>2324</v>
      </c>
      <c r="C316" s="6">
        <v>154.05492803199999</v>
      </c>
      <c r="D316" s="5" t="s">
        <v>2302</v>
      </c>
      <c r="E316" s="5" t="s">
        <v>2325</v>
      </c>
      <c r="F316" s="5" t="s">
        <v>2326</v>
      </c>
      <c r="G316" s="5" t="s">
        <v>2327</v>
      </c>
      <c r="H316" s="5">
        <v>69987</v>
      </c>
      <c r="I316" s="5">
        <v>63179</v>
      </c>
      <c r="J316" s="5" t="s">
        <v>2328</v>
      </c>
      <c r="K316" s="5" t="s">
        <v>2329</v>
      </c>
      <c r="L316" s="5" t="s">
        <v>2297</v>
      </c>
      <c r="M316" s="5" t="s">
        <v>2298</v>
      </c>
      <c r="N316" s="5" t="s">
        <v>2290</v>
      </c>
      <c r="O316" s="5" t="s">
        <v>803</v>
      </c>
      <c r="P316" s="5" t="s">
        <v>804</v>
      </c>
      <c r="Q316" s="5"/>
      <c r="R316" s="6">
        <f t="shared" si="12"/>
        <v>155.06220803200003</v>
      </c>
      <c r="S316" s="6">
        <f t="shared" si="13"/>
        <v>153.04764803199996</v>
      </c>
      <c r="T316" s="6">
        <f t="shared" si="14"/>
        <v>154.05437945209093</v>
      </c>
      <c r="U316" s="5" t="s">
        <v>2315</v>
      </c>
      <c r="V316" s="5" t="s">
        <v>149</v>
      </c>
      <c r="W316" s="5"/>
      <c r="X316" s="5"/>
      <c r="Y316" s="19" t="s">
        <v>2299</v>
      </c>
    </row>
    <row r="317" spans="1:25" s="26" customFormat="1" x14ac:dyDescent="0.45">
      <c r="A317" s="5" t="s">
        <v>2330</v>
      </c>
      <c r="B317" s="5" t="s">
        <v>2331</v>
      </c>
      <c r="C317" s="6">
        <v>154.05492803199999</v>
      </c>
      <c r="D317" s="5" t="s">
        <v>2302</v>
      </c>
      <c r="E317" s="5" t="s">
        <v>2332</v>
      </c>
      <c r="F317" s="5" t="s">
        <v>2333</v>
      </c>
      <c r="G317" s="5" t="s">
        <v>2334</v>
      </c>
      <c r="H317" s="5">
        <v>66018</v>
      </c>
      <c r="I317" s="5">
        <v>59409</v>
      </c>
      <c r="J317" s="5" t="s">
        <v>2335</v>
      </c>
      <c r="K317" s="5" t="s">
        <v>2336</v>
      </c>
      <c r="L317" s="5" t="s">
        <v>2297</v>
      </c>
      <c r="M317" s="5" t="s">
        <v>2298</v>
      </c>
      <c r="N317" s="5" t="s">
        <v>2290</v>
      </c>
      <c r="O317" s="5" t="s">
        <v>803</v>
      </c>
      <c r="P317" s="5" t="s">
        <v>804</v>
      </c>
      <c r="Q317" s="5"/>
      <c r="R317" s="6">
        <f t="shared" si="12"/>
        <v>155.06220803200003</v>
      </c>
      <c r="S317" s="6">
        <f t="shared" si="13"/>
        <v>153.04764803199996</v>
      </c>
      <c r="T317" s="6">
        <f t="shared" si="14"/>
        <v>154.05437945209093</v>
      </c>
      <c r="U317" s="5" t="s">
        <v>2337</v>
      </c>
      <c r="V317" s="5" t="s">
        <v>149</v>
      </c>
      <c r="W317" s="5"/>
      <c r="X317" s="5"/>
      <c r="Y317" s="19" t="s">
        <v>2299</v>
      </c>
    </row>
    <row r="318" spans="1:25" s="26" customFormat="1" x14ac:dyDescent="0.45">
      <c r="A318" s="5" t="s">
        <v>2338</v>
      </c>
      <c r="B318" s="5" t="s">
        <v>2339</v>
      </c>
      <c r="C318" s="6">
        <v>188.01595567999999</v>
      </c>
      <c r="D318" s="5" t="s">
        <v>2340</v>
      </c>
      <c r="E318" s="5" t="s">
        <v>2341</v>
      </c>
      <c r="F318" s="5" t="s">
        <v>2342</v>
      </c>
      <c r="G318" s="5"/>
      <c r="H318" s="5">
        <v>20375487</v>
      </c>
      <c r="I318" s="5">
        <v>15300824</v>
      </c>
      <c r="J318" s="5"/>
      <c r="K318" s="5" t="s">
        <v>2343</v>
      </c>
      <c r="L318" s="5" t="s">
        <v>2297</v>
      </c>
      <c r="M318" s="5" t="s">
        <v>2298</v>
      </c>
      <c r="N318" s="5" t="s">
        <v>2290</v>
      </c>
      <c r="O318" s="5" t="s">
        <v>803</v>
      </c>
      <c r="P318" s="5" t="s">
        <v>804</v>
      </c>
      <c r="Q318" s="5"/>
      <c r="R318" s="6">
        <f t="shared" si="12"/>
        <v>189.02323568000003</v>
      </c>
      <c r="S318" s="6">
        <f t="shared" si="13"/>
        <v>187.00867567999995</v>
      </c>
      <c r="T318" s="6">
        <f t="shared" si="14"/>
        <v>188.01540710009093</v>
      </c>
      <c r="U318" s="5" t="s">
        <v>2344</v>
      </c>
      <c r="V318" s="5" t="s">
        <v>149</v>
      </c>
      <c r="W318" s="5"/>
      <c r="X318" s="5"/>
      <c r="Y318" s="19" t="s">
        <v>2299</v>
      </c>
    </row>
    <row r="319" spans="1:25" s="26" customFormat="1" x14ac:dyDescent="0.45">
      <c r="A319" s="5" t="s">
        <v>2345</v>
      </c>
      <c r="B319" s="5" t="s">
        <v>2346</v>
      </c>
      <c r="C319" s="6">
        <v>188.01595567999999</v>
      </c>
      <c r="D319" s="5" t="s">
        <v>2340</v>
      </c>
      <c r="E319" s="5" t="s">
        <v>2347</v>
      </c>
      <c r="F319" s="5" t="s">
        <v>2348</v>
      </c>
      <c r="G319" s="5"/>
      <c r="H319" s="5">
        <v>64213797</v>
      </c>
      <c r="I319" s="5">
        <v>27742046</v>
      </c>
      <c r="J319" s="5"/>
      <c r="K319" s="5" t="s">
        <v>2349</v>
      </c>
      <c r="L319" s="5" t="s">
        <v>2297</v>
      </c>
      <c r="M319" s="5" t="s">
        <v>2298</v>
      </c>
      <c r="N319" s="5" t="s">
        <v>2290</v>
      </c>
      <c r="O319" s="5" t="s">
        <v>803</v>
      </c>
      <c r="P319" s="5" t="s">
        <v>804</v>
      </c>
      <c r="Q319" s="5"/>
      <c r="R319" s="6">
        <f t="shared" si="12"/>
        <v>189.02323568000003</v>
      </c>
      <c r="S319" s="6">
        <f t="shared" si="13"/>
        <v>187.00867567999995</v>
      </c>
      <c r="T319" s="6">
        <f t="shared" si="14"/>
        <v>188.01540710009093</v>
      </c>
      <c r="U319" s="5" t="s">
        <v>2350</v>
      </c>
      <c r="V319" s="5" t="s">
        <v>149</v>
      </c>
      <c r="W319" s="5"/>
      <c r="X319" s="5"/>
      <c r="Y319" s="19" t="s">
        <v>2299</v>
      </c>
    </row>
    <row r="320" spans="1:25" s="26" customFormat="1" x14ac:dyDescent="0.45">
      <c r="A320" s="5" t="s">
        <v>2351</v>
      </c>
      <c r="B320" s="5" t="s">
        <v>2352</v>
      </c>
      <c r="C320" s="6">
        <v>188.01595567999999</v>
      </c>
      <c r="D320" s="5" t="s">
        <v>2340</v>
      </c>
      <c r="E320" s="5" t="s">
        <v>2353</v>
      </c>
      <c r="F320" s="5" t="s">
        <v>2354</v>
      </c>
      <c r="G320" s="5" t="s">
        <v>2355</v>
      </c>
      <c r="H320" s="5">
        <v>75434</v>
      </c>
      <c r="I320" s="5">
        <v>67965</v>
      </c>
      <c r="J320" s="5" t="s">
        <v>2356</v>
      </c>
      <c r="K320" s="5" t="s">
        <v>2357</v>
      </c>
      <c r="L320" s="5" t="s">
        <v>2297</v>
      </c>
      <c r="M320" s="5" t="s">
        <v>2298</v>
      </c>
      <c r="N320" s="5" t="s">
        <v>2290</v>
      </c>
      <c r="O320" s="5" t="s">
        <v>803</v>
      </c>
      <c r="P320" s="5" t="s">
        <v>804</v>
      </c>
      <c r="Q320" s="5"/>
      <c r="R320" s="6">
        <f t="shared" si="12"/>
        <v>189.02323568000003</v>
      </c>
      <c r="S320" s="6">
        <f t="shared" si="13"/>
        <v>187.00867567999995</v>
      </c>
      <c r="T320" s="6">
        <f t="shared" si="14"/>
        <v>188.01540710009093</v>
      </c>
      <c r="U320" s="5" t="s">
        <v>2358</v>
      </c>
      <c r="V320" s="5" t="s">
        <v>149</v>
      </c>
      <c r="W320" s="5"/>
      <c r="X320" s="5"/>
      <c r="Y320" s="19" t="s">
        <v>2299</v>
      </c>
    </row>
    <row r="321" spans="1:25" s="26" customFormat="1" x14ac:dyDescent="0.45">
      <c r="A321" s="5" t="s">
        <v>2359</v>
      </c>
      <c r="B321" s="5" t="s">
        <v>2360</v>
      </c>
      <c r="C321" s="6">
        <v>188.01595567999999</v>
      </c>
      <c r="D321" s="5" t="s">
        <v>2340</v>
      </c>
      <c r="E321" s="5" t="s">
        <v>2361</v>
      </c>
      <c r="F321" s="5" t="s">
        <v>2362</v>
      </c>
      <c r="G321" s="5" t="s">
        <v>2363</v>
      </c>
      <c r="H321" s="5">
        <v>524308</v>
      </c>
      <c r="I321" s="5">
        <v>457212</v>
      </c>
      <c r="J321" s="5" t="s">
        <v>2364</v>
      </c>
      <c r="K321" s="5" t="s">
        <v>2365</v>
      </c>
      <c r="L321" s="5" t="s">
        <v>2297</v>
      </c>
      <c r="M321" s="5" t="s">
        <v>2298</v>
      </c>
      <c r="N321" s="5" t="s">
        <v>2290</v>
      </c>
      <c r="O321" s="5" t="s">
        <v>803</v>
      </c>
      <c r="P321" s="5" t="s">
        <v>804</v>
      </c>
      <c r="Q321" s="5"/>
      <c r="R321" s="6">
        <f t="shared" si="12"/>
        <v>189.02323568000003</v>
      </c>
      <c r="S321" s="6">
        <f t="shared" si="13"/>
        <v>187.00867567999995</v>
      </c>
      <c r="T321" s="6">
        <f t="shared" si="14"/>
        <v>188.01540710009093</v>
      </c>
      <c r="U321" s="5" t="s">
        <v>2366</v>
      </c>
      <c r="V321" s="5" t="s">
        <v>149</v>
      </c>
      <c r="W321" s="5"/>
      <c r="X321" s="5"/>
      <c r="Y321" s="19" t="s">
        <v>2299</v>
      </c>
    </row>
    <row r="322" spans="1:25" s="26" customFormat="1" x14ac:dyDescent="0.45">
      <c r="A322" s="5" t="s">
        <v>2367</v>
      </c>
      <c r="B322" s="5" t="s">
        <v>2368</v>
      </c>
      <c r="C322" s="6">
        <v>171.96133326399999</v>
      </c>
      <c r="D322" s="5" t="s">
        <v>2369</v>
      </c>
      <c r="E322" s="5" t="s">
        <v>2370</v>
      </c>
      <c r="F322" s="5" t="s">
        <v>2371</v>
      </c>
      <c r="G322" s="5" t="s">
        <v>2372</v>
      </c>
      <c r="H322" s="5">
        <v>520282</v>
      </c>
      <c r="I322" s="5">
        <v>453827</v>
      </c>
      <c r="J322" s="5" t="s">
        <v>2373</v>
      </c>
      <c r="K322" s="5" t="s">
        <v>2374</v>
      </c>
      <c r="L322" s="5" t="s">
        <v>2297</v>
      </c>
      <c r="M322" s="5" t="s">
        <v>2298</v>
      </c>
      <c r="N322" s="5" t="s">
        <v>2290</v>
      </c>
      <c r="O322" s="5" t="s">
        <v>803</v>
      </c>
      <c r="P322" s="5" t="s">
        <v>804</v>
      </c>
      <c r="Q322" s="5"/>
      <c r="R322" s="6">
        <f t="shared" ref="R322:R385" si="15">C322+1.00728000000004</f>
        <v>172.96861326400003</v>
      </c>
      <c r="S322" s="6">
        <f t="shared" ref="S322:S385" si="16">C322-1.00728000000004</f>
        <v>170.95405326399995</v>
      </c>
      <c r="T322" s="6">
        <f t="shared" si="14"/>
        <v>171.96078468409092</v>
      </c>
      <c r="U322" s="5"/>
      <c r="V322" s="5" t="s">
        <v>149</v>
      </c>
      <c r="W322" s="5"/>
      <c r="X322" s="5"/>
      <c r="Y322" s="19" t="s">
        <v>2299</v>
      </c>
    </row>
    <row r="323" spans="1:25" s="26" customFormat="1" x14ac:dyDescent="0.45">
      <c r="A323" s="5" t="s">
        <v>2375</v>
      </c>
      <c r="B323" s="5" t="s">
        <v>2376</v>
      </c>
      <c r="C323" s="6">
        <v>145.909297692</v>
      </c>
      <c r="D323" s="5" t="s">
        <v>2377</v>
      </c>
      <c r="E323" s="5" t="s">
        <v>2378</v>
      </c>
      <c r="F323" s="5" t="s">
        <v>2379</v>
      </c>
      <c r="G323" s="5" t="s">
        <v>2380</v>
      </c>
      <c r="H323" s="5">
        <v>6593</v>
      </c>
      <c r="I323" s="5">
        <v>21106100</v>
      </c>
      <c r="J323" s="5" t="s">
        <v>2381</v>
      </c>
      <c r="K323" s="5" t="s">
        <v>2382</v>
      </c>
      <c r="L323" s="5" t="s">
        <v>2297</v>
      </c>
      <c r="M323" s="5" t="s">
        <v>2298</v>
      </c>
      <c r="N323" s="5" t="s">
        <v>2290</v>
      </c>
      <c r="O323" s="5" t="s">
        <v>803</v>
      </c>
      <c r="P323" s="5" t="s">
        <v>804</v>
      </c>
      <c r="Q323" s="5"/>
      <c r="R323" s="6">
        <f t="shared" si="15"/>
        <v>146.91657769200003</v>
      </c>
      <c r="S323" s="6">
        <f t="shared" si="16"/>
        <v>144.90201769199996</v>
      </c>
      <c r="T323" s="6">
        <f t="shared" ref="T323:T386" si="17">C323-0.000548579909065</f>
        <v>145.90874911209093</v>
      </c>
      <c r="U323" s="5"/>
      <c r="V323" s="5" t="s">
        <v>149</v>
      </c>
      <c r="W323" s="5"/>
      <c r="X323" s="5"/>
      <c r="Y323" s="19" t="s">
        <v>2299</v>
      </c>
    </row>
    <row r="324" spans="1:25" s="26" customFormat="1" x14ac:dyDescent="0.45">
      <c r="A324" s="5" t="s">
        <v>2383</v>
      </c>
      <c r="B324" s="5" t="s">
        <v>2384</v>
      </c>
      <c r="C324" s="6">
        <v>134.07316494</v>
      </c>
      <c r="D324" s="5" t="s">
        <v>2385</v>
      </c>
      <c r="E324" s="5" t="s">
        <v>2386</v>
      </c>
      <c r="F324" s="5" t="s">
        <v>2387</v>
      </c>
      <c r="G324" s="5" t="s">
        <v>2388</v>
      </c>
      <c r="H324" s="5">
        <v>61814</v>
      </c>
      <c r="I324" s="5">
        <v>21105885</v>
      </c>
      <c r="J324" s="5" t="s">
        <v>2389</v>
      </c>
      <c r="K324" s="5" t="s">
        <v>2390</v>
      </c>
      <c r="L324" s="5" t="s">
        <v>2297</v>
      </c>
      <c r="M324" s="5" t="s">
        <v>2298</v>
      </c>
      <c r="N324" s="5" t="s">
        <v>2290</v>
      </c>
      <c r="O324" s="5" t="s">
        <v>803</v>
      </c>
      <c r="P324" s="5" t="s">
        <v>804</v>
      </c>
      <c r="Q324" s="5"/>
      <c r="R324" s="6">
        <f t="shared" si="15"/>
        <v>135.08044494000004</v>
      </c>
      <c r="S324" s="6">
        <f t="shared" si="16"/>
        <v>133.06588493999996</v>
      </c>
      <c r="T324" s="6">
        <f t="shared" si="17"/>
        <v>134.07261636009093</v>
      </c>
      <c r="U324" s="5"/>
      <c r="V324" s="5" t="s">
        <v>149</v>
      </c>
      <c r="W324" s="5"/>
      <c r="X324" s="5"/>
      <c r="Y324" s="19" t="s">
        <v>2299</v>
      </c>
    </row>
    <row r="325" spans="1:25" s="26" customFormat="1" x14ac:dyDescent="0.45">
      <c r="A325" s="5" t="s">
        <v>2391</v>
      </c>
      <c r="B325" s="5" t="s">
        <v>2392</v>
      </c>
      <c r="C325" s="6">
        <v>150.06807956</v>
      </c>
      <c r="D325" s="5" t="s">
        <v>2393</v>
      </c>
      <c r="E325" s="5" t="s">
        <v>2394</v>
      </c>
      <c r="F325" s="5" t="s">
        <v>2395</v>
      </c>
      <c r="G325" s="5" t="s">
        <v>2396</v>
      </c>
      <c r="H325" s="5">
        <v>11897</v>
      </c>
      <c r="I325" s="5">
        <v>11404</v>
      </c>
      <c r="J325" s="5" t="s">
        <v>2397</v>
      </c>
      <c r="K325" s="5" t="s">
        <v>2398</v>
      </c>
      <c r="L325" s="5" t="s">
        <v>2297</v>
      </c>
      <c r="M325" s="5" t="s">
        <v>2298</v>
      </c>
      <c r="N325" s="5" t="s">
        <v>2290</v>
      </c>
      <c r="O325" s="5" t="s">
        <v>803</v>
      </c>
      <c r="P325" s="5" t="s">
        <v>804</v>
      </c>
      <c r="Q325" s="5"/>
      <c r="R325" s="6">
        <f t="shared" si="15"/>
        <v>151.07535956000004</v>
      </c>
      <c r="S325" s="6">
        <f t="shared" si="16"/>
        <v>149.06079955999996</v>
      </c>
      <c r="T325" s="6">
        <f t="shared" si="17"/>
        <v>150.06753098009094</v>
      </c>
      <c r="U325" s="5"/>
      <c r="V325" s="5" t="s">
        <v>149</v>
      </c>
      <c r="W325" s="5"/>
      <c r="X325" s="5"/>
      <c r="Y325" s="19" t="s">
        <v>2299</v>
      </c>
    </row>
    <row r="326" spans="1:25" s="8" customFormat="1" x14ac:dyDescent="0.45">
      <c r="A326" s="5" t="s">
        <v>2399</v>
      </c>
      <c r="B326" s="5" t="s">
        <v>2400</v>
      </c>
      <c r="C326" s="6">
        <v>202.07825032</v>
      </c>
      <c r="D326" s="5" t="s">
        <v>2401</v>
      </c>
      <c r="E326" s="5" t="s">
        <v>2402</v>
      </c>
      <c r="F326" s="5" t="s">
        <v>2403</v>
      </c>
      <c r="G326" s="5" t="s">
        <v>2404</v>
      </c>
      <c r="H326" s="5">
        <v>31423</v>
      </c>
      <c r="I326" s="5">
        <v>29153</v>
      </c>
      <c r="J326" s="5" t="s">
        <v>2405</v>
      </c>
      <c r="K326" s="5" t="s">
        <v>2406</v>
      </c>
      <c r="L326" s="5" t="s">
        <v>2297</v>
      </c>
      <c r="M326" s="5" t="s">
        <v>2407</v>
      </c>
      <c r="N326" s="5" t="s">
        <v>2408</v>
      </c>
      <c r="O326" s="5" t="s">
        <v>803</v>
      </c>
      <c r="P326" s="5" t="s">
        <v>804</v>
      </c>
      <c r="Q326" s="5"/>
      <c r="R326" s="6">
        <f t="shared" si="15"/>
        <v>203.08553032000003</v>
      </c>
      <c r="S326" s="6">
        <f t="shared" si="16"/>
        <v>201.07097031999996</v>
      </c>
      <c r="T326" s="6">
        <f t="shared" si="17"/>
        <v>202.07770174009093</v>
      </c>
      <c r="U326" s="5"/>
      <c r="V326" s="5" t="s">
        <v>149</v>
      </c>
      <c r="W326" s="5"/>
      <c r="X326" s="5"/>
      <c r="Y326" s="19" t="s">
        <v>2409</v>
      </c>
    </row>
    <row r="327" spans="1:25" s="26" customFormat="1" x14ac:dyDescent="0.45">
      <c r="A327" s="5" t="s">
        <v>2410</v>
      </c>
      <c r="B327" s="5" t="s">
        <v>2411</v>
      </c>
      <c r="C327" s="6">
        <v>236.03927796799999</v>
      </c>
      <c r="D327" s="5" t="s">
        <v>2412</v>
      </c>
      <c r="E327" s="5" t="s">
        <v>2413</v>
      </c>
      <c r="F327" s="5" t="s">
        <v>2414</v>
      </c>
      <c r="G327" s="5" t="s">
        <v>2415</v>
      </c>
      <c r="H327" s="5">
        <v>36730</v>
      </c>
      <c r="I327" s="5">
        <v>33734</v>
      </c>
      <c r="J327" s="5" t="s">
        <v>2416</v>
      </c>
      <c r="K327" s="5" t="s">
        <v>2417</v>
      </c>
      <c r="L327" s="5" t="s">
        <v>2297</v>
      </c>
      <c r="M327" s="5" t="s">
        <v>2407</v>
      </c>
      <c r="N327" s="5" t="s">
        <v>2408</v>
      </c>
      <c r="O327" s="5" t="s">
        <v>803</v>
      </c>
      <c r="P327" s="5" t="s">
        <v>804</v>
      </c>
      <c r="Q327" s="5"/>
      <c r="R327" s="6">
        <f t="shared" si="15"/>
        <v>237.04655796800003</v>
      </c>
      <c r="S327" s="6">
        <f t="shared" si="16"/>
        <v>235.03199796799996</v>
      </c>
      <c r="T327" s="6">
        <f t="shared" si="17"/>
        <v>236.03872938809093</v>
      </c>
      <c r="U327" s="5"/>
      <c r="V327" s="5" t="s">
        <v>149</v>
      </c>
      <c r="W327" s="5"/>
      <c r="X327" s="5"/>
      <c r="Y327" s="19" t="s">
        <v>2409</v>
      </c>
    </row>
    <row r="328" spans="1:25" s="26" customFormat="1" x14ac:dyDescent="0.45">
      <c r="A328" s="5" t="s">
        <v>2418</v>
      </c>
      <c r="B328" s="5" t="s">
        <v>2419</v>
      </c>
      <c r="C328" s="6">
        <v>270.00030561599999</v>
      </c>
      <c r="D328" s="5" t="s">
        <v>2420</v>
      </c>
      <c r="E328" s="5" t="s">
        <v>2421</v>
      </c>
      <c r="F328" s="5" t="s">
        <v>2422</v>
      </c>
      <c r="G328" s="5" t="s">
        <v>2423</v>
      </c>
      <c r="H328" s="5">
        <v>128945</v>
      </c>
      <c r="I328" s="5">
        <v>114260</v>
      </c>
      <c r="J328" s="5" t="s">
        <v>2424</v>
      </c>
      <c r="K328" s="5" t="s">
        <v>2425</v>
      </c>
      <c r="L328" s="5" t="s">
        <v>2297</v>
      </c>
      <c r="M328" s="5" t="s">
        <v>2407</v>
      </c>
      <c r="N328" s="5" t="s">
        <v>2408</v>
      </c>
      <c r="O328" s="5" t="s">
        <v>803</v>
      </c>
      <c r="P328" s="5" t="s">
        <v>804</v>
      </c>
      <c r="Q328" s="5"/>
      <c r="R328" s="6">
        <f t="shared" si="15"/>
        <v>271.00758561600003</v>
      </c>
      <c r="S328" s="6">
        <f t="shared" si="16"/>
        <v>268.99302561599995</v>
      </c>
      <c r="T328" s="6">
        <f t="shared" si="17"/>
        <v>269.9997570360909</v>
      </c>
      <c r="U328" s="5"/>
      <c r="V328" s="5" t="s">
        <v>149</v>
      </c>
      <c r="W328" s="5"/>
      <c r="X328" s="5" t="s">
        <v>2426</v>
      </c>
      <c r="Y328" s="19" t="s">
        <v>2409</v>
      </c>
    </row>
    <row r="329" spans="1:25" s="26" customFormat="1" x14ac:dyDescent="0.45">
      <c r="A329" s="5" t="s">
        <v>2427</v>
      </c>
      <c r="B329" s="5" t="s">
        <v>2428</v>
      </c>
      <c r="C329" s="6">
        <v>270.00030561599999</v>
      </c>
      <c r="D329" s="5" t="s">
        <v>2420</v>
      </c>
      <c r="E329" s="5" t="s">
        <v>2429</v>
      </c>
      <c r="F329" s="5" t="s">
        <v>2430</v>
      </c>
      <c r="G329" s="5" t="s">
        <v>2431</v>
      </c>
      <c r="H329" s="5">
        <v>119556</v>
      </c>
      <c r="I329" s="5">
        <v>106759</v>
      </c>
      <c r="J329" s="5" t="s">
        <v>2432</v>
      </c>
      <c r="K329" s="5" t="s">
        <v>2433</v>
      </c>
      <c r="L329" s="5" t="s">
        <v>2297</v>
      </c>
      <c r="M329" s="5" t="s">
        <v>2407</v>
      </c>
      <c r="N329" s="5" t="s">
        <v>2408</v>
      </c>
      <c r="O329" s="5" t="s">
        <v>803</v>
      </c>
      <c r="P329" s="5" t="s">
        <v>804</v>
      </c>
      <c r="Q329" s="5"/>
      <c r="R329" s="6">
        <f t="shared" si="15"/>
        <v>271.00758561600003</v>
      </c>
      <c r="S329" s="6">
        <f t="shared" si="16"/>
        <v>268.99302561599995</v>
      </c>
      <c r="T329" s="6">
        <f t="shared" si="17"/>
        <v>269.9997570360909</v>
      </c>
      <c r="U329" s="5"/>
      <c r="V329" s="5" t="s">
        <v>149</v>
      </c>
      <c r="W329" s="5"/>
      <c r="X329" s="5" t="s">
        <v>2426</v>
      </c>
      <c r="Y329" s="19" t="s">
        <v>2409</v>
      </c>
    </row>
    <row r="330" spans="1:25" s="26" customFormat="1" x14ac:dyDescent="0.45">
      <c r="A330" s="5" t="s">
        <v>2434</v>
      </c>
      <c r="B330" s="5" t="s">
        <v>2435</v>
      </c>
      <c r="C330" s="6">
        <v>270.00030561599999</v>
      </c>
      <c r="D330" s="5" t="s">
        <v>2420</v>
      </c>
      <c r="E330" s="5" t="s">
        <v>2436</v>
      </c>
      <c r="F330" s="5" t="s">
        <v>2437</v>
      </c>
      <c r="G330" s="5" t="s">
        <v>2438</v>
      </c>
      <c r="H330" s="5">
        <v>128946</v>
      </c>
      <c r="I330" s="5">
        <v>114261</v>
      </c>
      <c r="J330" s="5" t="s">
        <v>2439</v>
      </c>
      <c r="K330" s="5" t="s">
        <v>2440</v>
      </c>
      <c r="L330" s="5" t="s">
        <v>2297</v>
      </c>
      <c r="M330" s="5" t="s">
        <v>2407</v>
      </c>
      <c r="N330" s="5" t="s">
        <v>2408</v>
      </c>
      <c r="O330" s="5" t="s">
        <v>803</v>
      </c>
      <c r="P330" s="5" t="s">
        <v>804</v>
      </c>
      <c r="Q330" s="5"/>
      <c r="R330" s="6">
        <f t="shared" si="15"/>
        <v>271.00758561600003</v>
      </c>
      <c r="S330" s="6">
        <f t="shared" si="16"/>
        <v>268.99302561599995</v>
      </c>
      <c r="T330" s="6">
        <f t="shared" si="17"/>
        <v>269.9997570360909</v>
      </c>
      <c r="U330" s="5"/>
      <c r="V330" s="5" t="s">
        <v>149</v>
      </c>
      <c r="W330" s="5"/>
      <c r="X330" s="5" t="s">
        <v>2426</v>
      </c>
      <c r="Y330" s="19" t="s">
        <v>2409</v>
      </c>
    </row>
    <row r="331" spans="1:25" s="26" customFormat="1" x14ac:dyDescent="0.45">
      <c r="A331" s="5" t="s">
        <v>2441</v>
      </c>
      <c r="B331" s="5" t="s">
        <v>2442</v>
      </c>
      <c r="C331" s="6">
        <v>279.988762388</v>
      </c>
      <c r="D331" s="5" t="s">
        <v>2443</v>
      </c>
      <c r="E331" s="5" t="s">
        <v>2444</v>
      </c>
      <c r="F331" s="5" t="s">
        <v>2445</v>
      </c>
      <c r="G331" s="5" t="s">
        <v>2446</v>
      </c>
      <c r="H331" s="5">
        <v>159627</v>
      </c>
      <c r="I331" s="5">
        <v>140350</v>
      </c>
      <c r="J331" s="5" t="s">
        <v>2447</v>
      </c>
      <c r="K331" s="5" t="s">
        <v>2448</v>
      </c>
      <c r="L331" s="5" t="s">
        <v>2297</v>
      </c>
      <c r="M331" s="5" t="s">
        <v>2407</v>
      </c>
      <c r="N331" s="5" t="s">
        <v>2408</v>
      </c>
      <c r="O331" s="5" t="s">
        <v>803</v>
      </c>
      <c r="P331" s="5" t="s">
        <v>804</v>
      </c>
      <c r="Q331" s="5"/>
      <c r="R331" s="6">
        <f t="shared" si="15"/>
        <v>280.99604238800003</v>
      </c>
      <c r="S331" s="6">
        <f t="shared" si="16"/>
        <v>278.98148238799996</v>
      </c>
      <c r="T331" s="6">
        <f t="shared" si="17"/>
        <v>279.9882138080909</v>
      </c>
      <c r="U331" s="5"/>
      <c r="V331" s="5" t="s">
        <v>149</v>
      </c>
      <c r="W331" s="5"/>
      <c r="X331" s="5" t="s">
        <v>2449</v>
      </c>
      <c r="Y331" s="19" t="s">
        <v>2409</v>
      </c>
    </row>
    <row r="332" spans="1:25" s="26" customFormat="1" x14ac:dyDescent="0.45">
      <c r="A332" s="5" t="s">
        <v>2450</v>
      </c>
      <c r="B332" s="5" t="s">
        <v>2451</v>
      </c>
      <c r="C332" s="6">
        <v>313.94979003600002</v>
      </c>
      <c r="D332" s="5" t="s">
        <v>2452</v>
      </c>
      <c r="E332" s="5" t="s">
        <v>2453</v>
      </c>
      <c r="F332" s="5" t="s">
        <v>2454</v>
      </c>
      <c r="G332" s="5"/>
      <c r="H332" s="5">
        <v>142731521</v>
      </c>
      <c r="I332" s="5"/>
      <c r="J332" s="5"/>
      <c r="K332" s="5" t="s">
        <v>2455</v>
      </c>
      <c r="L332" s="5" t="s">
        <v>2297</v>
      </c>
      <c r="M332" s="5" t="s">
        <v>2407</v>
      </c>
      <c r="N332" s="5" t="s">
        <v>2408</v>
      </c>
      <c r="O332" s="5" t="s">
        <v>803</v>
      </c>
      <c r="P332" s="5" t="s">
        <v>804</v>
      </c>
      <c r="Q332" s="5"/>
      <c r="R332" s="6">
        <f t="shared" si="15"/>
        <v>314.95707003600006</v>
      </c>
      <c r="S332" s="6">
        <f t="shared" si="16"/>
        <v>312.94251003599999</v>
      </c>
      <c r="T332" s="6">
        <f t="shared" si="17"/>
        <v>313.94924145609093</v>
      </c>
      <c r="U332" s="5"/>
      <c r="V332" s="5" t="s">
        <v>149</v>
      </c>
      <c r="W332" s="5"/>
      <c r="X332" s="5" t="s">
        <v>2456</v>
      </c>
      <c r="Y332" s="19" t="s">
        <v>2409</v>
      </c>
    </row>
    <row r="333" spans="1:25" s="26" customFormat="1" x14ac:dyDescent="0.45">
      <c r="A333" s="5" t="s">
        <v>2457</v>
      </c>
      <c r="B333" s="5" t="s">
        <v>2458</v>
      </c>
      <c r="C333" s="6">
        <v>313.94979003600002</v>
      </c>
      <c r="D333" s="5" t="s">
        <v>2452</v>
      </c>
      <c r="E333" s="5" t="s">
        <v>2459</v>
      </c>
      <c r="F333" s="5" t="s">
        <v>2460</v>
      </c>
      <c r="G333" s="5"/>
      <c r="H333" s="5">
        <v>141727764</v>
      </c>
      <c r="I333" s="5"/>
      <c r="J333" s="5"/>
      <c r="K333" s="5" t="s">
        <v>2461</v>
      </c>
      <c r="L333" s="5" t="s">
        <v>2297</v>
      </c>
      <c r="M333" s="5" t="s">
        <v>2407</v>
      </c>
      <c r="N333" s="5" t="s">
        <v>2408</v>
      </c>
      <c r="O333" s="5" t="s">
        <v>803</v>
      </c>
      <c r="P333" s="5" t="s">
        <v>804</v>
      </c>
      <c r="Q333" s="5"/>
      <c r="R333" s="6">
        <f t="shared" si="15"/>
        <v>314.95707003600006</v>
      </c>
      <c r="S333" s="6">
        <f t="shared" si="16"/>
        <v>312.94251003599999</v>
      </c>
      <c r="T333" s="6">
        <f t="shared" si="17"/>
        <v>313.94924145609093</v>
      </c>
      <c r="U333" s="5"/>
      <c r="V333" s="5" t="s">
        <v>149</v>
      </c>
      <c r="W333" s="5"/>
      <c r="X333" s="5" t="s">
        <v>2456</v>
      </c>
      <c r="Y333" s="19" t="s">
        <v>2409</v>
      </c>
    </row>
    <row r="334" spans="1:25" s="26" customFormat="1" x14ac:dyDescent="0.45">
      <c r="A334" s="5" t="s">
        <v>2462</v>
      </c>
      <c r="B334" s="5" t="s">
        <v>2463</v>
      </c>
      <c r="C334" s="6">
        <v>313.94979003600002</v>
      </c>
      <c r="D334" s="5" t="s">
        <v>2452</v>
      </c>
      <c r="E334" s="5" t="s">
        <v>2464</v>
      </c>
      <c r="F334" s="5" t="s">
        <v>2465</v>
      </c>
      <c r="G334" s="5"/>
      <c r="H334" s="5"/>
      <c r="I334" s="5"/>
      <c r="J334" s="5"/>
      <c r="K334" s="5" t="s">
        <v>2466</v>
      </c>
      <c r="L334" s="5" t="s">
        <v>2297</v>
      </c>
      <c r="M334" s="5" t="s">
        <v>2407</v>
      </c>
      <c r="N334" s="5" t="s">
        <v>2408</v>
      </c>
      <c r="O334" s="5" t="s">
        <v>803</v>
      </c>
      <c r="P334" s="5" t="s">
        <v>804</v>
      </c>
      <c r="Q334" s="5"/>
      <c r="R334" s="6">
        <f t="shared" si="15"/>
        <v>314.95707003600006</v>
      </c>
      <c r="S334" s="6">
        <f t="shared" si="16"/>
        <v>312.94251003599999</v>
      </c>
      <c r="T334" s="6">
        <f t="shared" si="17"/>
        <v>313.94924145609093</v>
      </c>
      <c r="U334" s="5"/>
      <c r="V334" s="5" t="s">
        <v>149</v>
      </c>
      <c r="W334" s="5"/>
      <c r="X334" s="5" t="s">
        <v>2456</v>
      </c>
      <c r="Y334" s="19" t="s">
        <v>2409</v>
      </c>
    </row>
    <row r="335" spans="1:25" s="26" customFormat="1" x14ac:dyDescent="0.45">
      <c r="A335" s="5" t="s">
        <v>2467</v>
      </c>
      <c r="B335" s="5" t="s">
        <v>2468</v>
      </c>
      <c r="C335" s="6">
        <v>357.899274456</v>
      </c>
      <c r="D335" s="5" t="s">
        <v>2469</v>
      </c>
      <c r="E335" s="5" t="s">
        <v>2470</v>
      </c>
      <c r="F335" s="5" t="s">
        <v>2471</v>
      </c>
      <c r="G335" s="5" t="s">
        <v>2472</v>
      </c>
      <c r="H335" s="5">
        <v>181560</v>
      </c>
      <c r="I335" s="5">
        <v>157936</v>
      </c>
      <c r="J335" s="5"/>
      <c r="K335" s="5" t="s">
        <v>2473</v>
      </c>
      <c r="L335" s="5" t="s">
        <v>2297</v>
      </c>
      <c r="M335" s="5" t="s">
        <v>2407</v>
      </c>
      <c r="N335" s="5" t="s">
        <v>2408</v>
      </c>
      <c r="O335" s="5" t="s">
        <v>803</v>
      </c>
      <c r="P335" s="5" t="s">
        <v>804</v>
      </c>
      <c r="Q335" s="5"/>
      <c r="R335" s="6">
        <f t="shared" si="15"/>
        <v>358.90655445600004</v>
      </c>
      <c r="S335" s="6">
        <f t="shared" si="16"/>
        <v>356.89199445599996</v>
      </c>
      <c r="T335" s="6">
        <f t="shared" si="17"/>
        <v>357.89872587609091</v>
      </c>
      <c r="U335" s="5"/>
      <c r="V335" s="5" t="s">
        <v>149</v>
      </c>
      <c r="W335" s="5"/>
      <c r="X335" s="5" t="s">
        <v>2474</v>
      </c>
      <c r="Y335" s="19" t="s">
        <v>2409</v>
      </c>
    </row>
    <row r="336" spans="1:25" s="26" customFormat="1" x14ac:dyDescent="0.45">
      <c r="A336" s="5" t="s">
        <v>2475</v>
      </c>
      <c r="B336" s="5" t="s">
        <v>2476</v>
      </c>
      <c r="C336" s="6">
        <v>357.899274456</v>
      </c>
      <c r="D336" s="5" t="s">
        <v>2469</v>
      </c>
      <c r="E336" s="5" t="s">
        <v>2477</v>
      </c>
      <c r="F336" s="5" t="s">
        <v>2478</v>
      </c>
      <c r="G336" s="5" t="s">
        <v>2479</v>
      </c>
      <c r="H336" s="5">
        <v>176470</v>
      </c>
      <c r="I336" s="5">
        <v>153699</v>
      </c>
      <c r="J336" s="5" t="s">
        <v>2480</v>
      </c>
      <c r="K336" s="5" t="s">
        <v>2481</v>
      </c>
      <c r="L336" s="5" t="s">
        <v>2297</v>
      </c>
      <c r="M336" s="5" t="s">
        <v>2407</v>
      </c>
      <c r="N336" s="5" t="s">
        <v>2408</v>
      </c>
      <c r="O336" s="5" t="s">
        <v>803</v>
      </c>
      <c r="P336" s="5" t="s">
        <v>804</v>
      </c>
      <c r="Q336" s="5"/>
      <c r="R336" s="6">
        <f t="shared" si="15"/>
        <v>358.90655445600004</v>
      </c>
      <c r="S336" s="6">
        <f t="shared" si="16"/>
        <v>356.89199445599996</v>
      </c>
      <c r="T336" s="6">
        <f t="shared" si="17"/>
        <v>357.89872587609091</v>
      </c>
      <c r="U336" s="5"/>
      <c r="V336" s="5" t="s">
        <v>149</v>
      </c>
      <c r="W336" s="5"/>
      <c r="X336" s="5" t="s">
        <v>2474</v>
      </c>
      <c r="Y336" s="19" t="s">
        <v>2409</v>
      </c>
    </row>
    <row r="337" spans="1:25" s="26" customFormat="1" x14ac:dyDescent="0.45">
      <c r="A337" s="5" t="s">
        <v>2482</v>
      </c>
      <c r="B337" s="5" t="s">
        <v>2483</v>
      </c>
      <c r="C337" s="6">
        <v>357.899274456</v>
      </c>
      <c r="D337" s="5" t="s">
        <v>2469</v>
      </c>
      <c r="E337" s="5" t="s">
        <v>2484</v>
      </c>
      <c r="F337" s="5" t="s">
        <v>2485</v>
      </c>
      <c r="G337" s="5" t="s">
        <v>2486</v>
      </c>
      <c r="H337" s="5">
        <v>181577</v>
      </c>
      <c r="I337" s="5">
        <v>157948</v>
      </c>
      <c r="J337" s="5"/>
      <c r="K337" s="5" t="s">
        <v>2487</v>
      </c>
      <c r="L337" s="5" t="s">
        <v>2297</v>
      </c>
      <c r="M337" s="5" t="s">
        <v>2407</v>
      </c>
      <c r="N337" s="5" t="s">
        <v>2408</v>
      </c>
      <c r="O337" s="5" t="s">
        <v>803</v>
      </c>
      <c r="P337" s="5" t="s">
        <v>804</v>
      </c>
      <c r="Q337" s="5"/>
      <c r="R337" s="6">
        <f t="shared" si="15"/>
        <v>358.90655445600004</v>
      </c>
      <c r="S337" s="6">
        <f t="shared" si="16"/>
        <v>356.89199445599996</v>
      </c>
      <c r="T337" s="6">
        <f t="shared" si="17"/>
        <v>357.89872587609091</v>
      </c>
      <c r="U337" s="5"/>
      <c r="V337" s="5" t="s">
        <v>149</v>
      </c>
      <c r="W337" s="5"/>
      <c r="X337" s="5" t="s">
        <v>2474</v>
      </c>
      <c r="Y337" s="19" t="s">
        <v>2409</v>
      </c>
    </row>
    <row r="338" spans="1:25" s="8" customFormat="1" x14ac:dyDescent="0.45">
      <c r="A338" s="5" t="s">
        <v>2488</v>
      </c>
      <c r="B338" s="5" t="s">
        <v>2489</v>
      </c>
      <c r="C338" s="6">
        <v>211.11094741599999</v>
      </c>
      <c r="D338" s="5" t="s">
        <v>2490</v>
      </c>
      <c r="E338" s="5" t="s">
        <v>2491</v>
      </c>
      <c r="F338" s="5" t="s">
        <v>2492</v>
      </c>
      <c r="G338" s="5" t="s">
        <v>2493</v>
      </c>
      <c r="H338" s="5">
        <v>7594</v>
      </c>
      <c r="I338" s="5">
        <v>7313</v>
      </c>
      <c r="J338" s="5" t="s">
        <v>2494</v>
      </c>
      <c r="K338" s="5" t="s">
        <v>2495</v>
      </c>
      <c r="L338" s="5" t="s">
        <v>2297</v>
      </c>
      <c r="M338" s="5" t="s">
        <v>2496</v>
      </c>
      <c r="N338" s="5" t="s">
        <v>2497</v>
      </c>
      <c r="O338" s="5" t="s">
        <v>36</v>
      </c>
      <c r="P338" s="5" t="s">
        <v>37</v>
      </c>
      <c r="Q338" s="5" t="s">
        <v>38</v>
      </c>
      <c r="R338" s="6">
        <f t="shared" si="15"/>
        <v>212.11822741600002</v>
      </c>
      <c r="S338" s="6">
        <f t="shared" si="16"/>
        <v>210.10366741599995</v>
      </c>
      <c r="T338" s="6">
        <f t="shared" si="17"/>
        <v>211.11039883609092</v>
      </c>
      <c r="U338" s="5" t="s">
        <v>2498</v>
      </c>
      <c r="V338" s="5"/>
      <c r="W338" s="5"/>
      <c r="X338" s="5"/>
      <c r="Y338" s="19" t="s">
        <v>2499</v>
      </c>
    </row>
    <row r="339" spans="1:25" s="26" customFormat="1" x14ac:dyDescent="0.45">
      <c r="A339" s="5" t="s">
        <v>2500</v>
      </c>
      <c r="B339" s="5" t="s">
        <v>2501</v>
      </c>
      <c r="C339" s="6">
        <v>135.07964728799999</v>
      </c>
      <c r="D339" s="5" t="s">
        <v>2502</v>
      </c>
      <c r="E339" s="5" t="s">
        <v>2503</v>
      </c>
      <c r="F339" s="5" t="s">
        <v>2504</v>
      </c>
      <c r="G339" s="5" t="s">
        <v>2505</v>
      </c>
      <c r="H339" s="5">
        <v>16157</v>
      </c>
      <c r="I339" s="5">
        <v>15339</v>
      </c>
      <c r="J339" s="5" t="s">
        <v>2506</v>
      </c>
      <c r="K339" s="5" t="s">
        <v>2507</v>
      </c>
      <c r="L339" s="5" t="s">
        <v>2297</v>
      </c>
      <c r="M339" s="5" t="s">
        <v>2496</v>
      </c>
      <c r="N339" s="5" t="s">
        <v>2497</v>
      </c>
      <c r="O339" s="5" t="s">
        <v>36</v>
      </c>
      <c r="P339" s="5" t="s">
        <v>37</v>
      </c>
      <c r="Q339" s="5" t="s">
        <v>38</v>
      </c>
      <c r="R339" s="6">
        <f t="shared" si="15"/>
        <v>136.08692728800003</v>
      </c>
      <c r="S339" s="6">
        <f t="shared" si="16"/>
        <v>134.07236728799995</v>
      </c>
      <c r="T339" s="6">
        <f t="shared" si="17"/>
        <v>135.07909870809092</v>
      </c>
      <c r="U339" s="5" t="s">
        <v>2508</v>
      </c>
      <c r="V339" s="5" t="s">
        <v>2509</v>
      </c>
      <c r="W339" s="5"/>
      <c r="X339" s="5"/>
      <c r="Y339" s="19" t="s">
        <v>2499</v>
      </c>
    </row>
    <row r="340" spans="1:25" s="26" customFormat="1" x14ac:dyDescent="0.45">
      <c r="A340" s="5" t="s">
        <v>2510</v>
      </c>
      <c r="B340" s="5" t="s">
        <v>2511</v>
      </c>
      <c r="C340" s="6">
        <v>118.05309819199999</v>
      </c>
      <c r="D340" s="5" t="s">
        <v>2512</v>
      </c>
      <c r="E340" s="5" t="s">
        <v>2513</v>
      </c>
      <c r="F340" s="5" t="s">
        <v>2514</v>
      </c>
      <c r="G340" s="5" t="s">
        <v>2515</v>
      </c>
      <c r="H340" s="5">
        <v>69318</v>
      </c>
      <c r="I340" s="5">
        <v>62528</v>
      </c>
      <c r="J340" s="5" t="s">
        <v>2516</v>
      </c>
      <c r="K340" s="5" t="s">
        <v>2517</v>
      </c>
      <c r="L340" s="5" t="s">
        <v>2297</v>
      </c>
      <c r="M340" s="5" t="s">
        <v>2496</v>
      </c>
      <c r="N340" s="5" t="s">
        <v>2497</v>
      </c>
      <c r="O340" s="5" t="s">
        <v>36</v>
      </c>
      <c r="P340" s="5" t="s">
        <v>37</v>
      </c>
      <c r="Q340" s="5" t="s">
        <v>38</v>
      </c>
      <c r="R340" s="6">
        <f t="shared" si="15"/>
        <v>119.06037819200003</v>
      </c>
      <c r="S340" s="6">
        <f t="shared" si="16"/>
        <v>117.04581819199996</v>
      </c>
      <c r="T340" s="6">
        <f t="shared" si="17"/>
        <v>118.05254961209093</v>
      </c>
      <c r="U340" s="5" t="s">
        <v>2518</v>
      </c>
      <c r="V340" s="5"/>
      <c r="W340" s="5"/>
      <c r="X340" s="5"/>
      <c r="Y340" s="19" t="s">
        <v>2499</v>
      </c>
    </row>
    <row r="341" spans="1:25" s="26" customFormat="1" x14ac:dyDescent="0.45">
      <c r="A341" s="5" t="s">
        <v>2519</v>
      </c>
      <c r="B341" s="5" t="s">
        <v>2520</v>
      </c>
      <c r="C341" s="6">
        <v>169.04067493599999</v>
      </c>
      <c r="D341" s="5" t="s">
        <v>2521</v>
      </c>
      <c r="E341" s="5" t="s">
        <v>2522</v>
      </c>
      <c r="F341" s="5" t="s">
        <v>2523</v>
      </c>
      <c r="G341" s="5"/>
      <c r="H341" s="5">
        <v>10374840</v>
      </c>
      <c r="I341" s="5">
        <v>8550283</v>
      </c>
      <c r="J341" s="5"/>
      <c r="K341" s="5" t="s">
        <v>2524</v>
      </c>
      <c r="L341" s="5" t="s">
        <v>2297</v>
      </c>
      <c r="M341" s="5" t="s">
        <v>2496</v>
      </c>
      <c r="N341" s="5" t="s">
        <v>2497</v>
      </c>
      <c r="O341" s="5" t="s">
        <v>36</v>
      </c>
      <c r="P341" s="5" t="s">
        <v>37</v>
      </c>
      <c r="Q341" s="5" t="s">
        <v>38</v>
      </c>
      <c r="R341" s="6">
        <f t="shared" si="15"/>
        <v>170.04795493600002</v>
      </c>
      <c r="S341" s="6">
        <f t="shared" si="16"/>
        <v>168.03339493599995</v>
      </c>
      <c r="T341" s="6">
        <f t="shared" si="17"/>
        <v>169.04012635609092</v>
      </c>
      <c r="U341" s="5" t="s">
        <v>2525</v>
      </c>
      <c r="V341" s="5"/>
      <c r="W341" s="5"/>
      <c r="X341" s="5" t="s">
        <v>777</v>
      </c>
      <c r="Y341" s="19" t="s">
        <v>2499</v>
      </c>
    </row>
    <row r="342" spans="1:25" s="26" customFormat="1" x14ac:dyDescent="0.45">
      <c r="A342" s="5" t="s">
        <v>2526</v>
      </c>
      <c r="B342" s="5" t="s">
        <v>2527</v>
      </c>
      <c r="C342" s="6">
        <v>212.99015935599999</v>
      </c>
      <c r="D342" s="5" t="s">
        <v>2528</v>
      </c>
      <c r="E342" s="5" t="s">
        <v>2529</v>
      </c>
      <c r="F342" s="5" t="s">
        <v>2530</v>
      </c>
      <c r="G342" s="5"/>
      <c r="H342" s="5">
        <v>20434718</v>
      </c>
      <c r="I342" s="5">
        <v>15011500</v>
      </c>
      <c r="J342" s="5"/>
      <c r="K342" s="5" t="s">
        <v>2531</v>
      </c>
      <c r="L342" s="5" t="s">
        <v>2297</v>
      </c>
      <c r="M342" s="5" t="s">
        <v>2496</v>
      </c>
      <c r="N342" s="5" t="s">
        <v>2497</v>
      </c>
      <c r="O342" s="5" t="s">
        <v>36</v>
      </c>
      <c r="P342" s="5" t="s">
        <v>37</v>
      </c>
      <c r="Q342" s="5" t="s">
        <v>38</v>
      </c>
      <c r="R342" s="6">
        <f t="shared" si="15"/>
        <v>213.99743935600003</v>
      </c>
      <c r="S342" s="6">
        <f t="shared" si="16"/>
        <v>211.98287935599996</v>
      </c>
      <c r="T342" s="6">
        <f t="shared" si="17"/>
        <v>212.98961077609093</v>
      </c>
      <c r="U342" s="5" t="s">
        <v>2532</v>
      </c>
      <c r="V342" s="5"/>
      <c r="W342" s="5"/>
      <c r="X342" s="5" t="s">
        <v>777</v>
      </c>
      <c r="Y342" s="19" t="s">
        <v>2499</v>
      </c>
    </row>
    <row r="343" spans="1:25" s="26" customFormat="1" x14ac:dyDescent="0.45">
      <c r="A343" s="5" t="s">
        <v>2533</v>
      </c>
      <c r="B343" s="5" t="s">
        <v>2534</v>
      </c>
      <c r="C343" s="6">
        <v>289.02145948399999</v>
      </c>
      <c r="D343" s="5" t="s">
        <v>2535</v>
      </c>
      <c r="E343" s="5" t="s">
        <v>2536</v>
      </c>
      <c r="F343" s="5" t="s">
        <v>2537</v>
      </c>
      <c r="G343" s="5"/>
      <c r="H343" s="5"/>
      <c r="I343" s="5"/>
      <c r="J343" s="5"/>
      <c r="K343" s="5" t="s">
        <v>2538</v>
      </c>
      <c r="L343" s="5" t="s">
        <v>2297</v>
      </c>
      <c r="M343" s="5" t="s">
        <v>2496</v>
      </c>
      <c r="N343" s="5" t="s">
        <v>2497</v>
      </c>
      <c r="O343" s="5" t="s">
        <v>36</v>
      </c>
      <c r="P343" s="5" t="s">
        <v>37</v>
      </c>
      <c r="Q343" s="5" t="s">
        <v>38</v>
      </c>
      <c r="R343" s="6">
        <f t="shared" si="15"/>
        <v>290.02873948400003</v>
      </c>
      <c r="S343" s="6">
        <f t="shared" si="16"/>
        <v>288.01417948399995</v>
      </c>
      <c r="T343" s="6">
        <f t="shared" si="17"/>
        <v>289.0209109040909</v>
      </c>
      <c r="U343" s="5" t="s">
        <v>2539</v>
      </c>
      <c r="V343" s="5"/>
      <c r="W343" s="5"/>
      <c r="X343" s="5" t="s">
        <v>777</v>
      </c>
      <c r="Y343" s="19" t="s">
        <v>2499</v>
      </c>
    </row>
    <row r="344" spans="1:25" s="26" customFormat="1" x14ac:dyDescent="0.45">
      <c r="A344" s="5" t="s">
        <v>2540</v>
      </c>
      <c r="B344" s="5" t="s">
        <v>2541</v>
      </c>
      <c r="C344" s="6">
        <v>245.07197506399999</v>
      </c>
      <c r="D344" s="5" t="s">
        <v>2542</v>
      </c>
      <c r="E344" s="5" t="s">
        <v>2543</v>
      </c>
      <c r="F344" s="5" t="s">
        <v>2544</v>
      </c>
      <c r="G344" s="5"/>
      <c r="H344" s="5">
        <v>45588784</v>
      </c>
      <c r="I344" s="5">
        <v>23376802</v>
      </c>
      <c r="J344" s="5"/>
      <c r="K344" s="5" t="s">
        <v>2545</v>
      </c>
      <c r="L344" s="5" t="s">
        <v>2297</v>
      </c>
      <c r="M344" s="5" t="s">
        <v>2496</v>
      </c>
      <c r="N344" s="5" t="s">
        <v>2497</v>
      </c>
      <c r="O344" s="5" t="s">
        <v>36</v>
      </c>
      <c r="P344" s="5" t="s">
        <v>37</v>
      </c>
      <c r="Q344" s="5" t="s">
        <v>38</v>
      </c>
      <c r="R344" s="6">
        <f t="shared" si="15"/>
        <v>246.07925506400002</v>
      </c>
      <c r="S344" s="6">
        <f t="shared" si="16"/>
        <v>244.06469506399995</v>
      </c>
      <c r="T344" s="6">
        <f t="shared" si="17"/>
        <v>245.07142648409092</v>
      </c>
      <c r="U344" s="5" t="s">
        <v>2546</v>
      </c>
      <c r="V344" s="5"/>
      <c r="W344" s="5"/>
      <c r="X344" s="5" t="s">
        <v>777</v>
      </c>
      <c r="Y344" s="19" t="s">
        <v>2499</v>
      </c>
    </row>
    <row r="345" spans="1:25" s="26" customFormat="1" x14ac:dyDescent="0.45">
      <c r="A345" s="5" t="s">
        <v>2547</v>
      </c>
      <c r="B345" s="5" t="s">
        <v>2548</v>
      </c>
      <c r="C345" s="6">
        <v>227.10586203599999</v>
      </c>
      <c r="D345" s="5" t="s">
        <v>2549</v>
      </c>
      <c r="E345" s="5" t="s">
        <v>2550</v>
      </c>
      <c r="F345" s="5" t="s">
        <v>2551</v>
      </c>
      <c r="G345" s="5"/>
      <c r="H345" s="5"/>
      <c r="I345" s="5"/>
      <c r="J345" s="5"/>
      <c r="K345" s="5" t="s">
        <v>2552</v>
      </c>
      <c r="L345" s="5" t="s">
        <v>2297</v>
      </c>
      <c r="M345" s="5" t="s">
        <v>2496</v>
      </c>
      <c r="N345" s="5" t="s">
        <v>2497</v>
      </c>
      <c r="O345" s="5" t="s">
        <v>36</v>
      </c>
      <c r="P345" s="5" t="s">
        <v>37</v>
      </c>
      <c r="Q345" s="5" t="s">
        <v>38</v>
      </c>
      <c r="R345" s="6">
        <f t="shared" si="15"/>
        <v>228.11314203600003</v>
      </c>
      <c r="S345" s="6">
        <f t="shared" si="16"/>
        <v>226.09858203599995</v>
      </c>
      <c r="T345" s="6">
        <f t="shared" si="17"/>
        <v>227.10531345609093</v>
      </c>
      <c r="U345" s="5" t="s">
        <v>2553</v>
      </c>
      <c r="V345" s="5" t="s">
        <v>2509</v>
      </c>
      <c r="W345" s="5"/>
      <c r="X345" s="5" t="s">
        <v>777</v>
      </c>
      <c r="Y345" s="19" t="s">
        <v>2499</v>
      </c>
    </row>
    <row r="346" spans="1:25" s="26" customFormat="1" x14ac:dyDescent="0.45">
      <c r="A346" s="5" t="s">
        <v>2554</v>
      </c>
      <c r="B346" s="5" t="s">
        <v>2555</v>
      </c>
      <c r="C346" s="6">
        <v>209.09529735199999</v>
      </c>
      <c r="D346" s="5" t="s">
        <v>2556</v>
      </c>
      <c r="E346" s="5" t="s">
        <v>2557</v>
      </c>
      <c r="F346" s="5" t="s">
        <v>2558</v>
      </c>
      <c r="G346" s="5"/>
      <c r="H346" s="5">
        <v>14771744</v>
      </c>
      <c r="I346" s="5">
        <v>23170945</v>
      </c>
      <c r="J346" s="5"/>
      <c r="K346" s="5" t="s">
        <v>2559</v>
      </c>
      <c r="L346" s="5" t="s">
        <v>2297</v>
      </c>
      <c r="M346" s="5" t="s">
        <v>2496</v>
      </c>
      <c r="N346" s="5" t="s">
        <v>2497</v>
      </c>
      <c r="O346" s="5" t="s">
        <v>36</v>
      </c>
      <c r="P346" s="5" t="s">
        <v>37</v>
      </c>
      <c r="Q346" s="5" t="s">
        <v>38</v>
      </c>
      <c r="R346" s="6">
        <f t="shared" si="15"/>
        <v>210.10257735200003</v>
      </c>
      <c r="S346" s="6">
        <f t="shared" si="16"/>
        <v>208.08801735199995</v>
      </c>
      <c r="T346" s="6">
        <f t="shared" si="17"/>
        <v>209.09474877209092</v>
      </c>
      <c r="U346" s="5" t="s">
        <v>2560</v>
      </c>
      <c r="V346" s="5" t="s">
        <v>2509</v>
      </c>
      <c r="W346" s="5"/>
      <c r="X346" s="5"/>
      <c r="Y346" s="19" t="s">
        <v>2499</v>
      </c>
    </row>
    <row r="347" spans="1:25" s="26" customFormat="1" x14ac:dyDescent="0.45">
      <c r="A347" s="5" t="s">
        <v>2561</v>
      </c>
      <c r="B347" s="5" t="s">
        <v>2562</v>
      </c>
      <c r="C347" s="6">
        <v>225.09021197199999</v>
      </c>
      <c r="D347" s="5" t="s">
        <v>2563</v>
      </c>
      <c r="E347" s="5" t="s">
        <v>2564</v>
      </c>
      <c r="F347" s="5" t="s">
        <v>2565</v>
      </c>
      <c r="G347" s="5"/>
      <c r="H347" s="5"/>
      <c r="I347" s="5"/>
      <c r="J347" s="5"/>
      <c r="K347" s="5" t="s">
        <v>2566</v>
      </c>
      <c r="L347" s="5" t="s">
        <v>2297</v>
      </c>
      <c r="M347" s="5" t="s">
        <v>2496</v>
      </c>
      <c r="N347" s="5" t="s">
        <v>2497</v>
      </c>
      <c r="O347" s="5" t="s">
        <v>36</v>
      </c>
      <c r="P347" s="5" t="s">
        <v>37</v>
      </c>
      <c r="Q347" s="5" t="s">
        <v>38</v>
      </c>
      <c r="R347" s="6">
        <f t="shared" si="15"/>
        <v>226.09749197200003</v>
      </c>
      <c r="S347" s="6">
        <f t="shared" si="16"/>
        <v>224.08293197199995</v>
      </c>
      <c r="T347" s="6">
        <f t="shared" si="17"/>
        <v>225.08966339209093</v>
      </c>
      <c r="U347" s="5" t="s">
        <v>2567</v>
      </c>
      <c r="V347" s="5" t="s">
        <v>2509</v>
      </c>
      <c r="W347" s="5"/>
      <c r="X347" s="5" t="s">
        <v>777</v>
      </c>
      <c r="Y347" s="19" t="s">
        <v>2499</v>
      </c>
    </row>
    <row r="348" spans="1:25" s="26" customFormat="1" x14ac:dyDescent="0.45">
      <c r="A348" s="5" t="s">
        <v>2568</v>
      </c>
      <c r="B348" s="5" t="s">
        <v>2569</v>
      </c>
      <c r="C348" s="6">
        <v>259.05123961999999</v>
      </c>
      <c r="D348" s="5" t="s">
        <v>2570</v>
      </c>
      <c r="E348" s="5" t="s">
        <v>2571</v>
      </c>
      <c r="F348" s="5" t="s">
        <v>2572</v>
      </c>
      <c r="G348" s="5"/>
      <c r="H348" s="5"/>
      <c r="I348" s="5"/>
      <c r="J348" s="5"/>
      <c r="K348" s="5" t="s">
        <v>2573</v>
      </c>
      <c r="L348" s="5" t="s">
        <v>2297</v>
      </c>
      <c r="M348" s="5" t="s">
        <v>2496</v>
      </c>
      <c r="N348" s="5" t="s">
        <v>2497</v>
      </c>
      <c r="O348" s="5" t="s">
        <v>36</v>
      </c>
      <c r="P348" s="5" t="s">
        <v>37</v>
      </c>
      <c r="Q348" s="5" t="s">
        <v>38</v>
      </c>
      <c r="R348" s="6">
        <f t="shared" si="15"/>
        <v>260.05851962000003</v>
      </c>
      <c r="S348" s="6">
        <f t="shared" si="16"/>
        <v>258.04395961999995</v>
      </c>
      <c r="T348" s="6">
        <f t="shared" si="17"/>
        <v>259.0506910400909</v>
      </c>
      <c r="U348" s="5" t="s">
        <v>2574</v>
      </c>
      <c r="V348" s="5" t="s">
        <v>2509</v>
      </c>
      <c r="W348" s="5"/>
      <c r="X348" s="5" t="s">
        <v>777</v>
      </c>
      <c r="Y348" s="19" t="s">
        <v>2499</v>
      </c>
    </row>
    <row r="349" spans="1:25" s="26" customFormat="1" x14ac:dyDescent="0.45">
      <c r="A349" s="5" t="s">
        <v>2575</v>
      </c>
      <c r="B349" s="5" t="s">
        <v>2576</v>
      </c>
      <c r="C349" s="6">
        <v>293.01226726800002</v>
      </c>
      <c r="D349" s="5" t="s">
        <v>2577</v>
      </c>
      <c r="E349" s="5" t="s">
        <v>2578</v>
      </c>
      <c r="F349" s="5" t="s">
        <v>2579</v>
      </c>
      <c r="G349" s="5"/>
      <c r="H349" s="5"/>
      <c r="I349" s="5"/>
      <c r="J349" s="5"/>
      <c r="K349" s="5" t="s">
        <v>2580</v>
      </c>
      <c r="L349" s="5" t="s">
        <v>2297</v>
      </c>
      <c r="M349" s="5" t="s">
        <v>2496</v>
      </c>
      <c r="N349" s="5" t="s">
        <v>2497</v>
      </c>
      <c r="O349" s="5" t="s">
        <v>36</v>
      </c>
      <c r="P349" s="5" t="s">
        <v>37</v>
      </c>
      <c r="Q349" s="5" t="s">
        <v>38</v>
      </c>
      <c r="R349" s="6">
        <f t="shared" si="15"/>
        <v>294.01954726800005</v>
      </c>
      <c r="S349" s="6">
        <f t="shared" si="16"/>
        <v>292.00498726799998</v>
      </c>
      <c r="T349" s="6">
        <f t="shared" si="17"/>
        <v>293.01171868809092</v>
      </c>
      <c r="U349" s="5" t="s">
        <v>2581</v>
      </c>
      <c r="V349" s="5" t="s">
        <v>2509</v>
      </c>
      <c r="W349" s="5"/>
      <c r="X349" s="5" t="s">
        <v>777</v>
      </c>
      <c r="Y349" s="19" t="s">
        <v>2499</v>
      </c>
    </row>
    <row r="350" spans="1:25" s="8" customFormat="1" x14ac:dyDescent="0.45">
      <c r="A350" s="5" t="s">
        <v>2582</v>
      </c>
      <c r="B350" s="5" t="s">
        <v>2583</v>
      </c>
      <c r="C350" s="6">
        <v>239.14224754400001</v>
      </c>
      <c r="D350" s="5" t="s">
        <v>2584</v>
      </c>
      <c r="E350" s="5" t="s">
        <v>2585</v>
      </c>
      <c r="F350" s="5" t="s">
        <v>2586</v>
      </c>
      <c r="G350" s="5" t="s">
        <v>2587</v>
      </c>
      <c r="H350" s="5">
        <v>7333</v>
      </c>
      <c r="I350" s="5">
        <v>7056</v>
      </c>
      <c r="J350" s="5" t="s">
        <v>2588</v>
      </c>
      <c r="K350" s="5" t="s">
        <v>2589</v>
      </c>
      <c r="L350" s="5" t="s">
        <v>2297</v>
      </c>
      <c r="M350" s="5" t="s">
        <v>2496</v>
      </c>
      <c r="N350" s="5" t="s">
        <v>2590</v>
      </c>
      <c r="O350" s="5" t="s">
        <v>36</v>
      </c>
      <c r="P350" s="5" t="s">
        <v>37</v>
      </c>
      <c r="Q350" s="5" t="s">
        <v>38</v>
      </c>
      <c r="R350" s="6">
        <f t="shared" si="15"/>
        <v>240.14952754400005</v>
      </c>
      <c r="S350" s="6">
        <f t="shared" si="16"/>
        <v>238.13496754399998</v>
      </c>
      <c r="T350" s="6">
        <f t="shared" si="17"/>
        <v>239.14169896409095</v>
      </c>
      <c r="U350" s="5" t="s">
        <v>2591</v>
      </c>
      <c r="V350" s="5"/>
      <c r="W350" s="5"/>
      <c r="X350" s="5"/>
      <c r="Y350" s="19" t="s">
        <v>2499</v>
      </c>
    </row>
    <row r="351" spans="1:25" s="26" customFormat="1" x14ac:dyDescent="0.45">
      <c r="A351" s="5" t="s">
        <v>2592</v>
      </c>
      <c r="B351" s="5" t="s">
        <v>2593</v>
      </c>
      <c r="C351" s="6">
        <v>149.09529735199999</v>
      </c>
      <c r="D351" s="5" t="s">
        <v>2594</v>
      </c>
      <c r="E351" s="5" t="s">
        <v>2595</v>
      </c>
      <c r="F351" s="5" t="s">
        <v>2596</v>
      </c>
      <c r="G351" s="5"/>
      <c r="H351" s="5">
        <v>409363</v>
      </c>
      <c r="I351" s="5">
        <v>362253</v>
      </c>
      <c r="J351" s="5"/>
      <c r="K351" s="5" t="s">
        <v>2597</v>
      </c>
      <c r="L351" s="5" t="s">
        <v>2297</v>
      </c>
      <c r="M351" s="5" t="s">
        <v>2496</v>
      </c>
      <c r="N351" s="5" t="s">
        <v>2590</v>
      </c>
      <c r="O351" s="5" t="s">
        <v>36</v>
      </c>
      <c r="P351" s="5" t="s">
        <v>37</v>
      </c>
      <c r="Q351" s="5" t="s">
        <v>38</v>
      </c>
      <c r="R351" s="6">
        <f t="shared" si="15"/>
        <v>150.10257735200003</v>
      </c>
      <c r="S351" s="6">
        <f t="shared" si="16"/>
        <v>148.08801735199995</v>
      </c>
      <c r="T351" s="6">
        <f t="shared" si="17"/>
        <v>149.09474877209092</v>
      </c>
      <c r="U351" s="5" t="s">
        <v>2598</v>
      </c>
      <c r="V351" s="5" t="s">
        <v>2599</v>
      </c>
      <c r="W351" s="5"/>
      <c r="X351" s="5" t="s">
        <v>777</v>
      </c>
      <c r="Y351" s="19" t="s">
        <v>2499</v>
      </c>
    </row>
    <row r="352" spans="1:25" s="26" customFormat="1" x14ac:dyDescent="0.45">
      <c r="A352" s="5" t="s">
        <v>2600</v>
      </c>
      <c r="B352" s="5" t="s">
        <v>2601</v>
      </c>
      <c r="C352" s="6">
        <v>165.09021197199999</v>
      </c>
      <c r="D352" s="5" t="s">
        <v>2602</v>
      </c>
      <c r="E352" s="5" t="s">
        <v>2603</v>
      </c>
      <c r="F352" s="5" t="s">
        <v>2604</v>
      </c>
      <c r="G352" s="5"/>
      <c r="H352" s="5"/>
      <c r="I352" s="5"/>
      <c r="J352" s="5"/>
      <c r="K352" s="5" t="s">
        <v>2605</v>
      </c>
      <c r="L352" s="5" t="s">
        <v>2297</v>
      </c>
      <c r="M352" s="5" t="s">
        <v>2496</v>
      </c>
      <c r="N352" s="5" t="s">
        <v>2590</v>
      </c>
      <c r="O352" s="5" t="s">
        <v>36</v>
      </c>
      <c r="P352" s="5" t="s">
        <v>37</v>
      </c>
      <c r="Q352" s="5" t="s">
        <v>38</v>
      </c>
      <c r="R352" s="6">
        <f t="shared" si="15"/>
        <v>166.09749197200003</v>
      </c>
      <c r="S352" s="6">
        <f t="shared" si="16"/>
        <v>164.08293197199995</v>
      </c>
      <c r="T352" s="6">
        <f t="shared" si="17"/>
        <v>165.08966339209093</v>
      </c>
      <c r="U352" s="5" t="s">
        <v>2606</v>
      </c>
      <c r="V352" s="5"/>
      <c r="W352" s="5"/>
      <c r="X352" s="5" t="s">
        <v>777</v>
      </c>
      <c r="Y352" s="19" t="s">
        <v>2499</v>
      </c>
    </row>
    <row r="353" spans="1:25" s="26" customFormat="1" x14ac:dyDescent="0.45">
      <c r="A353" s="5" t="s">
        <v>2607</v>
      </c>
      <c r="B353" s="5" t="s">
        <v>2608</v>
      </c>
      <c r="C353" s="6">
        <v>183.05632499999999</v>
      </c>
      <c r="D353" s="5" t="s">
        <v>2609</v>
      </c>
      <c r="E353" s="5" t="s">
        <v>2610</v>
      </c>
      <c r="F353" s="5" t="s">
        <v>2611</v>
      </c>
      <c r="G353" s="5"/>
      <c r="H353" s="5">
        <v>12253691</v>
      </c>
      <c r="I353" s="5">
        <v>19181835</v>
      </c>
      <c r="J353" s="5"/>
      <c r="K353" s="5" t="s">
        <v>2612</v>
      </c>
      <c r="L353" s="5" t="s">
        <v>2297</v>
      </c>
      <c r="M353" s="5" t="s">
        <v>2496</v>
      </c>
      <c r="N353" s="5" t="s">
        <v>2590</v>
      </c>
      <c r="O353" s="5" t="s">
        <v>36</v>
      </c>
      <c r="P353" s="5" t="s">
        <v>37</v>
      </c>
      <c r="Q353" s="5" t="s">
        <v>38</v>
      </c>
      <c r="R353" s="6">
        <f t="shared" si="15"/>
        <v>184.06360500000002</v>
      </c>
      <c r="S353" s="6">
        <f t="shared" si="16"/>
        <v>182.04904499999995</v>
      </c>
      <c r="T353" s="6">
        <f t="shared" si="17"/>
        <v>183.05577642009092</v>
      </c>
      <c r="U353" s="5" t="s">
        <v>2613</v>
      </c>
      <c r="V353" s="5"/>
      <c r="W353" s="5"/>
      <c r="X353" s="5" t="s">
        <v>777</v>
      </c>
      <c r="Y353" s="19" t="s">
        <v>2499</v>
      </c>
    </row>
    <row r="354" spans="1:25" s="26" customFormat="1" x14ac:dyDescent="0.45">
      <c r="A354" s="5" t="s">
        <v>2614</v>
      </c>
      <c r="B354" s="5" t="s">
        <v>2615</v>
      </c>
      <c r="C354" s="6">
        <v>227.00580941999999</v>
      </c>
      <c r="D354" s="5" t="s">
        <v>2616</v>
      </c>
      <c r="E354" s="5" t="s">
        <v>2617</v>
      </c>
      <c r="F354" s="5" t="s">
        <v>2618</v>
      </c>
      <c r="G354" s="5"/>
      <c r="H354" s="5">
        <v>45496606</v>
      </c>
      <c r="I354" s="5">
        <v>25083523</v>
      </c>
      <c r="J354" s="5"/>
      <c r="K354" s="5" t="s">
        <v>2619</v>
      </c>
      <c r="L354" s="5" t="s">
        <v>2297</v>
      </c>
      <c r="M354" s="5" t="s">
        <v>2496</v>
      </c>
      <c r="N354" s="5" t="s">
        <v>2590</v>
      </c>
      <c r="O354" s="5" t="s">
        <v>36</v>
      </c>
      <c r="P354" s="5" t="s">
        <v>37</v>
      </c>
      <c r="Q354" s="5" t="s">
        <v>38</v>
      </c>
      <c r="R354" s="6">
        <f t="shared" si="15"/>
        <v>228.01308942000003</v>
      </c>
      <c r="S354" s="6">
        <f t="shared" si="16"/>
        <v>225.99852941999995</v>
      </c>
      <c r="T354" s="6">
        <f t="shared" si="17"/>
        <v>227.00526084009093</v>
      </c>
      <c r="U354" s="5" t="s">
        <v>2620</v>
      </c>
      <c r="V354" s="5"/>
      <c r="W354" s="5"/>
      <c r="X354" s="5" t="s">
        <v>777</v>
      </c>
      <c r="Y354" s="19" t="s">
        <v>2499</v>
      </c>
    </row>
    <row r="355" spans="1:25" s="26" customFormat="1" x14ac:dyDescent="0.45">
      <c r="A355" s="5" t="s">
        <v>2621</v>
      </c>
      <c r="B355" s="5" t="s">
        <v>2622</v>
      </c>
      <c r="C355" s="6">
        <v>237.12659747999999</v>
      </c>
      <c r="D355" s="5" t="s">
        <v>2623</v>
      </c>
      <c r="E355" s="5" t="s">
        <v>2624</v>
      </c>
      <c r="F355" s="5" t="s">
        <v>2625</v>
      </c>
      <c r="G355" s="5"/>
      <c r="H355" s="5"/>
      <c r="I355" s="5"/>
      <c r="J355" s="5"/>
      <c r="K355" s="5" t="s">
        <v>2626</v>
      </c>
      <c r="L355" s="5" t="s">
        <v>2297</v>
      </c>
      <c r="M355" s="5" t="s">
        <v>2496</v>
      </c>
      <c r="N355" s="5" t="s">
        <v>2590</v>
      </c>
      <c r="O355" s="5" t="s">
        <v>36</v>
      </c>
      <c r="P355" s="5" t="s">
        <v>37</v>
      </c>
      <c r="Q355" s="5" t="s">
        <v>38</v>
      </c>
      <c r="R355" s="6">
        <f t="shared" si="15"/>
        <v>238.13387748000002</v>
      </c>
      <c r="S355" s="6">
        <f t="shared" si="16"/>
        <v>236.11931747999995</v>
      </c>
      <c r="T355" s="6">
        <f t="shared" si="17"/>
        <v>237.12604890009092</v>
      </c>
      <c r="U355" s="5" t="s">
        <v>2627</v>
      </c>
      <c r="V355" s="5" t="s">
        <v>2599</v>
      </c>
      <c r="W355" s="5"/>
      <c r="X355" s="5" t="s">
        <v>777</v>
      </c>
      <c r="Y355" s="19" t="s">
        <v>2499</v>
      </c>
    </row>
    <row r="356" spans="1:25" s="26" customFormat="1" x14ac:dyDescent="0.45">
      <c r="A356" s="5" t="s">
        <v>2628</v>
      </c>
      <c r="B356" s="5" t="s">
        <v>2629</v>
      </c>
      <c r="C356" s="6">
        <v>253.12151209999999</v>
      </c>
      <c r="D356" s="5" t="s">
        <v>2630</v>
      </c>
      <c r="E356" s="5" t="s">
        <v>2631</v>
      </c>
      <c r="F356" s="5" t="s">
        <v>2632</v>
      </c>
      <c r="G356" s="5"/>
      <c r="H356" s="5"/>
      <c r="I356" s="5"/>
      <c r="J356" s="5"/>
      <c r="K356" s="5" t="s">
        <v>2633</v>
      </c>
      <c r="L356" s="5" t="s">
        <v>2297</v>
      </c>
      <c r="M356" s="5" t="s">
        <v>2496</v>
      </c>
      <c r="N356" s="5" t="s">
        <v>2590</v>
      </c>
      <c r="O356" s="5" t="s">
        <v>36</v>
      </c>
      <c r="P356" s="5" t="s">
        <v>37</v>
      </c>
      <c r="Q356" s="5" t="s">
        <v>38</v>
      </c>
      <c r="R356" s="6">
        <f t="shared" si="15"/>
        <v>254.12879210000003</v>
      </c>
      <c r="S356" s="6">
        <f t="shared" si="16"/>
        <v>252.11423209999995</v>
      </c>
      <c r="T356" s="6">
        <f t="shared" si="17"/>
        <v>253.12096352009092</v>
      </c>
      <c r="U356" s="5" t="s">
        <v>2634</v>
      </c>
      <c r="V356" s="5" t="s">
        <v>2599</v>
      </c>
      <c r="W356" s="5"/>
      <c r="X356" s="5" t="s">
        <v>777</v>
      </c>
      <c r="Y356" s="19" t="s">
        <v>2499</v>
      </c>
    </row>
    <row r="357" spans="1:25" s="26" customFormat="1" x14ac:dyDescent="0.45">
      <c r="A357" s="5" t="s">
        <v>2635</v>
      </c>
      <c r="B357" s="5" t="s">
        <v>2636</v>
      </c>
      <c r="C357" s="6">
        <v>269.11642671999999</v>
      </c>
      <c r="D357" s="5" t="s">
        <v>2637</v>
      </c>
      <c r="E357" s="5" t="s">
        <v>2638</v>
      </c>
      <c r="F357" s="5" t="s">
        <v>2639</v>
      </c>
      <c r="G357" s="5"/>
      <c r="H357" s="5"/>
      <c r="I357" s="5"/>
      <c r="J357" s="5"/>
      <c r="K357" s="5" t="s">
        <v>2640</v>
      </c>
      <c r="L357" s="5" t="s">
        <v>2297</v>
      </c>
      <c r="M357" s="5" t="s">
        <v>2496</v>
      </c>
      <c r="N357" s="5" t="s">
        <v>2590</v>
      </c>
      <c r="O357" s="5" t="s">
        <v>36</v>
      </c>
      <c r="P357" s="5" t="s">
        <v>37</v>
      </c>
      <c r="Q357" s="5" t="s">
        <v>38</v>
      </c>
      <c r="R357" s="6">
        <f t="shared" si="15"/>
        <v>270.12370672000003</v>
      </c>
      <c r="S357" s="6">
        <f t="shared" si="16"/>
        <v>268.10914671999996</v>
      </c>
      <c r="T357" s="6">
        <f t="shared" si="17"/>
        <v>269.1158781400909</v>
      </c>
      <c r="U357" s="5"/>
      <c r="V357" s="5" t="s">
        <v>2599</v>
      </c>
      <c r="W357" s="5"/>
      <c r="X357" s="5" t="s">
        <v>777</v>
      </c>
      <c r="Y357" s="19" t="s">
        <v>2499</v>
      </c>
    </row>
    <row r="358" spans="1:25" s="26" customFormat="1" x14ac:dyDescent="0.45">
      <c r="A358" s="5" t="s">
        <v>2641</v>
      </c>
      <c r="B358" s="5" t="s">
        <v>2642</v>
      </c>
      <c r="C358" s="6">
        <v>285.11134134000002</v>
      </c>
      <c r="D358" s="5" t="s">
        <v>2643</v>
      </c>
      <c r="E358" s="5" t="s">
        <v>2644</v>
      </c>
      <c r="F358" s="5" t="s">
        <v>2645</v>
      </c>
      <c r="G358" s="5"/>
      <c r="H358" s="5"/>
      <c r="I358" s="5"/>
      <c r="J358" s="5"/>
      <c r="K358" s="5" t="s">
        <v>2646</v>
      </c>
      <c r="L358" s="5" t="s">
        <v>2297</v>
      </c>
      <c r="M358" s="5" t="s">
        <v>2496</v>
      </c>
      <c r="N358" s="5" t="s">
        <v>2590</v>
      </c>
      <c r="O358" s="5" t="s">
        <v>36</v>
      </c>
      <c r="P358" s="5" t="s">
        <v>37</v>
      </c>
      <c r="Q358" s="5" t="s">
        <v>38</v>
      </c>
      <c r="R358" s="6">
        <f t="shared" si="15"/>
        <v>286.11862134000006</v>
      </c>
      <c r="S358" s="6">
        <f t="shared" si="16"/>
        <v>284.10406133999999</v>
      </c>
      <c r="T358" s="6">
        <f t="shared" si="17"/>
        <v>285.11079276009093</v>
      </c>
      <c r="U358" s="5"/>
      <c r="V358" s="5"/>
      <c r="W358" s="5"/>
      <c r="X358" s="5" t="s">
        <v>777</v>
      </c>
      <c r="Y358" s="19" t="s">
        <v>2499</v>
      </c>
    </row>
    <row r="359" spans="1:25" s="26" customFormat="1" x14ac:dyDescent="0.45">
      <c r="A359" s="5" t="s">
        <v>2647</v>
      </c>
      <c r="B359" s="5" t="s">
        <v>2648</v>
      </c>
      <c r="C359" s="6">
        <v>287.08253974799999</v>
      </c>
      <c r="D359" s="5" t="s">
        <v>2649</v>
      </c>
      <c r="E359" s="5" t="s">
        <v>2650</v>
      </c>
      <c r="F359" s="5" t="s">
        <v>2651</v>
      </c>
      <c r="G359" s="5"/>
      <c r="H359" s="5"/>
      <c r="I359" s="5"/>
      <c r="J359" s="5"/>
      <c r="K359" s="5" t="s">
        <v>2652</v>
      </c>
      <c r="L359" s="5" t="s">
        <v>2297</v>
      </c>
      <c r="M359" s="5" t="s">
        <v>2496</v>
      </c>
      <c r="N359" s="5" t="s">
        <v>2590</v>
      </c>
      <c r="O359" s="5" t="s">
        <v>36</v>
      </c>
      <c r="P359" s="5" t="s">
        <v>37</v>
      </c>
      <c r="Q359" s="5" t="s">
        <v>38</v>
      </c>
      <c r="R359" s="6">
        <f t="shared" si="15"/>
        <v>288.08981974800002</v>
      </c>
      <c r="S359" s="6">
        <f t="shared" si="16"/>
        <v>286.07525974799995</v>
      </c>
      <c r="T359" s="6">
        <f t="shared" si="17"/>
        <v>287.08199116809089</v>
      </c>
      <c r="U359" s="5"/>
      <c r="V359" s="5" t="s">
        <v>2599</v>
      </c>
      <c r="W359" s="5"/>
      <c r="X359" s="5"/>
      <c r="Y359" s="19" t="s">
        <v>2499</v>
      </c>
    </row>
    <row r="360" spans="1:25" s="26" customFormat="1" x14ac:dyDescent="0.45">
      <c r="A360" s="5" t="s">
        <v>2653</v>
      </c>
      <c r="B360" s="5" t="s">
        <v>2654</v>
      </c>
      <c r="C360" s="6">
        <v>331.03202416800002</v>
      </c>
      <c r="D360" s="5" t="s">
        <v>2655</v>
      </c>
      <c r="E360" s="5" t="s">
        <v>2656</v>
      </c>
      <c r="F360" s="5" t="s">
        <v>2657</v>
      </c>
      <c r="G360" s="5"/>
      <c r="H360" s="5"/>
      <c r="I360" s="5"/>
      <c r="J360" s="5"/>
      <c r="K360" s="5" t="s">
        <v>2658</v>
      </c>
      <c r="L360" s="5" t="s">
        <v>2297</v>
      </c>
      <c r="M360" s="5" t="s">
        <v>2496</v>
      </c>
      <c r="N360" s="5" t="s">
        <v>2590</v>
      </c>
      <c r="O360" s="5" t="s">
        <v>36</v>
      </c>
      <c r="P360" s="5" t="s">
        <v>37</v>
      </c>
      <c r="Q360" s="5" t="s">
        <v>38</v>
      </c>
      <c r="R360" s="6">
        <f t="shared" si="15"/>
        <v>332.03930416800006</v>
      </c>
      <c r="S360" s="6">
        <f t="shared" si="16"/>
        <v>330.02474416799998</v>
      </c>
      <c r="T360" s="6">
        <f t="shared" si="17"/>
        <v>331.03147558809093</v>
      </c>
      <c r="U360" s="5"/>
      <c r="V360" s="5"/>
      <c r="W360" s="5"/>
      <c r="X360" s="5"/>
      <c r="Y360" s="19" t="s">
        <v>2499</v>
      </c>
    </row>
    <row r="361" spans="1:25" s="26" customFormat="1" x14ac:dyDescent="0.45">
      <c r="A361" s="5" t="s">
        <v>2659</v>
      </c>
      <c r="B361" s="5" t="s">
        <v>2660</v>
      </c>
      <c r="C361" s="6">
        <v>424.937450856</v>
      </c>
      <c r="D361" s="5" t="s">
        <v>2661</v>
      </c>
      <c r="E361" s="5" t="s">
        <v>2662</v>
      </c>
      <c r="F361" s="5" t="s">
        <v>2663</v>
      </c>
      <c r="G361" s="5"/>
      <c r="H361" s="5"/>
      <c r="I361" s="5"/>
      <c r="J361" s="5"/>
      <c r="K361" s="5" t="s">
        <v>2664</v>
      </c>
      <c r="L361" s="5" t="s">
        <v>2297</v>
      </c>
      <c r="M361" s="5" t="s">
        <v>2496</v>
      </c>
      <c r="N361" s="5" t="s">
        <v>2590</v>
      </c>
      <c r="O361" s="5" t="s">
        <v>36</v>
      </c>
      <c r="P361" s="5" t="s">
        <v>37</v>
      </c>
      <c r="Q361" s="5" t="s">
        <v>38</v>
      </c>
      <c r="R361" s="6">
        <f t="shared" si="15"/>
        <v>425.94473085600004</v>
      </c>
      <c r="S361" s="6">
        <f t="shared" si="16"/>
        <v>423.93017085599996</v>
      </c>
      <c r="T361" s="6">
        <f t="shared" si="17"/>
        <v>424.9369022760909</v>
      </c>
      <c r="U361" s="5"/>
      <c r="V361" s="5"/>
      <c r="W361" s="5"/>
      <c r="X361" s="5"/>
      <c r="Y361" s="19" t="s">
        <v>2499</v>
      </c>
    </row>
    <row r="362" spans="1:25" s="26" customFormat="1" x14ac:dyDescent="0.45">
      <c r="A362" s="5" t="s">
        <v>2665</v>
      </c>
      <c r="B362" s="5" t="s">
        <v>2666</v>
      </c>
      <c r="C362" s="6">
        <v>255.13716216399999</v>
      </c>
      <c r="D362" s="5" t="s">
        <v>2667</v>
      </c>
      <c r="E362" s="5" t="s">
        <v>2668</v>
      </c>
      <c r="F362" s="5" t="s">
        <v>2669</v>
      </c>
      <c r="G362" s="5"/>
      <c r="H362" s="5"/>
      <c r="I362" s="5"/>
      <c r="J362" s="5"/>
      <c r="K362" s="5" t="s">
        <v>2670</v>
      </c>
      <c r="L362" s="5" t="s">
        <v>2297</v>
      </c>
      <c r="M362" s="5" t="s">
        <v>2496</v>
      </c>
      <c r="N362" s="5" t="s">
        <v>2590</v>
      </c>
      <c r="O362" s="5" t="s">
        <v>36</v>
      </c>
      <c r="P362" s="5" t="s">
        <v>37</v>
      </c>
      <c r="Q362" s="5" t="s">
        <v>38</v>
      </c>
      <c r="R362" s="6">
        <f t="shared" si="15"/>
        <v>256.14444216400005</v>
      </c>
      <c r="S362" s="6">
        <f t="shared" si="16"/>
        <v>254.12988216399995</v>
      </c>
      <c r="T362" s="6">
        <f t="shared" si="17"/>
        <v>255.13661358409092</v>
      </c>
      <c r="U362" s="5" t="s">
        <v>2671</v>
      </c>
      <c r="V362" s="5" t="s">
        <v>2599</v>
      </c>
      <c r="W362" s="5"/>
      <c r="X362" s="5" t="s">
        <v>777</v>
      </c>
      <c r="Y362" s="19" t="s">
        <v>2499</v>
      </c>
    </row>
    <row r="363" spans="1:25" s="26" customFormat="1" x14ac:dyDescent="0.45">
      <c r="A363" s="5" t="s">
        <v>2672</v>
      </c>
      <c r="B363" s="5" t="s">
        <v>2673</v>
      </c>
      <c r="C363" s="6">
        <v>271.13207678399999</v>
      </c>
      <c r="D363" s="5" t="s">
        <v>2674</v>
      </c>
      <c r="E363" s="5" t="s">
        <v>2675</v>
      </c>
      <c r="F363" s="5" t="s">
        <v>2676</v>
      </c>
      <c r="G363" s="5"/>
      <c r="H363" s="5"/>
      <c r="I363" s="5"/>
      <c r="J363" s="5"/>
      <c r="K363" s="5" t="s">
        <v>2677</v>
      </c>
      <c r="L363" s="5" t="s">
        <v>2297</v>
      </c>
      <c r="M363" s="5" t="s">
        <v>2496</v>
      </c>
      <c r="N363" s="5" t="s">
        <v>2590</v>
      </c>
      <c r="O363" s="5" t="s">
        <v>36</v>
      </c>
      <c r="P363" s="5" t="s">
        <v>37</v>
      </c>
      <c r="Q363" s="5" t="s">
        <v>38</v>
      </c>
      <c r="R363" s="6">
        <f t="shared" si="15"/>
        <v>272.13935678400003</v>
      </c>
      <c r="S363" s="6">
        <f t="shared" si="16"/>
        <v>270.12479678399995</v>
      </c>
      <c r="T363" s="6">
        <f t="shared" si="17"/>
        <v>271.1315282040909</v>
      </c>
      <c r="U363" s="5" t="s">
        <v>2678</v>
      </c>
      <c r="V363" s="5"/>
      <c r="W363" s="5"/>
      <c r="X363" s="5" t="s">
        <v>777</v>
      </c>
      <c r="Y363" s="19" t="s">
        <v>2499</v>
      </c>
    </row>
    <row r="364" spans="1:25" s="26" customFormat="1" x14ac:dyDescent="0.45">
      <c r="A364" s="5" t="s">
        <v>2679</v>
      </c>
      <c r="B364" s="5" t="s">
        <v>2680</v>
      </c>
      <c r="C364" s="6">
        <v>273.10327519200001</v>
      </c>
      <c r="D364" s="5" t="s">
        <v>2681</v>
      </c>
      <c r="E364" s="5" t="s">
        <v>2682</v>
      </c>
      <c r="F364" s="5" t="s">
        <v>2683</v>
      </c>
      <c r="G364" s="5"/>
      <c r="H364" s="5"/>
      <c r="I364" s="5"/>
      <c r="J364" s="5"/>
      <c r="K364" s="5" t="s">
        <v>2684</v>
      </c>
      <c r="L364" s="5" t="s">
        <v>2297</v>
      </c>
      <c r="M364" s="5" t="s">
        <v>2496</v>
      </c>
      <c r="N364" s="5" t="s">
        <v>2590</v>
      </c>
      <c r="O364" s="5" t="s">
        <v>36</v>
      </c>
      <c r="P364" s="5" t="s">
        <v>37</v>
      </c>
      <c r="Q364" s="5" t="s">
        <v>38</v>
      </c>
      <c r="R364" s="6">
        <f t="shared" si="15"/>
        <v>274.11055519200005</v>
      </c>
      <c r="S364" s="6">
        <f t="shared" si="16"/>
        <v>272.09599519199998</v>
      </c>
      <c r="T364" s="6">
        <f t="shared" si="17"/>
        <v>273.10272661209092</v>
      </c>
      <c r="U364" s="5"/>
      <c r="V364" s="5"/>
      <c r="W364" s="5"/>
      <c r="X364" s="5" t="s">
        <v>777</v>
      </c>
      <c r="Y364" s="19" t="s">
        <v>2499</v>
      </c>
    </row>
    <row r="365" spans="1:25" s="26" customFormat="1" x14ac:dyDescent="0.45">
      <c r="A365" s="5" t="s">
        <v>2685</v>
      </c>
      <c r="B365" s="5" t="s">
        <v>2686</v>
      </c>
      <c r="C365" s="6">
        <v>289.09818981199999</v>
      </c>
      <c r="D365" s="5" t="s">
        <v>2687</v>
      </c>
      <c r="E365" s="5" t="s">
        <v>2688</v>
      </c>
      <c r="F365" s="5" t="s">
        <v>2689</v>
      </c>
      <c r="G365" s="5"/>
      <c r="H365" s="5"/>
      <c r="I365" s="5"/>
      <c r="J365" s="5"/>
      <c r="K365" s="5" t="s">
        <v>2690</v>
      </c>
      <c r="L365" s="5" t="s">
        <v>2297</v>
      </c>
      <c r="M365" s="5" t="s">
        <v>2496</v>
      </c>
      <c r="N365" s="5" t="s">
        <v>2590</v>
      </c>
      <c r="O365" s="5" t="s">
        <v>36</v>
      </c>
      <c r="P365" s="5" t="s">
        <v>37</v>
      </c>
      <c r="Q365" s="5" t="s">
        <v>38</v>
      </c>
      <c r="R365" s="6">
        <f t="shared" si="15"/>
        <v>290.10546981200002</v>
      </c>
      <c r="S365" s="6">
        <f t="shared" si="16"/>
        <v>288.09090981199995</v>
      </c>
      <c r="T365" s="6">
        <f t="shared" si="17"/>
        <v>289.09764123209089</v>
      </c>
      <c r="U365" s="5" t="s">
        <v>2691</v>
      </c>
      <c r="V365" s="5" t="s">
        <v>2599</v>
      </c>
      <c r="W365" s="5"/>
      <c r="X365" s="5" t="s">
        <v>777</v>
      </c>
      <c r="Y365" s="19" t="s">
        <v>2499</v>
      </c>
    </row>
    <row r="366" spans="1:25" s="26" customFormat="1" x14ac:dyDescent="0.45">
      <c r="A366" s="5" t="s">
        <v>2692</v>
      </c>
      <c r="B366" s="5" t="s">
        <v>2693</v>
      </c>
      <c r="C366" s="6">
        <v>305.09310443200002</v>
      </c>
      <c r="D366" s="5" t="s">
        <v>2694</v>
      </c>
      <c r="E366" s="5" t="s">
        <v>2695</v>
      </c>
      <c r="F366" s="5" t="s">
        <v>2696</v>
      </c>
      <c r="G366" s="5"/>
      <c r="H366" s="5"/>
      <c r="I366" s="5"/>
      <c r="J366" s="5"/>
      <c r="K366" s="5" t="s">
        <v>2697</v>
      </c>
      <c r="L366" s="5" t="s">
        <v>2297</v>
      </c>
      <c r="M366" s="5" t="s">
        <v>2496</v>
      </c>
      <c r="N366" s="5" t="s">
        <v>2590</v>
      </c>
      <c r="O366" s="5" t="s">
        <v>36</v>
      </c>
      <c r="P366" s="5" t="s">
        <v>37</v>
      </c>
      <c r="Q366" s="5" t="s">
        <v>38</v>
      </c>
      <c r="R366" s="6">
        <f t="shared" si="15"/>
        <v>306.10038443200006</v>
      </c>
      <c r="S366" s="6">
        <f t="shared" si="16"/>
        <v>304.08582443199998</v>
      </c>
      <c r="T366" s="6">
        <f t="shared" si="17"/>
        <v>305.09255585209092</v>
      </c>
      <c r="U366" s="5"/>
      <c r="V366" s="5"/>
      <c r="W366" s="5"/>
      <c r="X366" s="5" t="s">
        <v>777</v>
      </c>
      <c r="Y366" s="19" t="s">
        <v>2499</v>
      </c>
    </row>
    <row r="367" spans="1:25" s="26" customFormat="1" x14ac:dyDescent="0.45">
      <c r="A367" s="5" t="s">
        <v>2698</v>
      </c>
      <c r="B367" s="5" t="s">
        <v>2699</v>
      </c>
      <c r="C367" s="6">
        <v>307.06430283999998</v>
      </c>
      <c r="D367" s="5" t="s">
        <v>2700</v>
      </c>
      <c r="E367" s="5" t="s">
        <v>2701</v>
      </c>
      <c r="F367" s="5" t="s">
        <v>2702</v>
      </c>
      <c r="G367" s="5"/>
      <c r="H367" s="5"/>
      <c r="I367" s="5"/>
      <c r="J367" s="5"/>
      <c r="K367" s="5" t="s">
        <v>2703</v>
      </c>
      <c r="L367" s="5" t="s">
        <v>2297</v>
      </c>
      <c r="M367" s="5" t="s">
        <v>2496</v>
      </c>
      <c r="N367" s="5" t="s">
        <v>2590</v>
      </c>
      <c r="O367" s="5" t="s">
        <v>36</v>
      </c>
      <c r="P367" s="5" t="s">
        <v>37</v>
      </c>
      <c r="Q367" s="5" t="s">
        <v>38</v>
      </c>
      <c r="R367" s="6">
        <f t="shared" si="15"/>
        <v>308.07158284000002</v>
      </c>
      <c r="S367" s="6">
        <f t="shared" si="16"/>
        <v>306.05702283999995</v>
      </c>
      <c r="T367" s="6">
        <f t="shared" si="17"/>
        <v>307.06375426009089</v>
      </c>
      <c r="U367" s="5" t="s">
        <v>2704</v>
      </c>
      <c r="V367" s="5"/>
      <c r="W367" s="5"/>
      <c r="X367" s="5" t="s">
        <v>777</v>
      </c>
      <c r="Y367" s="19" t="s">
        <v>2499</v>
      </c>
    </row>
    <row r="368" spans="1:25" s="26" customFormat="1" x14ac:dyDescent="0.45">
      <c r="A368" s="5" t="s">
        <v>2705</v>
      </c>
      <c r="B368" s="5" t="s">
        <v>2706</v>
      </c>
      <c r="C368" s="6">
        <v>317.05275961199999</v>
      </c>
      <c r="D368" s="5" t="s">
        <v>2707</v>
      </c>
      <c r="E368" s="5" t="s">
        <v>2708</v>
      </c>
      <c r="F368" s="5" t="s">
        <v>2709</v>
      </c>
      <c r="G368" s="5"/>
      <c r="H368" s="5"/>
      <c r="I368" s="5"/>
      <c r="J368" s="5"/>
      <c r="K368" s="5" t="s">
        <v>2710</v>
      </c>
      <c r="L368" s="5" t="s">
        <v>2297</v>
      </c>
      <c r="M368" s="5" t="s">
        <v>2496</v>
      </c>
      <c r="N368" s="5" t="s">
        <v>2590</v>
      </c>
      <c r="O368" s="5" t="s">
        <v>36</v>
      </c>
      <c r="P368" s="5" t="s">
        <v>37</v>
      </c>
      <c r="Q368" s="5" t="s">
        <v>38</v>
      </c>
      <c r="R368" s="6">
        <f t="shared" si="15"/>
        <v>318.06003961200003</v>
      </c>
      <c r="S368" s="6">
        <f t="shared" si="16"/>
        <v>316.04547961199995</v>
      </c>
      <c r="T368" s="6">
        <f t="shared" si="17"/>
        <v>317.0522110320909</v>
      </c>
      <c r="U368" s="5" t="s">
        <v>2711</v>
      </c>
      <c r="V368" s="5"/>
      <c r="W368" s="5"/>
      <c r="X368" s="5" t="s">
        <v>777</v>
      </c>
      <c r="Y368" s="19" t="s">
        <v>2499</v>
      </c>
    </row>
    <row r="369" spans="1:25" s="26" customFormat="1" x14ac:dyDescent="0.45">
      <c r="A369" s="5" t="s">
        <v>2712</v>
      </c>
      <c r="B369" s="5" t="s">
        <v>2713</v>
      </c>
      <c r="C369" s="6">
        <v>323.05921746000001</v>
      </c>
      <c r="D369" s="5" t="s">
        <v>2714</v>
      </c>
      <c r="E369" s="5" t="s">
        <v>2715</v>
      </c>
      <c r="F369" s="5" t="s">
        <v>2716</v>
      </c>
      <c r="G369" s="5"/>
      <c r="H369" s="5"/>
      <c r="I369" s="5"/>
      <c r="J369" s="5"/>
      <c r="K369" s="5" t="s">
        <v>2717</v>
      </c>
      <c r="L369" s="5" t="s">
        <v>2297</v>
      </c>
      <c r="M369" s="5" t="s">
        <v>2496</v>
      </c>
      <c r="N369" s="5" t="s">
        <v>2590</v>
      </c>
      <c r="O369" s="5" t="s">
        <v>36</v>
      </c>
      <c r="P369" s="5" t="s">
        <v>37</v>
      </c>
      <c r="Q369" s="5" t="s">
        <v>38</v>
      </c>
      <c r="R369" s="6">
        <f t="shared" si="15"/>
        <v>324.06649746000005</v>
      </c>
      <c r="S369" s="6">
        <f t="shared" si="16"/>
        <v>322.05193745999998</v>
      </c>
      <c r="T369" s="6">
        <f t="shared" si="17"/>
        <v>323.05866888009092</v>
      </c>
      <c r="U369" s="5" t="s">
        <v>2718</v>
      </c>
      <c r="V369" s="5"/>
      <c r="W369" s="5"/>
      <c r="X369" s="5" t="s">
        <v>777</v>
      </c>
      <c r="Y369" s="19" t="s">
        <v>2499</v>
      </c>
    </row>
    <row r="370" spans="1:25" s="26" customFormat="1" x14ac:dyDescent="0.45">
      <c r="A370" s="5" t="s">
        <v>2719</v>
      </c>
      <c r="B370" s="5" t="s">
        <v>2720</v>
      </c>
      <c r="C370" s="6">
        <v>333.04767423200002</v>
      </c>
      <c r="D370" s="5" t="s">
        <v>2721</v>
      </c>
      <c r="E370" s="5" t="s">
        <v>2722</v>
      </c>
      <c r="F370" s="5" t="s">
        <v>2723</v>
      </c>
      <c r="G370" s="5"/>
      <c r="H370" s="5"/>
      <c r="I370" s="5"/>
      <c r="J370" s="5"/>
      <c r="K370" s="5" t="s">
        <v>2724</v>
      </c>
      <c r="L370" s="5" t="s">
        <v>2297</v>
      </c>
      <c r="M370" s="5" t="s">
        <v>2496</v>
      </c>
      <c r="N370" s="5" t="s">
        <v>2590</v>
      </c>
      <c r="O370" s="5" t="s">
        <v>36</v>
      </c>
      <c r="P370" s="5" t="s">
        <v>37</v>
      </c>
      <c r="Q370" s="5" t="s">
        <v>38</v>
      </c>
      <c r="R370" s="6">
        <f t="shared" si="15"/>
        <v>334.05495423200006</v>
      </c>
      <c r="S370" s="6">
        <f t="shared" si="16"/>
        <v>332.04039423199998</v>
      </c>
      <c r="T370" s="6">
        <f t="shared" si="17"/>
        <v>333.04712565209093</v>
      </c>
      <c r="U370" s="5" t="s">
        <v>2725</v>
      </c>
      <c r="V370" s="5"/>
      <c r="W370" s="5"/>
      <c r="X370" s="5" t="s">
        <v>777</v>
      </c>
      <c r="Y370" s="19" t="s">
        <v>2499</v>
      </c>
    </row>
    <row r="371" spans="1:25" s="26" customFormat="1" x14ac:dyDescent="0.45">
      <c r="A371" s="5" t="s">
        <v>2726</v>
      </c>
      <c r="B371" s="5" t="s">
        <v>2727</v>
      </c>
      <c r="C371" s="6">
        <v>339.05413207999999</v>
      </c>
      <c r="D371" s="5" t="s">
        <v>2728</v>
      </c>
      <c r="E371" s="5" t="s">
        <v>2729</v>
      </c>
      <c r="F371" s="5" t="s">
        <v>2730</v>
      </c>
      <c r="G371" s="5"/>
      <c r="H371" s="5"/>
      <c r="I371" s="5"/>
      <c r="J371" s="5"/>
      <c r="K371" s="5" t="s">
        <v>2731</v>
      </c>
      <c r="L371" s="5" t="s">
        <v>2297</v>
      </c>
      <c r="M371" s="5" t="s">
        <v>2496</v>
      </c>
      <c r="N371" s="5" t="s">
        <v>2590</v>
      </c>
      <c r="O371" s="5" t="s">
        <v>36</v>
      </c>
      <c r="P371" s="5" t="s">
        <v>37</v>
      </c>
      <c r="Q371" s="5" t="s">
        <v>38</v>
      </c>
      <c r="R371" s="6">
        <f t="shared" si="15"/>
        <v>340.06141208000003</v>
      </c>
      <c r="S371" s="6">
        <f t="shared" si="16"/>
        <v>338.04685207999995</v>
      </c>
      <c r="T371" s="6">
        <f t="shared" si="17"/>
        <v>339.05358350009089</v>
      </c>
      <c r="U371" s="5"/>
      <c r="V371" s="5"/>
      <c r="W371" s="5"/>
      <c r="X371" s="5" t="s">
        <v>777</v>
      </c>
      <c r="Y371" s="19" t="s">
        <v>2499</v>
      </c>
    </row>
    <row r="372" spans="1:25" s="26" customFormat="1" x14ac:dyDescent="0.45">
      <c r="A372" s="5" t="s">
        <v>2732</v>
      </c>
      <c r="B372" s="5" t="s">
        <v>2733</v>
      </c>
      <c r="C372" s="6">
        <v>349.04258885199999</v>
      </c>
      <c r="D372" s="5" t="s">
        <v>2734</v>
      </c>
      <c r="E372" s="5" t="s">
        <v>2735</v>
      </c>
      <c r="F372" s="5" t="s">
        <v>2736</v>
      </c>
      <c r="G372" s="5"/>
      <c r="H372" s="5"/>
      <c r="I372" s="5"/>
      <c r="J372" s="5"/>
      <c r="K372" s="5" t="s">
        <v>2737</v>
      </c>
      <c r="L372" s="5" t="s">
        <v>2297</v>
      </c>
      <c r="M372" s="5" t="s">
        <v>2496</v>
      </c>
      <c r="N372" s="5" t="s">
        <v>2590</v>
      </c>
      <c r="O372" s="5" t="s">
        <v>36</v>
      </c>
      <c r="P372" s="5" t="s">
        <v>37</v>
      </c>
      <c r="Q372" s="5" t="s">
        <v>38</v>
      </c>
      <c r="R372" s="6">
        <f t="shared" si="15"/>
        <v>350.04986885200003</v>
      </c>
      <c r="S372" s="6">
        <f t="shared" si="16"/>
        <v>348.03530885199996</v>
      </c>
      <c r="T372" s="6">
        <f t="shared" si="17"/>
        <v>349.0420402720909</v>
      </c>
      <c r="U372" s="5"/>
      <c r="V372" s="5"/>
      <c r="W372" s="5"/>
      <c r="X372" s="5" t="s">
        <v>777</v>
      </c>
      <c r="Y372" s="19" t="s">
        <v>2499</v>
      </c>
    </row>
    <row r="373" spans="1:25" s="26" customFormat="1" x14ac:dyDescent="0.45">
      <c r="A373" s="5" t="s">
        <v>2738</v>
      </c>
      <c r="B373" s="5" t="s">
        <v>2739</v>
      </c>
      <c r="C373" s="6">
        <v>394.96327167999999</v>
      </c>
      <c r="D373" s="5" t="s">
        <v>2740</v>
      </c>
      <c r="E373" s="5" t="s">
        <v>2741</v>
      </c>
      <c r="F373" s="5" t="s">
        <v>2742</v>
      </c>
      <c r="G373" s="5"/>
      <c r="H373" s="5">
        <v>67799821</v>
      </c>
      <c r="I373" s="5">
        <v>77002295</v>
      </c>
      <c r="J373" s="5"/>
      <c r="K373" s="5" t="s">
        <v>2743</v>
      </c>
      <c r="L373" s="5" t="s">
        <v>2297</v>
      </c>
      <c r="M373" s="5" t="s">
        <v>2496</v>
      </c>
      <c r="N373" s="5" t="s">
        <v>2590</v>
      </c>
      <c r="O373" s="5" t="s">
        <v>36</v>
      </c>
      <c r="P373" s="5" t="s">
        <v>37</v>
      </c>
      <c r="Q373" s="5" t="s">
        <v>38</v>
      </c>
      <c r="R373" s="6">
        <f t="shared" si="15"/>
        <v>395.97055168000003</v>
      </c>
      <c r="S373" s="6">
        <f t="shared" si="16"/>
        <v>393.95599167999995</v>
      </c>
      <c r="T373" s="6">
        <f t="shared" si="17"/>
        <v>394.9627231000909</v>
      </c>
      <c r="U373" s="5"/>
      <c r="V373" s="5"/>
      <c r="W373" s="5"/>
      <c r="X373" s="5" t="s">
        <v>777</v>
      </c>
      <c r="Y373" s="19" t="s">
        <v>2499</v>
      </c>
    </row>
    <row r="374" spans="1:25" s="26" customFormat="1" x14ac:dyDescent="0.45">
      <c r="A374" s="5" t="s">
        <v>2744</v>
      </c>
      <c r="B374" s="5" t="s">
        <v>2745</v>
      </c>
      <c r="C374" s="6">
        <v>410.95818630000002</v>
      </c>
      <c r="D374" s="5" t="s">
        <v>2746</v>
      </c>
      <c r="E374" s="5" t="s">
        <v>2747</v>
      </c>
      <c r="F374" s="5" t="s">
        <v>2748</v>
      </c>
      <c r="G374" s="5"/>
      <c r="H374" s="5"/>
      <c r="I374" s="5"/>
      <c r="J374" s="5"/>
      <c r="K374" s="5" t="s">
        <v>2749</v>
      </c>
      <c r="L374" s="5" t="s">
        <v>2297</v>
      </c>
      <c r="M374" s="5" t="s">
        <v>2496</v>
      </c>
      <c r="N374" s="5" t="s">
        <v>2590</v>
      </c>
      <c r="O374" s="5" t="s">
        <v>36</v>
      </c>
      <c r="P374" s="5" t="s">
        <v>37</v>
      </c>
      <c r="Q374" s="5" t="s">
        <v>38</v>
      </c>
      <c r="R374" s="6">
        <f t="shared" si="15"/>
        <v>411.96546630000006</v>
      </c>
      <c r="S374" s="6">
        <f t="shared" si="16"/>
        <v>409.95090629999999</v>
      </c>
      <c r="T374" s="6">
        <f t="shared" si="17"/>
        <v>410.95763772009093</v>
      </c>
      <c r="U374" s="5" t="s">
        <v>2750</v>
      </c>
      <c r="V374" s="5"/>
      <c r="W374" s="5"/>
      <c r="X374" s="5" t="s">
        <v>777</v>
      </c>
      <c r="Y374" s="19" t="s">
        <v>2499</v>
      </c>
    </row>
    <row r="375" spans="1:25" s="8" customFormat="1" x14ac:dyDescent="0.45">
      <c r="A375" s="5" t="s">
        <v>2751</v>
      </c>
      <c r="B375" s="5" t="s">
        <v>2752</v>
      </c>
      <c r="C375" s="6">
        <v>108.057514876</v>
      </c>
      <c r="D375" s="5" t="s">
        <v>2753</v>
      </c>
      <c r="E375" s="5" t="s">
        <v>2754</v>
      </c>
      <c r="F375" s="5" t="s">
        <v>2755</v>
      </c>
      <c r="G375" s="5" t="s">
        <v>2756</v>
      </c>
      <c r="H375" s="5">
        <v>7519</v>
      </c>
      <c r="I375" s="5">
        <v>7238</v>
      </c>
      <c r="J375" s="5" t="s">
        <v>2757</v>
      </c>
      <c r="K375" s="5" t="s">
        <v>2758</v>
      </c>
      <c r="L375" s="5" t="s">
        <v>2297</v>
      </c>
      <c r="M375" s="5" t="s">
        <v>2759</v>
      </c>
      <c r="N375" s="5" t="s">
        <v>2760</v>
      </c>
      <c r="O375" s="5" t="s">
        <v>803</v>
      </c>
      <c r="P375" s="5" t="s">
        <v>804</v>
      </c>
      <c r="Q375" s="5"/>
      <c r="R375" s="6">
        <f t="shared" si="15"/>
        <v>109.06479487600004</v>
      </c>
      <c r="S375" s="6">
        <f t="shared" si="16"/>
        <v>107.05023487599996</v>
      </c>
      <c r="T375" s="6">
        <f t="shared" si="17"/>
        <v>108.05696629609093</v>
      </c>
      <c r="U375" s="5"/>
      <c r="V375" s="5" t="s">
        <v>149</v>
      </c>
      <c r="W375" s="5"/>
      <c r="X375" s="5"/>
      <c r="Y375" s="19" t="s">
        <v>2761</v>
      </c>
    </row>
    <row r="376" spans="1:25" s="26" customFormat="1" x14ac:dyDescent="0.45">
      <c r="A376" s="5" t="s">
        <v>823</v>
      </c>
      <c r="B376" s="5" t="s">
        <v>2762</v>
      </c>
      <c r="C376" s="6">
        <v>142.018542524</v>
      </c>
      <c r="D376" s="5" t="s">
        <v>817</v>
      </c>
      <c r="E376" s="5" t="s">
        <v>825</v>
      </c>
      <c r="F376" s="5" t="s">
        <v>826</v>
      </c>
      <c r="G376" s="5" t="s">
        <v>827</v>
      </c>
      <c r="H376" s="5">
        <v>13011</v>
      </c>
      <c r="I376" s="5">
        <v>13875198</v>
      </c>
      <c r="J376" s="5" t="s">
        <v>828</v>
      </c>
      <c r="K376" s="5" t="s">
        <v>2763</v>
      </c>
      <c r="L376" s="5" t="s">
        <v>2297</v>
      </c>
      <c r="M376" s="5" t="s">
        <v>2759</v>
      </c>
      <c r="N376" s="5" t="s">
        <v>2760</v>
      </c>
      <c r="O376" s="5" t="s">
        <v>803</v>
      </c>
      <c r="P376" s="5" t="s">
        <v>804</v>
      </c>
      <c r="Q376" s="5"/>
      <c r="R376" s="6">
        <f t="shared" si="15"/>
        <v>143.02582252400003</v>
      </c>
      <c r="S376" s="6">
        <f t="shared" si="16"/>
        <v>141.01126252399996</v>
      </c>
      <c r="T376" s="6">
        <f t="shared" si="17"/>
        <v>142.01799394409093</v>
      </c>
      <c r="U376" s="5"/>
      <c r="V376" s="5" t="s">
        <v>149</v>
      </c>
      <c r="W376" s="5"/>
      <c r="X376" s="5"/>
      <c r="Y376" s="19" t="s">
        <v>2761</v>
      </c>
    </row>
    <row r="377" spans="1:25" s="26" customFormat="1" x14ac:dyDescent="0.45">
      <c r="A377" s="5" t="s">
        <v>2764</v>
      </c>
      <c r="B377" s="5" t="s">
        <v>2765</v>
      </c>
      <c r="C377" s="6">
        <v>175.979570172</v>
      </c>
      <c r="D377" s="5" t="s">
        <v>878</v>
      </c>
      <c r="E377" s="5" t="s">
        <v>2766</v>
      </c>
      <c r="F377" s="5" t="s">
        <v>2767</v>
      </c>
      <c r="G377" s="5" t="s">
        <v>2768</v>
      </c>
      <c r="H377" s="5">
        <v>16127</v>
      </c>
      <c r="I377" s="5">
        <v>15311</v>
      </c>
      <c r="J377" s="5" t="s">
        <v>2769</v>
      </c>
      <c r="K377" s="5" t="s">
        <v>2770</v>
      </c>
      <c r="L377" s="5" t="s">
        <v>2297</v>
      </c>
      <c r="M377" s="5" t="s">
        <v>2759</v>
      </c>
      <c r="N377" s="5" t="s">
        <v>2760</v>
      </c>
      <c r="O377" s="5" t="s">
        <v>803</v>
      </c>
      <c r="P377" s="5" t="s">
        <v>804</v>
      </c>
      <c r="Q377" s="5"/>
      <c r="R377" s="6">
        <f t="shared" si="15"/>
        <v>176.98685017200003</v>
      </c>
      <c r="S377" s="6">
        <f t="shared" si="16"/>
        <v>174.97229017199996</v>
      </c>
      <c r="T377" s="6">
        <f t="shared" si="17"/>
        <v>175.97902159209093</v>
      </c>
      <c r="U377" s="5"/>
      <c r="V377" s="5" t="s">
        <v>149</v>
      </c>
      <c r="W377" s="5"/>
      <c r="X377" s="5"/>
      <c r="Y377" s="19" t="s">
        <v>2761</v>
      </c>
    </row>
    <row r="378" spans="1:25" s="26" customFormat="1" x14ac:dyDescent="0.45">
      <c r="A378" s="5" t="s">
        <v>815</v>
      </c>
      <c r="B378" s="5" t="s">
        <v>816</v>
      </c>
      <c r="C378" s="6">
        <v>142.018542524</v>
      </c>
      <c r="D378" s="5" t="s">
        <v>817</v>
      </c>
      <c r="E378" s="5" t="s">
        <v>818</v>
      </c>
      <c r="F378" s="5" t="s">
        <v>819</v>
      </c>
      <c r="G378" s="5"/>
      <c r="H378" s="5">
        <v>12167</v>
      </c>
      <c r="I378" s="5">
        <v>11667</v>
      </c>
      <c r="J378" s="5" t="s">
        <v>821</v>
      </c>
      <c r="K378" s="5" t="s">
        <v>2771</v>
      </c>
      <c r="L378" s="5" t="s">
        <v>2297</v>
      </c>
      <c r="M378" s="5" t="s">
        <v>2759</v>
      </c>
      <c r="N378" s="5" t="s">
        <v>2760</v>
      </c>
      <c r="O378" s="5" t="s">
        <v>803</v>
      </c>
      <c r="P378" s="5" t="s">
        <v>804</v>
      </c>
      <c r="Q378" s="5"/>
      <c r="R378" s="6">
        <f t="shared" si="15"/>
        <v>143.02582252400003</v>
      </c>
      <c r="S378" s="6">
        <f t="shared" si="16"/>
        <v>141.01126252399996</v>
      </c>
      <c r="T378" s="6">
        <f t="shared" si="17"/>
        <v>142.01799394409093</v>
      </c>
      <c r="U378" s="5"/>
      <c r="V378" s="5" t="s">
        <v>149</v>
      </c>
      <c r="W378" s="5"/>
      <c r="X378" s="5"/>
      <c r="Y378" s="19" t="s">
        <v>2761</v>
      </c>
    </row>
    <row r="379" spans="1:25" s="26" customFormat="1" x14ac:dyDescent="0.45">
      <c r="A379" s="5" t="s">
        <v>2772</v>
      </c>
      <c r="B379" s="5" t="s">
        <v>2773</v>
      </c>
      <c r="C379" s="6">
        <v>128.00289246</v>
      </c>
      <c r="D379" s="5" t="s">
        <v>1864</v>
      </c>
      <c r="E379" s="5" t="s">
        <v>2774</v>
      </c>
      <c r="F379" s="5" t="s">
        <v>2775</v>
      </c>
      <c r="G379" s="5" t="s">
        <v>2776</v>
      </c>
      <c r="H379" s="5">
        <v>7245</v>
      </c>
      <c r="I379" s="5">
        <v>13837686</v>
      </c>
      <c r="J379" s="5" t="s">
        <v>2777</v>
      </c>
      <c r="K379" s="5" t="s">
        <v>2778</v>
      </c>
      <c r="L379" s="5" t="s">
        <v>2297</v>
      </c>
      <c r="M379" s="5" t="s">
        <v>2759</v>
      </c>
      <c r="N379" s="5" t="s">
        <v>2760</v>
      </c>
      <c r="O379" s="5" t="s">
        <v>803</v>
      </c>
      <c r="P379" s="5" t="s">
        <v>804</v>
      </c>
      <c r="Q379" s="5"/>
      <c r="R379" s="6">
        <f t="shared" si="15"/>
        <v>129.01017246000004</v>
      </c>
      <c r="S379" s="6">
        <f t="shared" si="16"/>
        <v>126.99561245999996</v>
      </c>
      <c r="T379" s="6">
        <f t="shared" si="17"/>
        <v>128.00234388009093</v>
      </c>
      <c r="U379" s="5"/>
      <c r="V379" s="5" t="s">
        <v>149</v>
      </c>
      <c r="W379" s="5"/>
      <c r="X379" s="5"/>
      <c r="Y379" s="19" t="s">
        <v>2761</v>
      </c>
    </row>
    <row r="380" spans="1:25" s="8" customFormat="1" x14ac:dyDescent="0.45">
      <c r="A380" s="5" t="s">
        <v>2779</v>
      </c>
      <c r="B380" s="5" t="s">
        <v>2780</v>
      </c>
      <c r="C380" s="6">
        <v>106.07825032</v>
      </c>
      <c r="D380" s="5" t="s">
        <v>2781</v>
      </c>
      <c r="E380" s="5" t="s">
        <v>2782</v>
      </c>
      <c r="F380" s="5" t="s">
        <v>2783</v>
      </c>
      <c r="G380" s="5" t="s">
        <v>2784</v>
      </c>
      <c r="H380" s="5">
        <v>7500</v>
      </c>
      <c r="I380" s="5">
        <v>7219</v>
      </c>
      <c r="J380" s="5" t="s">
        <v>2785</v>
      </c>
      <c r="K380" s="5" t="s">
        <v>2786</v>
      </c>
      <c r="L380" s="5" t="s">
        <v>2297</v>
      </c>
      <c r="M380" s="5" t="s">
        <v>2787</v>
      </c>
      <c r="N380" s="5" t="s">
        <v>2788</v>
      </c>
      <c r="O380" s="5" t="s">
        <v>803</v>
      </c>
      <c r="P380" s="5" t="s">
        <v>804</v>
      </c>
      <c r="Q380" s="5"/>
      <c r="R380" s="6">
        <f t="shared" si="15"/>
        <v>107.08553032000003</v>
      </c>
      <c r="S380" s="6">
        <f t="shared" si="16"/>
        <v>105.07097031999996</v>
      </c>
      <c r="T380" s="6">
        <f t="shared" si="17"/>
        <v>106.07770174009093</v>
      </c>
      <c r="U380" s="5"/>
      <c r="V380" s="5" t="s">
        <v>149</v>
      </c>
      <c r="W380" s="5"/>
      <c r="X380" s="5"/>
      <c r="Y380" s="19" t="s">
        <v>2761</v>
      </c>
    </row>
    <row r="381" spans="1:25" s="26" customFormat="1" x14ac:dyDescent="0.45">
      <c r="A381" s="5" t="s">
        <v>2789</v>
      </c>
      <c r="B381" s="5" t="s">
        <v>2790</v>
      </c>
      <c r="C381" s="6">
        <v>140.03927796799999</v>
      </c>
      <c r="D381" s="5" t="s">
        <v>2791</v>
      </c>
      <c r="E381" s="5" t="s">
        <v>2792</v>
      </c>
      <c r="F381" s="5" t="s">
        <v>2793</v>
      </c>
      <c r="G381" s="5" t="s">
        <v>2794</v>
      </c>
      <c r="H381" s="5">
        <v>12648</v>
      </c>
      <c r="I381" s="5">
        <v>12127</v>
      </c>
      <c r="J381" s="5" t="s">
        <v>2795</v>
      </c>
      <c r="K381" s="5" t="s">
        <v>2796</v>
      </c>
      <c r="L381" s="5" t="s">
        <v>2297</v>
      </c>
      <c r="M381" s="5" t="s">
        <v>2787</v>
      </c>
      <c r="N381" s="5" t="s">
        <v>2788</v>
      </c>
      <c r="O381" s="5" t="s">
        <v>803</v>
      </c>
      <c r="P381" s="5" t="s">
        <v>804</v>
      </c>
      <c r="Q381" s="5"/>
      <c r="R381" s="6">
        <f t="shared" si="15"/>
        <v>141.04655796800003</v>
      </c>
      <c r="S381" s="6">
        <f t="shared" si="16"/>
        <v>139.03199796799996</v>
      </c>
      <c r="T381" s="6">
        <f t="shared" si="17"/>
        <v>140.03872938809093</v>
      </c>
      <c r="U381" s="5"/>
      <c r="V381" s="5" t="s">
        <v>149</v>
      </c>
      <c r="W381" s="5"/>
      <c r="X381" s="5"/>
      <c r="Y381" s="19" t="s">
        <v>2761</v>
      </c>
    </row>
    <row r="382" spans="1:25" s="26" customFormat="1" x14ac:dyDescent="0.45">
      <c r="A382" s="5" t="s">
        <v>2797</v>
      </c>
      <c r="B382" s="5" t="s">
        <v>2798</v>
      </c>
      <c r="C382" s="6">
        <v>140.03927796799999</v>
      </c>
      <c r="D382" s="5" t="s">
        <v>2791</v>
      </c>
      <c r="E382" s="5" t="s">
        <v>2799</v>
      </c>
      <c r="F382" s="5" t="s">
        <v>2800</v>
      </c>
      <c r="G382" s="5" t="s">
        <v>2801</v>
      </c>
      <c r="H382" s="5">
        <v>6995</v>
      </c>
      <c r="I382" s="5">
        <v>21111805</v>
      </c>
      <c r="J382" s="5" t="s">
        <v>2802</v>
      </c>
      <c r="K382" s="5" t="s">
        <v>2803</v>
      </c>
      <c r="L382" s="5" t="s">
        <v>2297</v>
      </c>
      <c r="M382" s="5" t="s">
        <v>2787</v>
      </c>
      <c r="N382" s="5" t="s">
        <v>2788</v>
      </c>
      <c r="O382" s="5" t="s">
        <v>803</v>
      </c>
      <c r="P382" s="5" t="s">
        <v>804</v>
      </c>
      <c r="Q382" s="5"/>
      <c r="R382" s="6">
        <f t="shared" si="15"/>
        <v>141.04655796800003</v>
      </c>
      <c r="S382" s="6">
        <f t="shared" si="16"/>
        <v>139.03199796799996</v>
      </c>
      <c r="T382" s="6">
        <f t="shared" si="17"/>
        <v>140.03872938809093</v>
      </c>
      <c r="U382" s="5"/>
      <c r="V382" s="5" t="s">
        <v>149</v>
      </c>
      <c r="W382" s="5"/>
      <c r="X382" s="5"/>
      <c r="Y382" s="19" t="s">
        <v>2761</v>
      </c>
    </row>
    <row r="383" spans="1:25" s="26" customFormat="1" x14ac:dyDescent="0.45">
      <c r="A383" s="5" t="s">
        <v>2804</v>
      </c>
      <c r="B383" s="5" t="s">
        <v>2805</v>
      </c>
      <c r="C383" s="6">
        <v>140.03927796799999</v>
      </c>
      <c r="D383" s="5" t="s">
        <v>2791</v>
      </c>
      <c r="E383" s="5" t="s">
        <v>2806</v>
      </c>
      <c r="F383" s="5" t="s">
        <v>2807</v>
      </c>
      <c r="G383" s="5" t="s">
        <v>2808</v>
      </c>
      <c r="H383" s="5">
        <v>69330</v>
      </c>
      <c r="I383" s="5">
        <v>21242799</v>
      </c>
      <c r="J383" s="5" t="s">
        <v>2809</v>
      </c>
      <c r="K383" s="5" t="s">
        <v>2810</v>
      </c>
      <c r="L383" s="5" t="s">
        <v>2297</v>
      </c>
      <c r="M383" s="5" t="s">
        <v>2787</v>
      </c>
      <c r="N383" s="5" t="s">
        <v>2788</v>
      </c>
      <c r="O383" s="5" t="s">
        <v>803</v>
      </c>
      <c r="P383" s="5" t="s">
        <v>804</v>
      </c>
      <c r="Q383" s="5"/>
      <c r="R383" s="6">
        <f t="shared" si="15"/>
        <v>141.04655796800003</v>
      </c>
      <c r="S383" s="6">
        <f t="shared" si="16"/>
        <v>139.03199796799996</v>
      </c>
      <c r="T383" s="6">
        <f t="shared" si="17"/>
        <v>140.03872938809093</v>
      </c>
      <c r="U383" s="5"/>
      <c r="V383" s="5" t="s">
        <v>149</v>
      </c>
      <c r="W383" s="5"/>
      <c r="X383" s="5"/>
      <c r="Y383" s="19" t="s">
        <v>2761</v>
      </c>
    </row>
    <row r="384" spans="1:25" s="26" customFormat="1" x14ac:dyDescent="0.45">
      <c r="A384" s="5" t="s">
        <v>2811</v>
      </c>
      <c r="B384" s="5" t="s">
        <v>2812</v>
      </c>
      <c r="C384" s="6">
        <v>122.07316494</v>
      </c>
      <c r="D384" s="5" t="s">
        <v>2813</v>
      </c>
      <c r="E384" s="5" t="s">
        <v>2814</v>
      </c>
      <c r="F384" s="5" t="s">
        <v>2815</v>
      </c>
      <c r="G384" s="5" t="s">
        <v>2816</v>
      </c>
      <c r="H384" s="5">
        <v>7409</v>
      </c>
      <c r="I384" s="5">
        <v>7131</v>
      </c>
      <c r="J384" s="5" t="s">
        <v>2817</v>
      </c>
      <c r="K384" s="5" t="s">
        <v>2818</v>
      </c>
      <c r="L384" s="5" t="s">
        <v>2297</v>
      </c>
      <c r="M384" s="5" t="s">
        <v>2787</v>
      </c>
      <c r="N384" s="5" t="s">
        <v>2788</v>
      </c>
      <c r="O384" s="5" t="s">
        <v>803</v>
      </c>
      <c r="P384" s="5" t="s">
        <v>804</v>
      </c>
      <c r="Q384" s="5"/>
      <c r="R384" s="6">
        <f t="shared" si="15"/>
        <v>123.08044494000004</v>
      </c>
      <c r="S384" s="6">
        <f t="shared" si="16"/>
        <v>121.06588493999996</v>
      </c>
      <c r="T384" s="6">
        <f t="shared" si="17"/>
        <v>122.07261636009093</v>
      </c>
      <c r="U384" s="5"/>
      <c r="V384" s="5" t="s">
        <v>149</v>
      </c>
      <c r="W384" s="5"/>
      <c r="X384" s="5"/>
      <c r="Y384" s="19" t="s">
        <v>2761</v>
      </c>
    </row>
    <row r="385" spans="1:25" s="26" customFormat="1" x14ac:dyDescent="0.45">
      <c r="A385" s="5" t="s">
        <v>2819</v>
      </c>
      <c r="B385" s="5" t="s">
        <v>2820</v>
      </c>
      <c r="C385" s="6">
        <v>120.057514876</v>
      </c>
      <c r="D385" s="5" t="s">
        <v>2821</v>
      </c>
      <c r="E385" s="5" t="s">
        <v>2822</v>
      </c>
      <c r="F385" s="5" t="s">
        <v>2823</v>
      </c>
      <c r="G385" s="5" t="s">
        <v>2824</v>
      </c>
      <c r="H385" s="5">
        <v>7410</v>
      </c>
      <c r="I385" s="5">
        <v>7132</v>
      </c>
      <c r="J385" s="5" t="s">
        <v>2825</v>
      </c>
      <c r="K385" s="5" t="s">
        <v>2826</v>
      </c>
      <c r="L385" s="5" t="s">
        <v>2297</v>
      </c>
      <c r="M385" s="5" t="s">
        <v>2787</v>
      </c>
      <c r="N385" s="5" t="s">
        <v>2788</v>
      </c>
      <c r="O385" s="5" t="s">
        <v>803</v>
      </c>
      <c r="P385" s="5" t="s">
        <v>804</v>
      </c>
      <c r="Q385" s="5"/>
      <c r="R385" s="6">
        <f t="shared" si="15"/>
        <v>121.06479487600004</v>
      </c>
      <c r="S385" s="6">
        <f t="shared" si="16"/>
        <v>119.05023487599996</v>
      </c>
      <c r="T385" s="6">
        <f t="shared" si="17"/>
        <v>120.05696629609093</v>
      </c>
      <c r="U385" s="5"/>
      <c r="V385" s="5" t="s">
        <v>149</v>
      </c>
      <c r="W385" s="5"/>
      <c r="X385" s="5"/>
      <c r="Y385" s="19" t="s">
        <v>2761</v>
      </c>
    </row>
    <row r="386" spans="1:25" s="8" customFormat="1" x14ac:dyDescent="0.45">
      <c r="A386" s="5" t="s">
        <v>2827</v>
      </c>
      <c r="B386" s="5" t="s">
        <v>2828</v>
      </c>
      <c r="C386" s="6">
        <v>142.07825032</v>
      </c>
      <c r="D386" s="5" t="s">
        <v>2829</v>
      </c>
      <c r="E386" s="5" t="s">
        <v>2830</v>
      </c>
      <c r="F386" s="5" t="s">
        <v>2831</v>
      </c>
      <c r="G386" s="5" t="s">
        <v>2832</v>
      </c>
      <c r="H386" s="5">
        <v>7055</v>
      </c>
      <c r="I386" s="5">
        <v>6788</v>
      </c>
      <c r="J386" s="5" t="s">
        <v>2833</v>
      </c>
      <c r="K386" s="5" t="s">
        <v>2834</v>
      </c>
      <c r="L386" s="5" t="s">
        <v>2297</v>
      </c>
      <c r="M386" s="5" t="s">
        <v>2835</v>
      </c>
      <c r="N386" s="5" t="s">
        <v>2836</v>
      </c>
      <c r="O386" s="5" t="s">
        <v>803</v>
      </c>
      <c r="P386" s="5" t="s">
        <v>804</v>
      </c>
      <c r="Q386" s="5"/>
      <c r="R386" s="6">
        <f t="shared" ref="R386:R449" si="18">C386+1.00728000000004</f>
        <v>143.08553032000003</v>
      </c>
      <c r="S386" s="6">
        <f t="shared" ref="S386:S449" si="19">C386-1.00728000000004</f>
        <v>141.07097031999996</v>
      </c>
      <c r="T386" s="6">
        <f t="shared" si="17"/>
        <v>142.07770174009093</v>
      </c>
      <c r="U386" s="5"/>
      <c r="V386" s="5" t="s">
        <v>149</v>
      </c>
      <c r="W386" s="5"/>
      <c r="X386" s="5" t="s">
        <v>2837</v>
      </c>
      <c r="Y386" s="19" t="s">
        <v>2838</v>
      </c>
    </row>
    <row r="387" spans="1:25" s="26" customFormat="1" x14ac:dyDescent="0.45">
      <c r="A387" s="5" t="s">
        <v>2839</v>
      </c>
      <c r="B387" s="5" t="s">
        <v>2840</v>
      </c>
      <c r="C387" s="6">
        <v>176.03927796799999</v>
      </c>
      <c r="D387" s="5" t="s">
        <v>2841</v>
      </c>
      <c r="E387" s="5" t="s">
        <v>2842</v>
      </c>
      <c r="F387" s="5" t="s">
        <v>2843</v>
      </c>
      <c r="G387" s="5" t="s">
        <v>2844</v>
      </c>
      <c r="H387" s="5">
        <v>138615</v>
      </c>
      <c r="I387" s="5">
        <v>122230</v>
      </c>
      <c r="J387" s="5" t="s">
        <v>2845</v>
      </c>
      <c r="K387" s="5" t="s">
        <v>2846</v>
      </c>
      <c r="L387" s="5" t="s">
        <v>2297</v>
      </c>
      <c r="M387" s="5" t="s">
        <v>2835</v>
      </c>
      <c r="N387" s="5" t="s">
        <v>2836</v>
      </c>
      <c r="O387" s="5" t="s">
        <v>803</v>
      </c>
      <c r="P387" s="5" t="s">
        <v>804</v>
      </c>
      <c r="Q387" s="5"/>
      <c r="R387" s="6">
        <f t="shared" si="18"/>
        <v>177.04655796800003</v>
      </c>
      <c r="S387" s="6">
        <f t="shared" si="19"/>
        <v>175.03199796799996</v>
      </c>
      <c r="T387" s="6">
        <f t="shared" ref="T387:T450" si="20">C387-0.000548579909065</f>
        <v>176.03872938809093</v>
      </c>
      <c r="U387" s="5"/>
      <c r="V387" s="5" t="s">
        <v>149</v>
      </c>
      <c r="W387" s="5"/>
      <c r="X387" s="5" t="s">
        <v>2837</v>
      </c>
      <c r="Y387" s="19" t="s">
        <v>2838</v>
      </c>
    </row>
    <row r="388" spans="1:25" s="26" customFormat="1" x14ac:dyDescent="0.45">
      <c r="A388" s="5" t="s">
        <v>2847</v>
      </c>
      <c r="B388" s="5" t="s">
        <v>2848</v>
      </c>
      <c r="C388" s="6">
        <v>188.047344116</v>
      </c>
      <c r="D388" s="5" t="s">
        <v>2849</v>
      </c>
      <c r="E388" s="5" t="s">
        <v>2850</v>
      </c>
      <c r="F388" s="5" t="s">
        <v>2851</v>
      </c>
      <c r="G388" s="5" t="s">
        <v>2852</v>
      </c>
      <c r="H388" s="5"/>
      <c r="I388" s="5">
        <v>10430996</v>
      </c>
      <c r="J388" s="5" t="s">
        <v>2853</v>
      </c>
      <c r="K388" s="5" t="s">
        <v>2854</v>
      </c>
      <c r="L388" s="5" t="s">
        <v>2297</v>
      </c>
      <c r="M388" s="5" t="s">
        <v>2835</v>
      </c>
      <c r="N388" s="5" t="s">
        <v>2836</v>
      </c>
      <c r="O388" s="5" t="s">
        <v>803</v>
      </c>
      <c r="P388" s="5" t="s">
        <v>804</v>
      </c>
      <c r="Q388" s="5"/>
      <c r="R388" s="6">
        <f t="shared" si="18"/>
        <v>189.05462411600004</v>
      </c>
      <c r="S388" s="6">
        <f t="shared" si="19"/>
        <v>187.04006411599997</v>
      </c>
      <c r="T388" s="6">
        <f t="shared" si="20"/>
        <v>188.04679553609094</v>
      </c>
      <c r="U388" s="5"/>
      <c r="V388" s="5" t="s">
        <v>149</v>
      </c>
      <c r="W388" s="5"/>
      <c r="X388" s="5" t="s">
        <v>2837</v>
      </c>
      <c r="Y388" s="19" t="s">
        <v>2838</v>
      </c>
    </row>
    <row r="389" spans="1:25" s="26" customFormat="1" x14ac:dyDescent="0.45">
      <c r="A389" s="5" t="s">
        <v>2855</v>
      </c>
      <c r="B389" s="5" t="s">
        <v>2856</v>
      </c>
      <c r="C389" s="6">
        <v>241.990134856</v>
      </c>
      <c r="D389" s="5" t="s">
        <v>2857</v>
      </c>
      <c r="E389" s="5" t="s">
        <v>2858</v>
      </c>
      <c r="F389" s="5" t="s">
        <v>2859</v>
      </c>
      <c r="G389" s="5"/>
      <c r="H389" s="5"/>
      <c r="I389" s="5"/>
      <c r="J389" s="5"/>
      <c r="K389" s="5" t="s">
        <v>2860</v>
      </c>
      <c r="L389" s="5" t="s">
        <v>2297</v>
      </c>
      <c r="M389" s="5" t="s">
        <v>2835</v>
      </c>
      <c r="N389" s="5" t="s">
        <v>2836</v>
      </c>
      <c r="O389" s="5" t="s">
        <v>803</v>
      </c>
      <c r="P389" s="5" t="s">
        <v>804</v>
      </c>
      <c r="Q389" s="5"/>
      <c r="R389" s="6">
        <f t="shared" si="18"/>
        <v>242.99741485600003</v>
      </c>
      <c r="S389" s="6">
        <f t="shared" si="19"/>
        <v>240.98285485599996</v>
      </c>
      <c r="T389" s="6">
        <f t="shared" si="20"/>
        <v>241.98958627609093</v>
      </c>
      <c r="U389" s="5"/>
      <c r="V389" s="5" t="s">
        <v>149</v>
      </c>
      <c r="W389" s="5"/>
      <c r="X389" s="5" t="s">
        <v>2837</v>
      </c>
      <c r="Y389" s="19" t="s">
        <v>2838</v>
      </c>
    </row>
    <row r="390" spans="1:25" s="26" customFormat="1" x14ac:dyDescent="0.45">
      <c r="A390" s="5" t="s">
        <v>2861</v>
      </c>
      <c r="B390" s="5" t="s">
        <v>2862</v>
      </c>
      <c r="C390" s="6">
        <v>210.00030561599999</v>
      </c>
      <c r="D390" s="5" t="s">
        <v>2863</v>
      </c>
      <c r="E390" s="5" t="s">
        <v>2864</v>
      </c>
      <c r="F390" s="5" t="s">
        <v>2865</v>
      </c>
      <c r="G390" s="5" t="s">
        <v>2866</v>
      </c>
      <c r="H390" s="5">
        <v>69462354</v>
      </c>
      <c r="I390" s="5">
        <v>26232738</v>
      </c>
      <c r="J390" s="5"/>
      <c r="K390" s="5" t="s">
        <v>2867</v>
      </c>
      <c r="L390" s="5" t="s">
        <v>2297</v>
      </c>
      <c r="M390" s="5" t="s">
        <v>2835</v>
      </c>
      <c r="N390" s="5" t="s">
        <v>2836</v>
      </c>
      <c r="O390" s="5" t="s">
        <v>803</v>
      </c>
      <c r="P390" s="5" t="s">
        <v>804</v>
      </c>
      <c r="Q390" s="5"/>
      <c r="R390" s="6">
        <f t="shared" si="18"/>
        <v>211.00758561600003</v>
      </c>
      <c r="S390" s="6">
        <f t="shared" si="19"/>
        <v>208.99302561599995</v>
      </c>
      <c r="T390" s="6">
        <f t="shared" si="20"/>
        <v>209.99975703609093</v>
      </c>
      <c r="U390" s="5"/>
      <c r="V390" s="5" t="s">
        <v>149</v>
      </c>
      <c r="W390" s="5"/>
      <c r="X390" s="5" t="s">
        <v>2837</v>
      </c>
      <c r="Y390" s="19" t="s">
        <v>2838</v>
      </c>
    </row>
    <row r="391" spans="1:25" s="26" customFormat="1" x14ac:dyDescent="0.45">
      <c r="A391" s="5" t="s">
        <v>2868</v>
      </c>
      <c r="B391" s="5" t="s">
        <v>2869</v>
      </c>
      <c r="C391" s="6">
        <v>261.97189794799999</v>
      </c>
      <c r="D391" s="5" t="s">
        <v>2870</v>
      </c>
      <c r="E391" s="5" t="s">
        <v>2871</v>
      </c>
      <c r="F391" s="5" t="s">
        <v>2872</v>
      </c>
      <c r="G391" s="5"/>
      <c r="H391" s="5"/>
      <c r="I391" s="5"/>
      <c r="J391" s="5"/>
      <c r="K391" s="5" t="s">
        <v>2873</v>
      </c>
      <c r="L391" s="5" t="s">
        <v>2297</v>
      </c>
      <c r="M391" s="5" t="s">
        <v>2835</v>
      </c>
      <c r="N391" s="5" t="s">
        <v>2836</v>
      </c>
      <c r="O391" s="5" t="s">
        <v>803</v>
      </c>
      <c r="P391" s="5" t="s">
        <v>804</v>
      </c>
      <c r="Q391" s="5"/>
      <c r="R391" s="6">
        <f t="shared" si="18"/>
        <v>262.97917794800003</v>
      </c>
      <c r="S391" s="6">
        <f t="shared" si="19"/>
        <v>260.96461794799995</v>
      </c>
      <c r="T391" s="6">
        <f t="shared" si="20"/>
        <v>261.9713493680909</v>
      </c>
      <c r="U391" s="5"/>
      <c r="V391" s="5" t="s">
        <v>149</v>
      </c>
      <c r="W391" s="5"/>
      <c r="X391" s="5" t="s">
        <v>2837</v>
      </c>
      <c r="Y391" s="19" t="s">
        <v>2838</v>
      </c>
    </row>
    <row r="392" spans="1:25" s="8" customFormat="1" x14ac:dyDescent="0.45">
      <c r="A392" s="5" t="s">
        <v>2874</v>
      </c>
      <c r="B392" s="5" t="s">
        <v>2875</v>
      </c>
      <c r="C392" s="6">
        <v>144.057514876</v>
      </c>
      <c r="D392" s="5" t="s">
        <v>2876</v>
      </c>
      <c r="E392" s="5" t="s">
        <v>2877</v>
      </c>
      <c r="F392" s="5" t="s">
        <v>2878</v>
      </c>
      <c r="G392" s="5" t="s">
        <v>2879</v>
      </c>
      <c r="H392" s="5">
        <v>7005</v>
      </c>
      <c r="I392" s="5">
        <v>6739</v>
      </c>
      <c r="J392" s="5" t="s">
        <v>2880</v>
      </c>
      <c r="K392" s="5" t="s">
        <v>2881</v>
      </c>
      <c r="L392" s="5" t="s">
        <v>2297</v>
      </c>
      <c r="M392" s="5" t="s">
        <v>2882</v>
      </c>
      <c r="N392" s="5" t="s">
        <v>2883</v>
      </c>
      <c r="O392" s="5" t="s">
        <v>803</v>
      </c>
      <c r="P392" s="5" t="s">
        <v>804</v>
      </c>
      <c r="Q392" s="5"/>
      <c r="R392" s="6">
        <f t="shared" si="18"/>
        <v>145.06479487600004</v>
      </c>
      <c r="S392" s="6">
        <f t="shared" si="19"/>
        <v>143.05023487599996</v>
      </c>
      <c r="T392" s="6">
        <f t="shared" si="20"/>
        <v>144.05696629609093</v>
      </c>
      <c r="U392" s="5"/>
      <c r="V392" s="5" t="s">
        <v>149</v>
      </c>
      <c r="W392" s="5"/>
      <c r="X392" s="5" t="s">
        <v>2837</v>
      </c>
      <c r="Y392" s="19" t="s">
        <v>2838</v>
      </c>
    </row>
    <row r="393" spans="1:25" s="26" customFormat="1" x14ac:dyDescent="0.45">
      <c r="A393" s="5" t="s">
        <v>2884</v>
      </c>
      <c r="B393" s="5" t="s">
        <v>2885</v>
      </c>
      <c r="C393" s="6">
        <v>146.036779432</v>
      </c>
      <c r="D393" s="5" t="s">
        <v>2886</v>
      </c>
      <c r="E393" s="5" t="s">
        <v>2887</v>
      </c>
      <c r="F393" s="5" t="s">
        <v>2888</v>
      </c>
      <c r="G393" s="5" t="s">
        <v>2889</v>
      </c>
      <c r="H393" s="5">
        <v>11815</v>
      </c>
      <c r="I393" s="5">
        <v>11322</v>
      </c>
      <c r="J393" s="5" t="s">
        <v>2890</v>
      </c>
      <c r="K393" s="5" t="s">
        <v>2891</v>
      </c>
      <c r="L393" s="5" t="s">
        <v>2297</v>
      </c>
      <c r="M393" s="5" t="s">
        <v>2882</v>
      </c>
      <c r="N393" s="5" t="s">
        <v>2883</v>
      </c>
      <c r="O393" s="5" t="s">
        <v>803</v>
      </c>
      <c r="P393" s="5" t="s">
        <v>804</v>
      </c>
      <c r="Q393" s="5"/>
      <c r="R393" s="6">
        <f t="shared" si="18"/>
        <v>147.04405943200004</v>
      </c>
      <c r="S393" s="6">
        <f t="shared" si="19"/>
        <v>145.02949943199997</v>
      </c>
      <c r="T393" s="6">
        <f t="shared" si="20"/>
        <v>146.03623085209094</v>
      </c>
      <c r="U393" s="5"/>
      <c r="V393" s="5" t="s">
        <v>149</v>
      </c>
      <c r="W393" s="5"/>
      <c r="X393" s="5" t="s">
        <v>2837</v>
      </c>
      <c r="Y393" s="19" t="s">
        <v>2838</v>
      </c>
    </row>
    <row r="394" spans="1:25" s="26" customFormat="1" ht="15.75" x14ac:dyDescent="0.45">
      <c r="A394" s="5" t="s">
        <v>2892</v>
      </c>
      <c r="B394" s="5" t="s">
        <v>2893</v>
      </c>
      <c r="C394" s="6">
        <v>158.036779432</v>
      </c>
      <c r="D394" s="5" t="s">
        <v>2894</v>
      </c>
      <c r="E394" s="5" t="s">
        <v>2895</v>
      </c>
      <c r="F394" s="5" t="s">
        <v>2896</v>
      </c>
      <c r="G394" s="5" t="s">
        <v>2897</v>
      </c>
      <c r="H394" s="5">
        <v>8530</v>
      </c>
      <c r="I394" s="5">
        <v>8215</v>
      </c>
      <c r="J394" s="5" t="s">
        <v>2898</v>
      </c>
      <c r="K394" s="5" t="s">
        <v>2899</v>
      </c>
      <c r="L394" s="5" t="s">
        <v>2297</v>
      </c>
      <c r="M394" s="5" t="s">
        <v>2882</v>
      </c>
      <c r="N394" s="5" t="s">
        <v>2883</v>
      </c>
      <c r="O394" s="5" t="s">
        <v>803</v>
      </c>
      <c r="P394" s="5" t="s">
        <v>804</v>
      </c>
      <c r="Q394" s="5"/>
      <c r="R394" s="6">
        <f t="shared" si="18"/>
        <v>159.04405943200004</v>
      </c>
      <c r="S394" s="6">
        <f t="shared" si="19"/>
        <v>157.02949943199997</v>
      </c>
      <c r="T394" s="6">
        <f t="shared" si="20"/>
        <v>158.03623085209094</v>
      </c>
      <c r="U394" s="5"/>
      <c r="V394" s="5" t="s">
        <v>149</v>
      </c>
      <c r="W394" s="5"/>
      <c r="X394" s="5" t="s">
        <v>2837</v>
      </c>
      <c r="Y394" s="19" t="s">
        <v>2838</v>
      </c>
    </row>
    <row r="395" spans="1:25" s="26" customFormat="1" x14ac:dyDescent="0.45">
      <c r="A395" s="5" t="s">
        <v>2900</v>
      </c>
      <c r="B395" s="5" t="s">
        <v>2901</v>
      </c>
      <c r="C395" s="6">
        <v>178.018542524</v>
      </c>
      <c r="D395" s="5" t="s">
        <v>2902</v>
      </c>
      <c r="E395" s="5" t="s">
        <v>2903</v>
      </c>
      <c r="F395" s="5" t="s">
        <v>2904</v>
      </c>
      <c r="G395" s="5" t="s">
        <v>2905</v>
      </c>
      <c r="H395" s="5">
        <v>11819</v>
      </c>
      <c r="I395" s="5">
        <v>11326</v>
      </c>
      <c r="J395" s="5" t="s">
        <v>2906</v>
      </c>
      <c r="K395" s="5" t="s">
        <v>2907</v>
      </c>
      <c r="L395" s="5" t="s">
        <v>2297</v>
      </c>
      <c r="M395" s="5" t="s">
        <v>2882</v>
      </c>
      <c r="N395" s="5" t="s">
        <v>2883</v>
      </c>
      <c r="O395" s="5" t="s">
        <v>803</v>
      </c>
      <c r="P395" s="5" t="s">
        <v>804</v>
      </c>
      <c r="Q395" s="5"/>
      <c r="R395" s="6">
        <f t="shared" si="18"/>
        <v>179.02582252400003</v>
      </c>
      <c r="S395" s="6">
        <f t="shared" si="19"/>
        <v>177.01126252399996</v>
      </c>
      <c r="T395" s="6">
        <f t="shared" si="20"/>
        <v>178.01799394409093</v>
      </c>
      <c r="U395" s="5"/>
      <c r="V395" s="5" t="s">
        <v>149</v>
      </c>
      <c r="W395" s="5"/>
      <c r="X395" s="5" t="s">
        <v>2837</v>
      </c>
      <c r="Y395" s="19" t="s">
        <v>2838</v>
      </c>
    </row>
    <row r="396" spans="1:25" s="26" customFormat="1" x14ac:dyDescent="0.45">
      <c r="A396" s="5" t="s">
        <v>2908</v>
      </c>
      <c r="B396" s="5" t="s">
        <v>2909</v>
      </c>
      <c r="C396" s="6">
        <v>179.99780708</v>
      </c>
      <c r="D396" s="5" t="s">
        <v>2910</v>
      </c>
      <c r="E396" s="5" t="s">
        <v>2911</v>
      </c>
      <c r="F396" s="5" t="s">
        <v>2912</v>
      </c>
      <c r="G396" s="5" t="s">
        <v>2913</v>
      </c>
      <c r="H396" s="5">
        <v>13436718</v>
      </c>
      <c r="I396" s="5">
        <v>21413560</v>
      </c>
      <c r="J396" s="5"/>
      <c r="K396" s="5" t="s">
        <v>2914</v>
      </c>
      <c r="L396" s="5" t="s">
        <v>2297</v>
      </c>
      <c r="M396" s="5" t="s">
        <v>2882</v>
      </c>
      <c r="N396" s="5" t="s">
        <v>2883</v>
      </c>
      <c r="O396" s="5" t="s">
        <v>803</v>
      </c>
      <c r="P396" s="5" t="s">
        <v>804</v>
      </c>
      <c r="Q396" s="5"/>
      <c r="R396" s="6">
        <f t="shared" si="18"/>
        <v>181.00508708000004</v>
      </c>
      <c r="S396" s="6">
        <f t="shared" si="19"/>
        <v>178.99052707999996</v>
      </c>
      <c r="T396" s="6">
        <f t="shared" si="20"/>
        <v>179.99725850009094</v>
      </c>
      <c r="U396" s="5"/>
      <c r="V396" s="5" t="s">
        <v>149</v>
      </c>
      <c r="W396" s="5"/>
      <c r="X396" s="5" t="s">
        <v>2837</v>
      </c>
      <c r="Y396" s="19" t="s">
        <v>2838</v>
      </c>
    </row>
    <row r="397" spans="1:25" s="26" customFormat="1" x14ac:dyDescent="0.45">
      <c r="A397" s="5" t="s">
        <v>2915</v>
      </c>
      <c r="B397" s="5" t="s">
        <v>2916</v>
      </c>
      <c r="C397" s="6">
        <v>211.979570172</v>
      </c>
      <c r="D397" s="5" t="s">
        <v>2917</v>
      </c>
      <c r="E397" s="5" t="s">
        <v>2918</v>
      </c>
      <c r="F397" s="5" t="s">
        <v>2919</v>
      </c>
      <c r="G397" s="5" t="s">
        <v>2920</v>
      </c>
      <c r="H397" s="5">
        <v>16313</v>
      </c>
      <c r="I397" s="5">
        <v>15479</v>
      </c>
      <c r="J397" s="5" t="s">
        <v>2921</v>
      </c>
      <c r="K397" s="5" t="s">
        <v>2922</v>
      </c>
      <c r="L397" s="5" t="s">
        <v>2297</v>
      </c>
      <c r="M397" s="5" t="s">
        <v>2882</v>
      </c>
      <c r="N397" s="5" t="s">
        <v>2883</v>
      </c>
      <c r="O397" s="5" t="s">
        <v>803</v>
      </c>
      <c r="P397" s="5" t="s">
        <v>804</v>
      </c>
      <c r="Q397" s="5"/>
      <c r="R397" s="6">
        <f t="shared" si="18"/>
        <v>212.98685017200003</v>
      </c>
      <c r="S397" s="6">
        <f t="shared" si="19"/>
        <v>210.97229017199996</v>
      </c>
      <c r="T397" s="6">
        <f t="shared" si="20"/>
        <v>211.97902159209093</v>
      </c>
      <c r="U397" s="5"/>
      <c r="V397" s="5" t="s">
        <v>149</v>
      </c>
      <c r="W397" s="5"/>
      <c r="X397" s="5" t="s">
        <v>2837</v>
      </c>
      <c r="Y397" s="19"/>
    </row>
    <row r="398" spans="1:25" s="26" customFormat="1" x14ac:dyDescent="0.45">
      <c r="A398" s="5" t="s">
        <v>2923</v>
      </c>
      <c r="B398" s="5" t="s">
        <v>2924</v>
      </c>
      <c r="C398" s="6">
        <v>178.018542524</v>
      </c>
      <c r="D398" s="5" t="s">
        <v>2902</v>
      </c>
      <c r="E398" s="5" t="s">
        <v>2925</v>
      </c>
      <c r="F398" s="5" t="s">
        <v>2926</v>
      </c>
      <c r="G398" s="5" t="s">
        <v>2927</v>
      </c>
      <c r="H398" s="5">
        <v>11787</v>
      </c>
      <c r="I398" s="5">
        <v>11294</v>
      </c>
      <c r="J398" s="5" t="s">
        <v>2928</v>
      </c>
      <c r="K398" s="5" t="s">
        <v>2929</v>
      </c>
      <c r="L398" s="5" t="s">
        <v>2297</v>
      </c>
      <c r="M398" s="5" t="s">
        <v>2882</v>
      </c>
      <c r="N398" s="5" t="s">
        <v>2883</v>
      </c>
      <c r="O398" s="5" t="s">
        <v>803</v>
      </c>
      <c r="P398" s="5" t="s">
        <v>804</v>
      </c>
      <c r="Q398" s="5"/>
      <c r="R398" s="6">
        <f t="shared" si="18"/>
        <v>179.02582252400003</v>
      </c>
      <c r="S398" s="6">
        <f t="shared" si="19"/>
        <v>177.01126252399996</v>
      </c>
      <c r="T398" s="6">
        <f t="shared" si="20"/>
        <v>178.01799394409093</v>
      </c>
      <c r="U398" s="5"/>
      <c r="V398" s="5" t="s">
        <v>149</v>
      </c>
      <c r="W398" s="5"/>
      <c r="X398" s="5" t="s">
        <v>2837</v>
      </c>
      <c r="Y398" s="19"/>
    </row>
    <row r="399" spans="1:25" x14ac:dyDescent="0.45">
      <c r="A399" s="5" t="s">
        <v>1498</v>
      </c>
      <c r="B399" s="5" t="s">
        <v>2930</v>
      </c>
      <c r="C399" s="6">
        <v>175.943184664</v>
      </c>
      <c r="D399" s="5" t="s">
        <v>1500</v>
      </c>
      <c r="E399" s="5" t="s">
        <v>1501</v>
      </c>
      <c r="F399" s="5" t="s">
        <v>1502</v>
      </c>
      <c r="G399" s="5" t="s">
        <v>1503</v>
      </c>
      <c r="H399" s="5">
        <v>12771</v>
      </c>
      <c r="I399" s="5">
        <v>12246</v>
      </c>
      <c r="J399" s="5" t="s">
        <v>1504</v>
      </c>
      <c r="K399" s="5" t="s">
        <v>2931</v>
      </c>
      <c r="L399" s="5" t="s">
        <v>2932</v>
      </c>
      <c r="M399" s="5" t="s">
        <v>2933</v>
      </c>
      <c r="N399" s="5" t="s">
        <v>2934</v>
      </c>
      <c r="O399" s="5" t="s">
        <v>36</v>
      </c>
      <c r="P399" s="5" t="s">
        <v>37</v>
      </c>
      <c r="Q399" s="5" t="s">
        <v>38</v>
      </c>
      <c r="R399" s="6">
        <f t="shared" si="18"/>
        <v>176.95046466400004</v>
      </c>
      <c r="S399" s="6">
        <f t="shared" si="19"/>
        <v>174.93590466399996</v>
      </c>
      <c r="T399" s="6">
        <f t="shared" si="20"/>
        <v>175.94263608409094</v>
      </c>
      <c r="U399" s="5" t="s">
        <v>2935</v>
      </c>
      <c r="V399" s="5" t="s">
        <v>2936</v>
      </c>
      <c r="W399" s="5">
        <v>20</v>
      </c>
      <c r="X399" s="5"/>
      <c r="Y399" s="19" t="s">
        <v>2937</v>
      </c>
    </row>
    <row r="400" spans="1:25" s="10" customFormat="1" x14ac:dyDescent="0.45">
      <c r="A400" s="5" t="s">
        <v>2938</v>
      </c>
      <c r="B400" s="5" t="s">
        <v>2939</v>
      </c>
      <c r="C400" s="6">
        <v>191.938099284</v>
      </c>
      <c r="D400" s="5" t="s">
        <v>247</v>
      </c>
      <c r="E400" s="5" t="s">
        <v>248</v>
      </c>
      <c r="F400" s="5" t="s">
        <v>249</v>
      </c>
      <c r="G400" s="5" t="s">
        <v>250</v>
      </c>
      <c r="H400" s="5"/>
      <c r="I400" s="5">
        <v>28708724</v>
      </c>
      <c r="J400" s="5" t="s">
        <v>251</v>
      </c>
      <c r="K400" s="5" t="s">
        <v>2940</v>
      </c>
      <c r="L400" s="5" t="s">
        <v>2932</v>
      </c>
      <c r="M400" s="5" t="s">
        <v>2933</v>
      </c>
      <c r="N400" s="5" t="s">
        <v>2934</v>
      </c>
      <c r="O400" s="5" t="s">
        <v>36</v>
      </c>
      <c r="P400" s="5" t="s">
        <v>37</v>
      </c>
      <c r="Q400" s="5" t="s">
        <v>69</v>
      </c>
      <c r="R400" s="6">
        <f t="shared" si="18"/>
        <v>192.94537928400004</v>
      </c>
      <c r="S400" s="6">
        <f t="shared" si="19"/>
        <v>190.93081928399997</v>
      </c>
      <c r="T400" s="6">
        <f t="shared" si="20"/>
        <v>191.93755070409094</v>
      </c>
      <c r="U400" s="5" t="s">
        <v>2941</v>
      </c>
      <c r="V400" s="5" t="s">
        <v>2936</v>
      </c>
      <c r="W400" s="5">
        <v>20</v>
      </c>
      <c r="X400" s="5"/>
      <c r="Y400" s="19" t="s">
        <v>2937</v>
      </c>
    </row>
    <row r="401" spans="1:25" x14ac:dyDescent="0.45">
      <c r="A401" s="5" t="s">
        <v>2942</v>
      </c>
      <c r="B401" s="5" t="s">
        <v>2943</v>
      </c>
      <c r="C401" s="6">
        <v>189.958834728</v>
      </c>
      <c r="D401" s="5" t="s">
        <v>1960</v>
      </c>
      <c r="E401" s="5" t="s">
        <v>2944</v>
      </c>
      <c r="F401" s="5" t="s">
        <v>2945</v>
      </c>
      <c r="G401" s="5" t="s">
        <v>2946</v>
      </c>
      <c r="H401" s="5">
        <v>19883972</v>
      </c>
      <c r="I401" s="5">
        <v>14458451</v>
      </c>
      <c r="J401" s="5" t="s">
        <v>2947</v>
      </c>
      <c r="K401" s="5" t="s">
        <v>2948</v>
      </c>
      <c r="L401" s="5" t="s">
        <v>2932</v>
      </c>
      <c r="M401" s="5" t="s">
        <v>2933</v>
      </c>
      <c r="N401" s="5" t="s">
        <v>2949</v>
      </c>
      <c r="O401" s="5" t="s">
        <v>36</v>
      </c>
      <c r="P401" s="5" t="s">
        <v>37</v>
      </c>
      <c r="Q401" s="5" t="s">
        <v>38</v>
      </c>
      <c r="R401" s="6">
        <f t="shared" si="18"/>
        <v>190.96611472800004</v>
      </c>
      <c r="S401" s="6">
        <f t="shared" si="19"/>
        <v>188.95155472799996</v>
      </c>
      <c r="T401" s="6">
        <f t="shared" si="20"/>
        <v>189.95828614809093</v>
      </c>
      <c r="U401" s="5" t="s">
        <v>2950</v>
      </c>
      <c r="V401" s="5" t="s">
        <v>2936</v>
      </c>
      <c r="W401" s="5">
        <v>4</v>
      </c>
      <c r="X401" s="5"/>
      <c r="Y401" s="19" t="s">
        <v>2937</v>
      </c>
    </row>
    <row r="402" spans="1:25" s="10" customFormat="1" x14ac:dyDescent="0.45">
      <c r="A402" s="5" t="s">
        <v>2951</v>
      </c>
      <c r="B402" s="5" t="s">
        <v>2952</v>
      </c>
      <c r="C402" s="6">
        <v>205.953749348</v>
      </c>
      <c r="D402" s="5" t="s">
        <v>2953</v>
      </c>
      <c r="E402" s="5" t="s">
        <v>2954</v>
      </c>
      <c r="F402" s="5" t="s">
        <v>2955</v>
      </c>
      <c r="G402" s="5" t="s">
        <v>2956</v>
      </c>
      <c r="H402" s="5"/>
      <c r="I402" s="5">
        <v>57503533</v>
      </c>
      <c r="J402" s="5" t="s">
        <v>2957</v>
      </c>
      <c r="K402" s="5" t="s">
        <v>2958</v>
      </c>
      <c r="L402" s="5" t="s">
        <v>2932</v>
      </c>
      <c r="M402" s="5" t="s">
        <v>2933</v>
      </c>
      <c r="N402" s="5" t="s">
        <v>2949</v>
      </c>
      <c r="O402" s="5" t="s">
        <v>36</v>
      </c>
      <c r="P402" s="5" t="s">
        <v>37</v>
      </c>
      <c r="Q402" s="5" t="s">
        <v>69</v>
      </c>
      <c r="R402" s="6">
        <f t="shared" si="18"/>
        <v>206.96102934800004</v>
      </c>
      <c r="S402" s="6">
        <f t="shared" si="19"/>
        <v>204.94646934799997</v>
      </c>
      <c r="T402" s="6">
        <f t="shared" si="20"/>
        <v>205.95320076809094</v>
      </c>
      <c r="U402" s="5" t="s">
        <v>2959</v>
      </c>
      <c r="V402" s="5" t="s">
        <v>2936</v>
      </c>
      <c r="W402" s="5">
        <v>7</v>
      </c>
      <c r="X402" s="5"/>
      <c r="Y402" s="19" t="s">
        <v>2937</v>
      </c>
    </row>
    <row r="403" spans="1:25" x14ac:dyDescent="0.45">
      <c r="A403" s="5" t="s">
        <v>2960</v>
      </c>
      <c r="B403" s="5" t="s">
        <v>2961</v>
      </c>
      <c r="C403" s="6">
        <v>209.904212312</v>
      </c>
      <c r="D403" s="5" t="s">
        <v>2962</v>
      </c>
      <c r="E403" s="5" t="s">
        <v>2963</v>
      </c>
      <c r="F403" s="5" t="s">
        <v>2964</v>
      </c>
      <c r="G403" s="5" t="s">
        <v>2965</v>
      </c>
      <c r="H403" s="5">
        <v>69453</v>
      </c>
      <c r="I403" s="5">
        <v>62660</v>
      </c>
      <c r="J403" s="5" t="s">
        <v>2966</v>
      </c>
      <c r="K403" s="5" t="s">
        <v>2967</v>
      </c>
      <c r="L403" s="5" t="s">
        <v>2932</v>
      </c>
      <c r="M403" s="5" t="s">
        <v>2933</v>
      </c>
      <c r="N403" s="5" t="s">
        <v>2968</v>
      </c>
      <c r="O403" s="5" t="s">
        <v>36</v>
      </c>
      <c r="P403" s="5" t="s">
        <v>37</v>
      </c>
      <c r="Q403" s="5" t="s">
        <v>38</v>
      </c>
      <c r="R403" s="6">
        <f t="shared" si="18"/>
        <v>210.91149231200004</v>
      </c>
      <c r="S403" s="6">
        <f t="shared" si="19"/>
        <v>208.89693231199996</v>
      </c>
      <c r="T403" s="6">
        <f t="shared" si="20"/>
        <v>209.90366373209093</v>
      </c>
      <c r="U403" s="5" t="s">
        <v>2969</v>
      </c>
      <c r="V403" s="5" t="s">
        <v>2936</v>
      </c>
      <c r="W403" s="5">
        <v>20</v>
      </c>
      <c r="X403" s="5"/>
      <c r="Y403" s="19" t="s">
        <v>2937</v>
      </c>
    </row>
    <row r="404" spans="1:25" s="10" customFormat="1" x14ac:dyDescent="0.45">
      <c r="A404" s="5" t="s">
        <v>2970</v>
      </c>
      <c r="B404" s="5" t="s">
        <v>2971</v>
      </c>
      <c r="C404" s="6">
        <v>225.899126932</v>
      </c>
      <c r="D404" s="5" t="s">
        <v>2972</v>
      </c>
      <c r="E404" s="5" t="s">
        <v>2973</v>
      </c>
      <c r="F404" s="5" t="s">
        <v>2974</v>
      </c>
      <c r="G404" s="5" t="s">
        <v>2975</v>
      </c>
      <c r="H404" s="5"/>
      <c r="I404" s="5">
        <v>10466810</v>
      </c>
      <c r="J404" s="5" t="s">
        <v>2976</v>
      </c>
      <c r="K404" s="5" t="s">
        <v>2977</v>
      </c>
      <c r="L404" s="5" t="s">
        <v>2932</v>
      </c>
      <c r="M404" s="5" t="s">
        <v>2933</v>
      </c>
      <c r="N404" s="5" t="s">
        <v>2968</v>
      </c>
      <c r="O404" s="5" t="s">
        <v>36</v>
      </c>
      <c r="P404" s="5" t="s">
        <v>37</v>
      </c>
      <c r="Q404" s="5" t="s">
        <v>69</v>
      </c>
      <c r="R404" s="6">
        <f t="shared" si="18"/>
        <v>226.90640693200004</v>
      </c>
      <c r="S404" s="6">
        <f t="shared" si="19"/>
        <v>224.89184693199996</v>
      </c>
      <c r="T404" s="6">
        <f t="shared" si="20"/>
        <v>225.89857835209094</v>
      </c>
      <c r="U404" s="5" t="s">
        <v>2978</v>
      </c>
      <c r="V404" s="5" t="s">
        <v>2936</v>
      </c>
      <c r="W404" s="5">
        <v>20</v>
      </c>
      <c r="X404" s="5"/>
      <c r="Y404" s="19" t="s">
        <v>2937</v>
      </c>
    </row>
    <row r="405" spans="1:25" x14ac:dyDescent="0.45">
      <c r="A405" s="5" t="s">
        <v>2979</v>
      </c>
      <c r="B405" s="5" t="s">
        <v>2980</v>
      </c>
      <c r="C405" s="6">
        <v>263.84215350400001</v>
      </c>
      <c r="D405" s="5" t="s">
        <v>2138</v>
      </c>
      <c r="E405" s="5" t="s">
        <v>2139</v>
      </c>
      <c r="F405" s="5" t="s">
        <v>2140</v>
      </c>
      <c r="G405" s="5" t="s">
        <v>2141</v>
      </c>
      <c r="H405" s="5">
        <v>88175</v>
      </c>
      <c r="I405" s="5">
        <v>79547</v>
      </c>
      <c r="J405" s="5" t="s">
        <v>2142</v>
      </c>
      <c r="K405" s="5" t="s">
        <v>2981</v>
      </c>
      <c r="L405" s="5" t="s">
        <v>2932</v>
      </c>
      <c r="M405" s="5" t="s">
        <v>2933</v>
      </c>
      <c r="N405" s="5" t="s">
        <v>2982</v>
      </c>
      <c r="O405" s="5" t="s">
        <v>36</v>
      </c>
      <c r="P405" s="5" t="s">
        <v>37</v>
      </c>
      <c r="Q405" s="5" t="s">
        <v>38</v>
      </c>
      <c r="R405" s="6">
        <f t="shared" si="18"/>
        <v>264.84943350400005</v>
      </c>
      <c r="S405" s="6">
        <f t="shared" si="19"/>
        <v>262.83487350399997</v>
      </c>
      <c r="T405" s="6">
        <f t="shared" si="20"/>
        <v>263.84160492409092</v>
      </c>
      <c r="U405" s="5" t="s">
        <v>2983</v>
      </c>
      <c r="V405" s="5" t="s">
        <v>2936</v>
      </c>
      <c r="W405" s="5">
        <v>10</v>
      </c>
      <c r="X405" s="5"/>
      <c r="Y405" s="19" t="s">
        <v>2937</v>
      </c>
    </row>
    <row r="406" spans="1:25" s="10" customFormat="1" x14ac:dyDescent="0.45">
      <c r="A406" s="5" t="s">
        <v>2984</v>
      </c>
      <c r="B406" s="5" t="s">
        <v>2985</v>
      </c>
      <c r="C406" s="6">
        <v>279.83706812399998</v>
      </c>
      <c r="D406" s="5" t="s">
        <v>2986</v>
      </c>
      <c r="E406" s="5" t="s">
        <v>2987</v>
      </c>
      <c r="F406" s="5" t="s">
        <v>2988</v>
      </c>
      <c r="G406" s="5"/>
      <c r="H406" s="5"/>
      <c r="I406" s="5">
        <v>95595397</v>
      </c>
      <c r="J406" s="5"/>
      <c r="K406" s="5" t="s">
        <v>2989</v>
      </c>
      <c r="L406" s="5" t="s">
        <v>2932</v>
      </c>
      <c r="M406" s="5" t="s">
        <v>2933</v>
      </c>
      <c r="N406" s="5" t="s">
        <v>2982</v>
      </c>
      <c r="O406" s="5" t="s">
        <v>36</v>
      </c>
      <c r="P406" s="5" t="s">
        <v>37</v>
      </c>
      <c r="Q406" s="5" t="s">
        <v>69</v>
      </c>
      <c r="R406" s="6">
        <f t="shared" si="18"/>
        <v>280.84434812400002</v>
      </c>
      <c r="S406" s="6">
        <f t="shared" si="19"/>
        <v>278.82978812399995</v>
      </c>
      <c r="T406" s="6">
        <f t="shared" si="20"/>
        <v>279.83651954409089</v>
      </c>
      <c r="U406" s="5" t="s">
        <v>2990</v>
      </c>
      <c r="V406" s="5" t="s">
        <v>2936</v>
      </c>
      <c r="W406" s="5">
        <v>10</v>
      </c>
      <c r="X406" s="5"/>
      <c r="Y406" s="19" t="s">
        <v>2937</v>
      </c>
    </row>
    <row r="407" spans="1:25" x14ac:dyDescent="0.45">
      <c r="A407" s="5" t="s">
        <v>2991</v>
      </c>
      <c r="B407" s="5" t="s">
        <v>2992</v>
      </c>
      <c r="C407" s="6">
        <v>255.05230223999999</v>
      </c>
      <c r="D407" s="5" t="s">
        <v>2993</v>
      </c>
      <c r="E407" s="5" t="s">
        <v>2994</v>
      </c>
      <c r="F407" s="5" t="s">
        <v>2995</v>
      </c>
      <c r="G407" s="5" t="s">
        <v>2996</v>
      </c>
      <c r="H407" s="5">
        <v>86418</v>
      </c>
      <c r="I407" s="5">
        <v>77934</v>
      </c>
      <c r="J407" s="5" t="s">
        <v>2997</v>
      </c>
      <c r="K407" s="5" t="s">
        <v>2998</v>
      </c>
      <c r="L407" s="5" t="s">
        <v>2999</v>
      </c>
      <c r="M407" s="5" t="s">
        <v>3000</v>
      </c>
      <c r="N407" s="5" t="s">
        <v>3001</v>
      </c>
      <c r="O407" s="5" t="s">
        <v>36</v>
      </c>
      <c r="P407" s="5" t="s">
        <v>37</v>
      </c>
      <c r="Q407" s="5" t="s">
        <v>38</v>
      </c>
      <c r="R407" s="6">
        <f t="shared" si="18"/>
        <v>256.05958224000005</v>
      </c>
      <c r="S407" s="6">
        <f t="shared" si="19"/>
        <v>254.04502223999995</v>
      </c>
      <c r="T407" s="6">
        <f t="shared" si="20"/>
        <v>255.05175366009092</v>
      </c>
      <c r="U407" s="5" t="s">
        <v>3002</v>
      </c>
      <c r="V407" s="5" t="s">
        <v>3003</v>
      </c>
      <c r="W407" s="5">
        <v>8.7899999999999991</v>
      </c>
      <c r="X407" s="5"/>
      <c r="Y407" s="19" t="s">
        <v>3004</v>
      </c>
    </row>
    <row r="408" spans="1:25" x14ac:dyDescent="0.45">
      <c r="A408" s="5" t="s">
        <v>3005</v>
      </c>
      <c r="B408" s="5" t="s">
        <v>3006</v>
      </c>
      <c r="C408" s="6">
        <v>211.05123961999999</v>
      </c>
      <c r="D408" s="5" t="s">
        <v>3007</v>
      </c>
      <c r="E408" s="5" t="s">
        <v>3008</v>
      </c>
      <c r="F408" s="5" t="s">
        <v>3009</v>
      </c>
      <c r="G408" s="5" t="s">
        <v>3010</v>
      </c>
      <c r="H408" s="5">
        <v>15390532</v>
      </c>
      <c r="I408" s="5">
        <v>10248201</v>
      </c>
      <c r="J408" s="5" t="s">
        <v>3011</v>
      </c>
      <c r="K408" s="5" t="s">
        <v>3012</v>
      </c>
      <c r="L408" s="5" t="s">
        <v>2999</v>
      </c>
      <c r="M408" s="5" t="s">
        <v>3013</v>
      </c>
      <c r="N408" s="5" t="s">
        <v>3014</v>
      </c>
      <c r="O408" s="5" t="s">
        <v>36</v>
      </c>
      <c r="P408" s="5" t="s">
        <v>37</v>
      </c>
      <c r="Q408" s="5" t="s">
        <v>38</v>
      </c>
      <c r="R408" s="6">
        <f t="shared" si="18"/>
        <v>212.05851962000003</v>
      </c>
      <c r="S408" s="6">
        <f t="shared" si="19"/>
        <v>210.04395961999995</v>
      </c>
      <c r="T408" s="6">
        <f t="shared" si="20"/>
        <v>211.05069104009092</v>
      </c>
      <c r="U408" s="5" t="s">
        <v>3015</v>
      </c>
      <c r="V408" s="5" t="s">
        <v>3003</v>
      </c>
      <c r="W408" s="5">
        <v>0.66</v>
      </c>
      <c r="X408" s="5"/>
      <c r="Y408" s="19" t="s">
        <v>3004</v>
      </c>
    </row>
    <row r="409" spans="1:25" s="10" customFormat="1" x14ac:dyDescent="0.45">
      <c r="A409" s="5" t="s">
        <v>3016</v>
      </c>
      <c r="B409" s="5" t="s">
        <v>3017</v>
      </c>
      <c r="C409" s="6">
        <v>245.01226726799999</v>
      </c>
      <c r="D409" s="5" t="s">
        <v>3018</v>
      </c>
      <c r="E409" s="5" t="s">
        <v>3019</v>
      </c>
      <c r="F409" s="5" t="s">
        <v>3020</v>
      </c>
      <c r="G409" s="5"/>
      <c r="H409" s="5"/>
      <c r="I409" s="5"/>
      <c r="J409" s="5"/>
      <c r="K409" s="5" t="s">
        <v>3021</v>
      </c>
      <c r="L409" s="5" t="s">
        <v>2999</v>
      </c>
      <c r="M409" s="5" t="s">
        <v>3000</v>
      </c>
      <c r="N409" s="5" t="s">
        <v>3001</v>
      </c>
      <c r="O409" s="5" t="s">
        <v>36</v>
      </c>
      <c r="P409" s="5" t="s">
        <v>37</v>
      </c>
      <c r="Q409" s="5" t="s">
        <v>38</v>
      </c>
      <c r="R409" s="6">
        <f t="shared" si="18"/>
        <v>246.01954726800003</v>
      </c>
      <c r="S409" s="6">
        <f t="shared" si="19"/>
        <v>244.00498726799995</v>
      </c>
      <c r="T409" s="6">
        <f t="shared" si="20"/>
        <v>245.01171868809092</v>
      </c>
      <c r="U409" s="5" t="s">
        <v>3022</v>
      </c>
      <c r="V409" s="5" t="s">
        <v>149</v>
      </c>
      <c r="W409" s="5"/>
      <c r="X409" s="5"/>
      <c r="Y409" s="19" t="s">
        <v>3004</v>
      </c>
    </row>
    <row r="410" spans="1:25" s="10" customFormat="1" x14ac:dyDescent="0.45">
      <c r="A410" s="5" t="s">
        <v>3023</v>
      </c>
      <c r="B410" s="5" t="s">
        <v>3024</v>
      </c>
      <c r="C410" s="6">
        <v>289.01332988799999</v>
      </c>
      <c r="D410" s="5" t="s">
        <v>3025</v>
      </c>
      <c r="E410" s="5" t="s">
        <v>3026</v>
      </c>
      <c r="F410" s="5" t="s">
        <v>3027</v>
      </c>
      <c r="G410" s="5"/>
      <c r="H410" s="5"/>
      <c r="I410" s="5"/>
      <c r="J410" s="5"/>
      <c r="K410" s="5" t="s">
        <v>3028</v>
      </c>
      <c r="L410" s="5" t="s">
        <v>2999</v>
      </c>
      <c r="M410" s="5" t="s">
        <v>3000</v>
      </c>
      <c r="N410" s="5" t="s">
        <v>3001</v>
      </c>
      <c r="O410" s="5" t="s">
        <v>36</v>
      </c>
      <c r="P410" s="5" t="s">
        <v>37</v>
      </c>
      <c r="Q410" s="5" t="s">
        <v>38</v>
      </c>
      <c r="R410" s="6">
        <f t="shared" si="18"/>
        <v>290.02060988800002</v>
      </c>
      <c r="S410" s="6">
        <f t="shared" si="19"/>
        <v>288.00604988799995</v>
      </c>
      <c r="T410" s="6">
        <f t="shared" si="20"/>
        <v>289.01278130809089</v>
      </c>
      <c r="U410" s="5" t="s">
        <v>3029</v>
      </c>
      <c r="V410" s="5" t="s">
        <v>149</v>
      </c>
      <c r="W410" s="5"/>
      <c r="X410" s="5"/>
      <c r="Y410" s="19" t="s">
        <v>3004</v>
      </c>
    </row>
    <row r="411" spans="1:25" x14ac:dyDescent="0.45">
      <c r="A411" s="5" t="s">
        <v>3030</v>
      </c>
      <c r="B411" s="5" t="s">
        <v>3031</v>
      </c>
      <c r="C411" s="6">
        <v>291.01928786000002</v>
      </c>
      <c r="D411" s="5" t="s">
        <v>3032</v>
      </c>
      <c r="E411" s="5" t="s">
        <v>3033</v>
      </c>
      <c r="F411" s="5" t="s">
        <v>3034</v>
      </c>
      <c r="G411" s="5" t="s">
        <v>3035</v>
      </c>
      <c r="H411" s="5">
        <v>5821911</v>
      </c>
      <c r="I411" s="5">
        <v>4712649</v>
      </c>
      <c r="J411" s="5"/>
      <c r="K411" s="5" t="s">
        <v>3036</v>
      </c>
      <c r="L411" s="5" t="s">
        <v>2999</v>
      </c>
      <c r="M411" s="5" t="s">
        <v>3000</v>
      </c>
      <c r="N411" s="5" t="s">
        <v>3037</v>
      </c>
      <c r="O411" s="5" t="s">
        <v>36</v>
      </c>
      <c r="P411" s="5" t="s">
        <v>37</v>
      </c>
      <c r="Q411" s="5" t="s">
        <v>38</v>
      </c>
      <c r="R411" s="6">
        <f t="shared" si="18"/>
        <v>292.02656786000006</v>
      </c>
      <c r="S411" s="6">
        <f t="shared" si="19"/>
        <v>290.01200785999998</v>
      </c>
      <c r="T411" s="6">
        <f t="shared" si="20"/>
        <v>291.01873928009093</v>
      </c>
      <c r="U411" s="5" t="s">
        <v>3038</v>
      </c>
      <c r="V411" s="5" t="s">
        <v>3003</v>
      </c>
      <c r="W411" s="5">
        <v>5.99</v>
      </c>
      <c r="X411" s="5"/>
      <c r="Y411" s="19" t="s">
        <v>3004</v>
      </c>
    </row>
    <row r="412" spans="1:25" s="10" customFormat="1" x14ac:dyDescent="0.45">
      <c r="A412" s="5" t="s">
        <v>3039</v>
      </c>
      <c r="B412" s="5" t="s">
        <v>3040</v>
      </c>
      <c r="C412" s="6">
        <v>235.9770887</v>
      </c>
      <c r="D412" s="5" t="s">
        <v>3041</v>
      </c>
      <c r="E412" s="5" t="s">
        <v>3042</v>
      </c>
      <c r="F412" s="5" t="s">
        <v>3043</v>
      </c>
      <c r="G412" s="5" t="s">
        <v>3044</v>
      </c>
      <c r="H412" s="5">
        <v>53644540</v>
      </c>
      <c r="I412" s="5">
        <v>61106504</v>
      </c>
      <c r="J412" s="5"/>
      <c r="K412" s="5" t="s">
        <v>3045</v>
      </c>
      <c r="L412" s="5" t="s">
        <v>2999</v>
      </c>
      <c r="M412" s="5" t="s">
        <v>3000</v>
      </c>
      <c r="N412" s="5" t="s">
        <v>3037</v>
      </c>
      <c r="O412" s="5" t="s">
        <v>36</v>
      </c>
      <c r="P412" s="5" t="s">
        <v>37</v>
      </c>
      <c r="Q412" s="5" t="s">
        <v>38</v>
      </c>
      <c r="R412" s="6">
        <f t="shared" si="18"/>
        <v>236.98436870000003</v>
      </c>
      <c r="S412" s="6">
        <f t="shared" si="19"/>
        <v>234.96980869999996</v>
      </c>
      <c r="T412" s="6">
        <f t="shared" si="20"/>
        <v>235.97654012009093</v>
      </c>
      <c r="U412" s="5" t="s">
        <v>3046</v>
      </c>
      <c r="V412" s="5" t="s">
        <v>149</v>
      </c>
      <c r="W412" s="5"/>
      <c r="X412" s="5"/>
      <c r="Y412" s="19" t="s">
        <v>3004</v>
      </c>
    </row>
    <row r="413" spans="1:25" s="10" customFormat="1" x14ac:dyDescent="0.45">
      <c r="A413" s="5" t="s">
        <v>3047</v>
      </c>
      <c r="B413" s="5" t="s">
        <v>3048</v>
      </c>
      <c r="C413" s="6">
        <v>247.01822523999999</v>
      </c>
      <c r="D413" s="5" t="s">
        <v>3049</v>
      </c>
      <c r="E413" s="5" t="s">
        <v>3050</v>
      </c>
      <c r="F413" s="5" t="s">
        <v>3051</v>
      </c>
      <c r="G413" s="5" t="s">
        <v>3052</v>
      </c>
      <c r="H413" s="5">
        <v>102188274</v>
      </c>
      <c r="I413" s="5">
        <v>30658063</v>
      </c>
      <c r="J413" s="5"/>
      <c r="K413" s="5" t="s">
        <v>3053</v>
      </c>
      <c r="L413" s="5" t="s">
        <v>2999</v>
      </c>
      <c r="M413" s="5" t="s">
        <v>3000</v>
      </c>
      <c r="N413" s="5" t="s">
        <v>3037</v>
      </c>
      <c r="O413" s="5" t="s">
        <v>36</v>
      </c>
      <c r="P413" s="5" t="s">
        <v>37</v>
      </c>
      <c r="Q413" s="5" t="s">
        <v>38</v>
      </c>
      <c r="R413" s="6">
        <f t="shared" si="18"/>
        <v>248.02550524000003</v>
      </c>
      <c r="S413" s="6">
        <f t="shared" si="19"/>
        <v>246.01094523999996</v>
      </c>
      <c r="T413" s="6">
        <f t="shared" si="20"/>
        <v>247.01767666009093</v>
      </c>
      <c r="U413" s="5" t="s">
        <v>3054</v>
      </c>
      <c r="V413" s="5" t="s">
        <v>149</v>
      </c>
      <c r="W413" s="5"/>
      <c r="X413" s="5"/>
      <c r="Y413" s="19" t="s">
        <v>3004</v>
      </c>
    </row>
    <row r="414" spans="1:25" x14ac:dyDescent="0.45">
      <c r="A414" s="5" t="s">
        <v>3055</v>
      </c>
      <c r="B414" s="5" t="s">
        <v>3056</v>
      </c>
      <c r="C414" s="6">
        <v>210.06722403200001</v>
      </c>
      <c r="D414" s="5" t="s">
        <v>3057</v>
      </c>
      <c r="E414" s="5" t="s">
        <v>3058</v>
      </c>
      <c r="F414" s="5" t="s">
        <v>3059</v>
      </c>
      <c r="G414" s="5" t="s">
        <v>3060</v>
      </c>
      <c r="H414" s="5">
        <v>10130527</v>
      </c>
      <c r="I414" s="5">
        <v>8306043</v>
      </c>
      <c r="J414" s="5" t="s">
        <v>3061</v>
      </c>
      <c r="K414" s="5" t="s">
        <v>3062</v>
      </c>
      <c r="L414" s="5" t="s">
        <v>2999</v>
      </c>
      <c r="M414" s="5" t="s">
        <v>3013</v>
      </c>
      <c r="N414" s="5" t="s">
        <v>3063</v>
      </c>
      <c r="O414" s="5" t="s">
        <v>36</v>
      </c>
      <c r="P414" s="5" t="s">
        <v>37</v>
      </c>
      <c r="Q414" s="5" t="s">
        <v>38</v>
      </c>
      <c r="R414" s="6">
        <f t="shared" si="18"/>
        <v>211.07450403200005</v>
      </c>
      <c r="S414" s="6">
        <f t="shared" si="19"/>
        <v>209.05994403199998</v>
      </c>
      <c r="T414" s="6">
        <f t="shared" si="20"/>
        <v>210.06667545209095</v>
      </c>
      <c r="U414" s="5"/>
      <c r="V414" s="5" t="s">
        <v>3003</v>
      </c>
      <c r="W414" s="5">
        <v>0.6</v>
      </c>
      <c r="X414" s="5"/>
      <c r="Y414" s="19" t="s">
        <v>3004</v>
      </c>
    </row>
    <row r="415" spans="1:25" s="10" customFormat="1" x14ac:dyDescent="0.45">
      <c r="A415" s="5" t="s">
        <v>3064</v>
      </c>
      <c r="B415" s="5" t="s">
        <v>3065</v>
      </c>
      <c r="C415" s="6">
        <v>244.02825168000001</v>
      </c>
      <c r="D415" s="5" t="s">
        <v>3066</v>
      </c>
      <c r="E415" s="5" t="s">
        <v>3067</v>
      </c>
      <c r="F415" s="5" t="s">
        <v>3068</v>
      </c>
      <c r="G415" s="5"/>
      <c r="H415" s="5"/>
      <c r="I415" s="5"/>
      <c r="J415" s="5"/>
      <c r="K415" s="5" t="s">
        <v>3069</v>
      </c>
      <c r="L415" s="5" t="s">
        <v>2999</v>
      </c>
      <c r="M415" s="5" t="s">
        <v>3000</v>
      </c>
      <c r="N415" s="5" t="s">
        <v>3063</v>
      </c>
      <c r="O415" s="5" t="s">
        <v>36</v>
      </c>
      <c r="P415" s="5" t="s">
        <v>37</v>
      </c>
      <c r="Q415" s="5" t="s">
        <v>38</v>
      </c>
      <c r="R415" s="6">
        <f t="shared" si="18"/>
        <v>245.03553168000005</v>
      </c>
      <c r="S415" s="6">
        <f t="shared" si="19"/>
        <v>243.02097167999997</v>
      </c>
      <c r="T415" s="6">
        <f t="shared" si="20"/>
        <v>244.02770310009095</v>
      </c>
      <c r="U415" s="5" t="s">
        <v>3070</v>
      </c>
      <c r="V415" s="5" t="s">
        <v>149</v>
      </c>
      <c r="W415" s="5"/>
      <c r="X415" s="5"/>
      <c r="Y415" s="19" t="s">
        <v>3004</v>
      </c>
    </row>
    <row r="416" spans="1:25" s="10" customFormat="1" x14ac:dyDescent="0.45">
      <c r="A416" s="5" t="s">
        <v>3071</v>
      </c>
      <c r="B416" s="5" t="s">
        <v>3072</v>
      </c>
      <c r="C416" s="6">
        <v>244.02825168000001</v>
      </c>
      <c r="D416" s="5" t="s">
        <v>3066</v>
      </c>
      <c r="E416" s="5" t="s">
        <v>3073</v>
      </c>
      <c r="F416" s="5" t="s">
        <v>3074</v>
      </c>
      <c r="G416" s="5"/>
      <c r="H416" s="5"/>
      <c r="I416" s="5"/>
      <c r="J416" s="5"/>
      <c r="K416" s="5" t="s">
        <v>3075</v>
      </c>
      <c r="L416" s="5" t="s">
        <v>2999</v>
      </c>
      <c r="M416" s="5" t="s">
        <v>3000</v>
      </c>
      <c r="N416" s="5" t="s">
        <v>3063</v>
      </c>
      <c r="O416" s="5" t="s">
        <v>36</v>
      </c>
      <c r="P416" s="5" t="s">
        <v>37</v>
      </c>
      <c r="Q416" s="5" t="s">
        <v>38</v>
      </c>
      <c r="R416" s="6">
        <f t="shared" si="18"/>
        <v>245.03553168000005</v>
      </c>
      <c r="S416" s="6">
        <f t="shared" si="19"/>
        <v>243.02097167999997</v>
      </c>
      <c r="T416" s="6">
        <f t="shared" si="20"/>
        <v>244.02770310009095</v>
      </c>
      <c r="U416" s="5"/>
      <c r="V416" s="5" t="s">
        <v>149</v>
      </c>
      <c r="W416" s="5"/>
      <c r="X416" s="5"/>
      <c r="Y416" s="19" t="s">
        <v>3004</v>
      </c>
    </row>
    <row r="417" spans="1:25" s="10" customFormat="1" x14ac:dyDescent="0.45">
      <c r="A417" s="5" t="s">
        <v>3076</v>
      </c>
      <c r="B417" s="5" t="s">
        <v>3077</v>
      </c>
      <c r="C417" s="6">
        <v>277.98927932800001</v>
      </c>
      <c r="D417" s="5" t="s">
        <v>3078</v>
      </c>
      <c r="E417" s="5" t="s">
        <v>3079</v>
      </c>
      <c r="F417" s="5" t="s">
        <v>3080</v>
      </c>
      <c r="G417" s="5"/>
      <c r="H417" s="5"/>
      <c r="I417" s="5"/>
      <c r="J417" s="5"/>
      <c r="K417" s="5" t="s">
        <v>3081</v>
      </c>
      <c r="L417" s="5" t="s">
        <v>2999</v>
      </c>
      <c r="M417" s="5" t="s">
        <v>3000</v>
      </c>
      <c r="N417" s="5" t="s">
        <v>3063</v>
      </c>
      <c r="O417" s="5" t="s">
        <v>36</v>
      </c>
      <c r="P417" s="5" t="s">
        <v>37</v>
      </c>
      <c r="Q417" s="5" t="s">
        <v>38</v>
      </c>
      <c r="R417" s="6">
        <f t="shared" si="18"/>
        <v>278.99655932800005</v>
      </c>
      <c r="S417" s="6">
        <f t="shared" si="19"/>
        <v>276.98199932799997</v>
      </c>
      <c r="T417" s="6">
        <f t="shared" si="20"/>
        <v>277.98873074809092</v>
      </c>
      <c r="U417" s="5" t="s">
        <v>3082</v>
      </c>
      <c r="V417" s="5" t="s">
        <v>149</v>
      </c>
      <c r="W417" s="5"/>
      <c r="X417" s="5"/>
      <c r="Y417" s="19" t="s">
        <v>3004</v>
      </c>
    </row>
    <row r="418" spans="1:25" x14ac:dyDescent="0.45">
      <c r="A418" s="5" t="s">
        <v>3083</v>
      </c>
      <c r="B418" s="5" t="s">
        <v>3084</v>
      </c>
      <c r="C418" s="6">
        <v>249.00872317599999</v>
      </c>
      <c r="D418" s="5" t="s">
        <v>3085</v>
      </c>
      <c r="E418" s="5" t="s">
        <v>3086</v>
      </c>
      <c r="F418" s="5" t="s">
        <v>3087</v>
      </c>
      <c r="G418" s="5" t="s">
        <v>3088</v>
      </c>
      <c r="H418" s="5">
        <v>213027</v>
      </c>
      <c r="I418" s="5">
        <v>184723</v>
      </c>
      <c r="J418" s="5" t="s">
        <v>3089</v>
      </c>
      <c r="K418" s="5" t="s">
        <v>3090</v>
      </c>
      <c r="L418" s="5" t="s">
        <v>2999</v>
      </c>
      <c r="M418" s="5" t="s">
        <v>3000</v>
      </c>
      <c r="N418" s="5" t="s">
        <v>3091</v>
      </c>
      <c r="O418" s="5" t="s">
        <v>36</v>
      </c>
      <c r="P418" s="5" t="s">
        <v>37</v>
      </c>
      <c r="Q418" s="5" t="s">
        <v>38</v>
      </c>
      <c r="R418" s="6">
        <f t="shared" si="18"/>
        <v>250.01600317600003</v>
      </c>
      <c r="S418" s="6">
        <f t="shared" si="19"/>
        <v>248.00144317599995</v>
      </c>
      <c r="T418" s="6">
        <f t="shared" si="20"/>
        <v>249.00817459609092</v>
      </c>
      <c r="U418" s="5" t="s">
        <v>3092</v>
      </c>
      <c r="V418" s="5" t="s">
        <v>3003</v>
      </c>
      <c r="W418" s="5">
        <v>25.34</v>
      </c>
      <c r="X418" s="5"/>
      <c r="Y418" s="19" t="s">
        <v>3004</v>
      </c>
    </row>
    <row r="419" spans="1:25" s="10" customFormat="1" x14ac:dyDescent="0.45">
      <c r="A419" s="5" t="s">
        <v>3093</v>
      </c>
      <c r="B419" s="5" t="s">
        <v>3094</v>
      </c>
      <c r="C419" s="6">
        <v>238.96868820399999</v>
      </c>
      <c r="D419" s="5" t="s">
        <v>3095</v>
      </c>
      <c r="E419" s="5" t="s">
        <v>3096</v>
      </c>
      <c r="F419" s="5" t="s">
        <v>3097</v>
      </c>
      <c r="G419" s="5"/>
      <c r="H419" s="5"/>
      <c r="I419" s="5"/>
      <c r="J419" s="5"/>
      <c r="K419" s="5" t="s">
        <v>3098</v>
      </c>
      <c r="L419" s="5" t="s">
        <v>2999</v>
      </c>
      <c r="M419" s="5" t="s">
        <v>3000</v>
      </c>
      <c r="N419" s="5" t="s">
        <v>3091</v>
      </c>
      <c r="O419" s="5" t="s">
        <v>36</v>
      </c>
      <c r="P419" s="5" t="s">
        <v>37</v>
      </c>
      <c r="Q419" s="5" t="s">
        <v>38</v>
      </c>
      <c r="R419" s="6">
        <f t="shared" si="18"/>
        <v>239.97596820400003</v>
      </c>
      <c r="S419" s="6">
        <f t="shared" si="19"/>
        <v>237.96140820399995</v>
      </c>
      <c r="T419" s="6">
        <f t="shared" si="20"/>
        <v>238.96813962409092</v>
      </c>
      <c r="U419" s="5" t="s">
        <v>3099</v>
      </c>
      <c r="V419" s="5" t="s">
        <v>149</v>
      </c>
      <c r="W419" s="5"/>
      <c r="X419" s="5"/>
      <c r="Y419" s="19" t="s">
        <v>3004</v>
      </c>
    </row>
    <row r="420" spans="1:25" s="10" customFormat="1" x14ac:dyDescent="0.45">
      <c r="A420" s="5" t="s">
        <v>3100</v>
      </c>
      <c r="B420" s="5" t="s">
        <v>3101</v>
      </c>
      <c r="C420" s="6">
        <v>238.96868820399999</v>
      </c>
      <c r="D420" s="5" t="s">
        <v>3095</v>
      </c>
      <c r="E420" s="5" t="s">
        <v>3102</v>
      </c>
      <c r="F420" s="5" t="s">
        <v>3103</v>
      </c>
      <c r="G420" s="5"/>
      <c r="H420" s="5"/>
      <c r="I420" s="5"/>
      <c r="J420" s="5"/>
      <c r="K420" s="5" t="s">
        <v>3104</v>
      </c>
      <c r="L420" s="5" t="s">
        <v>2999</v>
      </c>
      <c r="M420" s="5" t="s">
        <v>3000</v>
      </c>
      <c r="N420" s="5" t="s">
        <v>3091</v>
      </c>
      <c r="O420" s="5" t="s">
        <v>36</v>
      </c>
      <c r="P420" s="5" t="s">
        <v>37</v>
      </c>
      <c r="Q420" s="5" t="s">
        <v>38</v>
      </c>
      <c r="R420" s="6">
        <f t="shared" si="18"/>
        <v>239.97596820400003</v>
      </c>
      <c r="S420" s="6">
        <f t="shared" si="19"/>
        <v>237.96140820399995</v>
      </c>
      <c r="T420" s="6">
        <f t="shared" si="20"/>
        <v>238.96813962409092</v>
      </c>
      <c r="U420" s="5"/>
      <c r="V420" s="5" t="s">
        <v>149</v>
      </c>
      <c r="W420" s="5"/>
      <c r="X420" s="5"/>
      <c r="Y420" s="19" t="s">
        <v>3004</v>
      </c>
    </row>
    <row r="421" spans="1:25" s="10" customFormat="1" x14ac:dyDescent="0.45">
      <c r="A421" s="5" t="s">
        <v>3093</v>
      </c>
      <c r="B421" s="5" t="s">
        <v>3094</v>
      </c>
      <c r="C421" s="6">
        <v>238.96868820399999</v>
      </c>
      <c r="D421" s="5" t="s">
        <v>3095</v>
      </c>
      <c r="E421" s="5" t="s">
        <v>3096</v>
      </c>
      <c r="F421" s="5" t="s">
        <v>3097</v>
      </c>
      <c r="G421" s="5"/>
      <c r="H421" s="5"/>
      <c r="I421" s="5"/>
      <c r="J421" s="5"/>
      <c r="K421" s="5" t="s">
        <v>3105</v>
      </c>
      <c r="L421" s="5" t="s">
        <v>2999</v>
      </c>
      <c r="M421" s="5" t="s">
        <v>3000</v>
      </c>
      <c r="N421" s="5" t="s">
        <v>3091</v>
      </c>
      <c r="O421" s="5" t="s">
        <v>36</v>
      </c>
      <c r="P421" s="5" t="s">
        <v>37</v>
      </c>
      <c r="Q421" s="5" t="s">
        <v>38</v>
      </c>
      <c r="R421" s="6">
        <f t="shared" si="18"/>
        <v>239.97596820400003</v>
      </c>
      <c r="S421" s="6">
        <f t="shared" si="19"/>
        <v>237.96140820399995</v>
      </c>
      <c r="T421" s="6">
        <f t="shared" si="20"/>
        <v>238.96813962409092</v>
      </c>
      <c r="U421" s="5" t="s">
        <v>3106</v>
      </c>
      <c r="V421" s="5" t="s">
        <v>149</v>
      </c>
      <c r="W421" s="5"/>
      <c r="X421" s="5"/>
      <c r="Y421" s="19" t="s">
        <v>3004</v>
      </c>
    </row>
    <row r="422" spans="1:25" s="10" customFormat="1" x14ac:dyDescent="0.45">
      <c r="A422" s="5" t="s">
        <v>3100</v>
      </c>
      <c r="B422" s="5" t="s">
        <v>3101</v>
      </c>
      <c r="C422" s="6">
        <v>238.96868820399999</v>
      </c>
      <c r="D422" s="5" t="s">
        <v>3095</v>
      </c>
      <c r="E422" s="5" t="s">
        <v>3102</v>
      </c>
      <c r="F422" s="5" t="s">
        <v>3103</v>
      </c>
      <c r="G422" s="5"/>
      <c r="H422" s="5"/>
      <c r="I422" s="5"/>
      <c r="J422" s="5"/>
      <c r="K422" s="5" t="s">
        <v>3107</v>
      </c>
      <c r="L422" s="5" t="s">
        <v>2999</v>
      </c>
      <c r="M422" s="5" t="s">
        <v>3000</v>
      </c>
      <c r="N422" s="5" t="s">
        <v>3091</v>
      </c>
      <c r="O422" s="5" t="s">
        <v>36</v>
      </c>
      <c r="P422" s="5" t="s">
        <v>37</v>
      </c>
      <c r="Q422" s="5" t="s">
        <v>38</v>
      </c>
      <c r="R422" s="6">
        <f t="shared" si="18"/>
        <v>239.97596820400003</v>
      </c>
      <c r="S422" s="6">
        <f t="shared" si="19"/>
        <v>237.96140820399995</v>
      </c>
      <c r="T422" s="6">
        <f t="shared" si="20"/>
        <v>238.96813962409092</v>
      </c>
      <c r="U422" s="5"/>
      <c r="V422" s="5" t="s">
        <v>149</v>
      </c>
      <c r="W422" s="5"/>
      <c r="X422" s="5"/>
      <c r="Y422" s="19" t="s">
        <v>3004</v>
      </c>
    </row>
    <row r="423" spans="1:25" s="10" customFormat="1" x14ac:dyDescent="0.45">
      <c r="A423" s="5" t="s">
        <v>3108</v>
      </c>
      <c r="B423" s="5" t="s">
        <v>3109</v>
      </c>
      <c r="C423" s="6">
        <v>269.93811634799999</v>
      </c>
      <c r="D423" s="5" t="s">
        <v>3110</v>
      </c>
      <c r="E423" s="5" t="s">
        <v>3111</v>
      </c>
      <c r="F423" s="5" t="s">
        <v>3112</v>
      </c>
      <c r="G423" s="5"/>
      <c r="H423" s="5"/>
      <c r="I423" s="5"/>
      <c r="J423" s="5"/>
      <c r="K423" s="5" t="s">
        <v>3113</v>
      </c>
      <c r="L423" s="5" t="s">
        <v>2999</v>
      </c>
      <c r="M423" s="5" t="s">
        <v>3000</v>
      </c>
      <c r="N423" s="5" t="s">
        <v>3091</v>
      </c>
      <c r="O423" s="5" t="s">
        <v>36</v>
      </c>
      <c r="P423" s="5" t="s">
        <v>37</v>
      </c>
      <c r="Q423" s="5" t="s">
        <v>38</v>
      </c>
      <c r="R423" s="6">
        <f t="shared" si="18"/>
        <v>270.94539634800003</v>
      </c>
      <c r="S423" s="6">
        <f t="shared" si="19"/>
        <v>268.93083634799996</v>
      </c>
      <c r="T423" s="6">
        <f t="shared" si="20"/>
        <v>269.9375677680909</v>
      </c>
      <c r="U423" s="5" t="s">
        <v>3114</v>
      </c>
      <c r="V423" s="5" t="s">
        <v>149</v>
      </c>
      <c r="W423" s="5"/>
      <c r="X423" s="5"/>
      <c r="Y423" s="19" t="s">
        <v>3004</v>
      </c>
    </row>
    <row r="424" spans="1:25" x14ac:dyDescent="0.45">
      <c r="A424" s="5" t="s">
        <v>3115</v>
      </c>
      <c r="B424" s="5" t="s">
        <v>3116</v>
      </c>
      <c r="C424" s="6">
        <v>339.26927789600001</v>
      </c>
      <c r="D424" s="5" t="s">
        <v>3117</v>
      </c>
      <c r="E424" s="5" t="s">
        <v>3118</v>
      </c>
      <c r="F424" s="5" t="s">
        <v>3119</v>
      </c>
      <c r="G424" s="5" t="s">
        <v>3120</v>
      </c>
      <c r="H424" s="5">
        <v>8753</v>
      </c>
      <c r="I424" s="5">
        <v>8423</v>
      </c>
      <c r="J424" s="5" t="s">
        <v>3121</v>
      </c>
      <c r="K424" s="5" t="s">
        <v>3122</v>
      </c>
      <c r="L424" s="5" t="s">
        <v>3123</v>
      </c>
      <c r="M424" s="5" t="s">
        <v>3124</v>
      </c>
      <c r="N424" s="5" t="s">
        <v>3125</v>
      </c>
      <c r="O424" s="5" t="s">
        <v>36</v>
      </c>
      <c r="P424" s="5" t="s">
        <v>37</v>
      </c>
      <c r="Q424" s="5" t="s">
        <v>38</v>
      </c>
      <c r="R424" s="6">
        <f t="shared" si="18"/>
        <v>340.27655789600004</v>
      </c>
      <c r="S424" s="6">
        <f t="shared" si="19"/>
        <v>338.26199789599997</v>
      </c>
      <c r="T424" s="6">
        <f t="shared" si="20"/>
        <v>339.26872931609091</v>
      </c>
      <c r="U424" s="5" t="s">
        <v>3126</v>
      </c>
      <c r="V424" s="5" t="s">
        <v>149</v>
      </c>
      <c r="W424" s="5"/>
      <c r="X424" s="5" t="s">
        <v>3127</v>
      </c>
      <c r="Y424" s="19" t="s">
        <v>3128</v>
      </c>
    </row>
    <row r="425" spans="1:25" s="10" customFormat="1" x14ac:dyDescent="0.45">
      <c r="A425" s="5" t="s">
        <v>3129</v>
      </c>
      <c r="B425" s="5" t="s">
        <v>3130</v>
      </c>
      <c r="C425" s="6">
        <v>200.237276380091</v>
      </c>
      <c r="D425" s="5" t="s">
        <v>3131</v>
      </c>
      <c r="E425" s="5" t="s">
        <v>3132</v>
      </c>
      <c r="F425" s="5" t="s">
        <v>3133</v>
      </c>
      <c r="G425" s="5"/>
      <c r="H425" s="5">
        <v>20500004</v>
      </c>
      <c r="I425" s="5">
        <v>15100882</v>
      </c>
      <c r="J425" s="5"/>
      <c r="K425" s="5" t="s">
        <v>3134</v>
      </c>
      <c r="L425" s="5" t="s">
        <v>3123</v>
      </c>
      <c r="M425" s="5" t="s">
        <v>3124</v>
      </c>
      <c r="N425" s="5" t="s">
        <v>3125</v>
      </c>
      <c r="O425" s="5" t="s">
        <v>36</v>
      </c>
      <c r="P425" s="5" t="s">
        <v>37</v>
      </c>
      <c r="Q425" s="5" t="s">
        <v>38</v>
      </c>
      <c r="R425" s="6">
        <f t="shared" si="18"/>
        <v>201.24455638009104</v>
      </c>
      <c r="S425" s="6">
        <f t="shared" si="19"/>
        <v>199.22999638009097</v>
      </c>
      <c r="T425" s="6">
        <f t="shared" si="20"/>
        <v>200.23672780018194</v>
      </c>
      <c r="U425" s="5" t="s">
        <v>3135</v>
      </c>
      <c r="V425" s="5" t="s">
        <v>149</v>
      </c>
      <c r="W425" s="5"/>
      <c r="X425" s="5" t="s">
        <v>3127</v>
      </c>
      <c r="Y425" s="19" t="s">
        <v>3128</v>
      </c>
    </row>
    <row r="426" spans="1:25" s="10" customFormat="1" x14ac:dyDescent="0.45">
      <c r="A426" s="5" t="s">
        <v>3136</v>
      </c>
      <c r="B426" s="5" t="s">
        <v>3137</v>
      </c>
      <c r="C426" s="6">
        <v>214.252926444091</v>
      </c>
      <c r="D426" s="5" t="s">
        <v>3138</v>
      </c>
      <c r="E426" s="5" t="s">
        <v>3139</v>
      </c>
      <c r="F426" s="5" t="s">
        <v>3140</v>
      </c>
      <c r="G426" s="5"/>
      <c r="H426" s="5">
        <v>15610147</v>
      </c>
      <c r="I426" s="5">
        <v>10752119</v>
      </c>
      <c r="J426" s="5"/>
      <c r="K426" s="5" t="s">
        <v>3141</v>
      </c>
      <c r="L426" s="5" t="s">
        <v>3123</v>
      </c>
      <c r="M426" s="5" t="s">
        <v>3124</v>
      </c>
      <c r="N426" s="5" t="s">
        <v>3125</v>
      </c>
      <c r="O426" s="5" t="s">
        <v>36</v>
      </c>
      <c r="P426" s="5" t="s">
        <v>37</v>
      </c>
      <c r="Q426" s="5" t="s">
        <v>38</v>
      </c>
      <c r="R426" s="6">
        <f t="shared" si="18"/>
        <v>215.26020644409104</v>
      </c>
      <c r="S426" s="6">
        <f t="shared" si="19"/>
        <v>213.24564644409097</v>
      </c>
      <c r="T426" s="6">
        <f t="shared" si="20"/>
        <v>214.25237786418194</v>
      </c>
      <c r="U426" s="5" t="s">
        <v>3142</v>
      </c>
      <c r="V426" s="5" t="s">
        <v>149</v>
      </c>
      <c r="W426" s="5"/>
      <c r="X426" s="5" t="s">
        <v>3127</v>
      </c>
      <c r="Y426" s="19" t="s">
        <v>3128</v>
      </c>
    </row>
    <row r="427" spans="1:25" s="10" customFormat="1" x14ac:dyDescent="0.45">
      <c r="A427" s="5" t="s">
        <v>3143</v>
      </c>
      <c r="B427" s="5" t="s">
        <v>3144</v>
      </c>
      <c r="C427" s="6">
        <v>228.23219100009101</v>
      </c>
      <c r="D427" s="5" t="s">
        <v>3145</v>
      </c>
      <c r="E427" s="5" t="s">
        <v>3146</v>
      </c>
      <c r="F427" s="5" t="s">
        <v>3147</v>
      </c>
      <c r="G427" s="5"/>
      <c r="H427" s="5"/>
      <c r="I427" s="5"/>
      <c r="J427" s="5"/>
      <c r="K427" s="5" t="s">
        <v>3148</v>
      </c>
      <c r="L427" s="5" t="s">
        <v>3123</v>
      </c>
      <c r="M427" s="5" t="s">
        <v>3124</v>
      </c>
      <c r="N427" s="5" t="s">
        <v>3125</v>
      </c>
      <c r="O427" s="5" t="s">
        <v>36</v>
      </c>
      <c r="P427" s="5" t="s">
        <v>37</v>
      </c>
      <c r="Q427" s="5" t="s">
        <v>38</v>
      </c>
      <c r="R427" s="6">
        <f t="shared" si="18"/>
        <v>229.23947100009104</v>
      </c>
      <c r="S427" s="6">
        <f t="shared" si="19"/>
        <v>227.22491100009097</v>
      </c>
      <c r="T427" s="6">
        <f t="shared" si="20"/>
        <v>228.23164242018194</v>
      </c>
      <c r="U427" s="5" t="s">
        <v>3149</v>
      </c>
      <c r="V427" s="5" t="s">
        <v>149</v>
      </c>
      <c r="W427" s="5"/>
      <c r="X427" s="5" t="s">
        <v>3127</v>
      </c>
      <c r="Y427" s="19" t="s">
        <v>3128</v>
      </c>
    </row>
    <row r="428" spans="1:25" s="10" customFormat="1" x14ac:dyDescent="0.45">
      <c r="A428" s="5" t="s">
        <v>3150</v>
      </c>
      <c r="B428" s="5" t="s">
        <v>3151</v>
      </c>
      <c r="C428" s="6">
        <v>230.24784106409101</v>
      </c>
      <c r="D428" s="5" t="s">
        <v>3152</v>
      </c>
      <c r="E428" s="5" t="s">
        <v>3153</v>
      </c>
      <c r="F428" s="5" t="s">
        <v>3154</v>
      </c>
      <c r="G428" s="5"/>
      <c r="H428" s="5"/>
      <c r="I428" s="5"/>
      <c r="J428" s="5"/>
      <c r="K428" s="5" t="s">
        <v>3155</v>
      </c>
      <c r="L428" s="5" t="s">
        <v>3123</v>
      </c>
      <c r="M428" s="5" t="s">
        <v>3124</v>
      </c>
      <c r="N428" s="5" t="s">
        <v>3125</v>
      </c>
      <c r="O428" s="5" t="s">
        <v>36</v>
      </c>
      <c r="P428" s="5" t="s">
        <v>37</v>
      </c>
      <c r="Q428" s="5" t="s">
        <v>38</v>
      </c>
      <c r="R428" s="6">
        <f t="shared" si="18"/>
        <v>231.25512106409104</v>
      </c>
      <c r="S428" s="6">
        <f t="shared" si="19"/>
        <v>229.24056106409097</v>
      </c>
      <c r="T428" s="6">
        <f t="shared" si="20"/>
        <v>230.24729248418194</v>
      </c>
      <c r="U428" s="5" t="s">
        <v>3156</v>
      </c>
      <c r="V428" s="5" t="s">
        <v>149</v>
      </c>
      <c r="W428" s="5"/>
      <c r="X428" s="5" t="s">
        <v>3157</v>
      </c>
      <c r="Y428" s="5"/>
    </row>
    <row r="429" spans="1:25" s="10" customFormat="1" x14ac:dyDescent="0.45">
      <c r="A429" s="5" t="s">
        <v>3158</v>
      </c>
      <c r="B429" s="5" t="s">
        <v>3159</v>
      </c>
      <c r="C429" s="6">
        <v>318.279141192091</v>
      </c>
      <c r="D429" s="5" t="s">
        <v>3160</v>
      </c>
      <c r="E429" s="5" t="s">
        <v>3161</v>
      </c>
      <c r="F429" s="5" t="s">
        <v>3162</v>
      </c>
      <c r="G429" s="5"/>
      <c r="H429" s="5"/>
      <c r="I429" s="5"/>
      <c r="J429" s="5"/>
      <c r="K429" s="5" t="s">
        <v>3163</v>
      </c>
      <c r="L429" s="5" t="s">
        <v>3123</v>
      </c>
      <c r="M429" s="5" t="s">
        <v>3124</v>
      </c>
      <c r="N429" s="5" t="s">
        <v>3125</v>
      </c>
      <c r="O429" s="5" t="s">
        <v>36</v>
      </c>
      <c r="P429" s="5" t="s">
        <v>37</v>
      </c>
      <c r="Q429" s="5" t="s">
        <v>38</v>
      </c>
      <c r="R429" s="6">
        <f t="shared" si="18"/>
        <v>319.28642119209104</v>
      </c>
      <c r="S429" s="6">
        <f t="shared" si="19"/>
        <v>317.27186119209097</v>
      </c>
      <c r="T429" s="6">
        <f t="shared" si="20"/>
        <v>318.27859261218191</v>
      </c>
      <c r="U429" s="5" t="s">
        <v>3164</v>
      </c>
      <c r="V429" s="5" t="s">
        <v>149</v>
      </c>
      <c r="W429" s="5"/>
      <c r="X429" s="5" t="s">
        <v>3127</v>
      </c>
      <c r="Y429" s="19" t="s">
        <v>3128</v>
      </c>
    </row>
    <row r="430" spans="1:25" x14ac:dyDescent="0.45">
      <c r="A430" s="5" t="s">
        <v>3165</v>
      </c>
      <c r="B430" s="5" t="s">
        <v>3166</v>
      </c>
      <c r="C430" s="6">
        <v>153.042593084</v>
      </c>
      <c r="D430" s="5" t="s">
        <v>3167</v>
      </c>
      <c r="E430" s="5" t="s">
        <v>3168</v>
      </c>
      <c r="F430" s="5" t="s">
        <v>3169</v>
      </c>
      <c r="G430" s="5" t="s">
        <v>3170</v>
      </c>
      <c r="H430" s="5">
        <v>17412</v>
      </c>
      <c r="I430" s="5">
        <v>16475</v>
      </c>
      <c r="J430" s="5" t="s">
        <v>3171</v>
      </c>
      <c r="K430" s="5" t="s">
        <v>3172</v>
      </c>
      <c r="L430" s="5" t="s">
        <v>3173</v>
      </c>
      <c r="M430" s="5" t="s">
        <v>3174</v>
      </c>
      <c r="N430" s="5" t="s">
        <v>3165</v>
      </c>
      <c r="O430" s="5" t="s">
        <v>36</v>
      </c>
      <c r="P430" s="5" t="s">
        <v>37</v>
      </c>
      <c r="Q430" s="5" t="s">
        <v>69</v>
      </c>
      <c r="R430" s="6">
        <f t="shared" si="18"/>
        <v>154.04987308400004</v>
      </c>
      <c r="S430" s="6">
        <f t="shared" si="19"/>
        <v>152.03531308399997</v>
      </c>
      <c r="T430" s="6">
        <f t="shared" si="20"/>
        <v>153.04204450409094</v>
      </c>
      <c r="U430" s="5"/>
      <c r="V430" s="5" t="s">
        <v>149</v>
      </c>
      <c r="W430" s="5"/>
      <c r="X430" s="5" t="s">
        <v>3175</v>
      </c>
      <c r="Y430" s="19" t="s">
        <v>3176</v>
      </c>
    </row>
    <row r="431" spans="1:25" s="10" customFormat="1" x14ac:dyDescent="0.45">
      <c r="A431" s="5" t="s">
        <v>3177</v>
      </c>
      <c r="B431" s="5" t="s">
        <v>3178</v>
      </c>
      <c r="C431" s="6">
        <v>167.02185764000001</v>
      </c>
      <c r="D431" s="5" t="s">
        <v>3179</v>
      </c>
      <c r="E431" s="5" t="s">
        <v>3180</v>
      </c>
      <c r="F431" s="5" t="s">
        <v>3181</v>
      </c>
      <c r="G431" s="5" t="s">
        <v>3182</v>
      </c>
      <c r="H431" s="5">
        <v>39211</v>
      </c>
      <c r="I431" s="5">
        <v>35874</v>
      </c>
      <c r="J431" s="5" t="s">
        <v>3183</v>
      </c>
      <c r="K431" s="5" t="s">
        <v>3184</v>
      </c>
      <c r="L431" s="5" t="s">
        <v>3173</v>
      </c>
      <c r="M431" s="5" t="s">
        <v>3174</v>
      </c>
      <c r="N431" s="5" t="s">
        <v>3165</v>
      </c>
      <c r="O431" s="5" t="s">
        <v>36</v>
      </c>
      <c r="P431" s="5" t="s">
        <v>37</v>
      </c>
      <c r="Q431" s="5" t="s">
        <v>69</v>
      </c>
      <c r="R431" s="6">
        <f t="shared" si="18"/>
        <v>168.02913764000004</v>
      </c>
      <c r="S431" s="6">
        <f t="shared" si="19"/>
        <v>166.01457763999997</v>
      </c>
      <c r="T431" s="6">
        <f t="shared" si="20"/>
        <v>167.02130906009094</v>
      </c>
      <c r="U431" s="5"/>
      <c r="V431" s="5" t="s">
        <v>149</v>
      </c>
      <c r="W431" s="5"/>
      <c r="X431" s="5" t="s">
        <v>805</v>
      </c>
      <c r="Y431" s="19" t="s">
        <v>3176</v>
      </c>
    </row>
    <row r="432" spans="1:25" s="10" customFormat="1" x14ac:dyDescent="0.45">
      <c r="A432" s="5" t="s">
        <v>3185</v>
      </c>
      <c r="B432" s="5" t="s">
        <v>3186</v>
      </c>
      <c r="C432" s="6">
        <v>169.03750770400001</v>
      </c>
      <c r="D432" s="5" t="s">
        <v>3187</v>
      </c>
      <c r="E432" s="5" t="s">
        <v>3188</v>
      </c>
      <c r="F432" s="5" t="s">
        <v>3189</v>
      </c>
      <c r="G432" s="5" t="s">
        <v>3190</v>
      </c>
      <c r="H432" s="5">
        <v>12900532</v>
      </c>
      <c r="I432" s="5">
        <v>13511060</v>
      </c>
      <c r="J432" s="5" t="s">
        <v>3191</v>
      </c>
      <c r="K432" s="5" t="s">
        <v>3192</v>
      </c>
      <c r="L432" s="5" t="s">
        <v>3173</v>
      </c>
      <c r="M432" s="5" t="s">
        <v>3174</v>
      </c>
      <c r="N432" s="5" t="s">
        <v>3165</v>
      </c>
      <c r="O432" s="5" t="s">
        <v>36</v>
      </c>
      <c r="P432" s="5" t="s">
        <v>37</v>
      </c>
      <c r="Q432" s="5" t="s">
        <v>69</v>
      </c>
      <c r="R432" s="6">
        <f t="shared" si="18"/>
        <v>170.04478770400004</v>
      </c>
      <c r="S432" s="6">
        <f t="shared" si="19"/>
        <v>168.03022770399997</v>
      </c>
      <c r="T432" s="6">
        <f t="shared" si="20"/>
        <v>169.03695912409094</v>
      </c>
      <c r="U432" s="5"/>
      <c r="V432" s="5" t="s">
        <v>149</v>
      </c>
      <c r="W432" s="5"/>
      <c r="X432" s="5" t="s">
        <v>805</v>
      </c>
      <c r="Y432" s="19" t="s">
        <v>3176</v>
      </c>
    </row>
    <row r="433" spans="1:25" s="10" customFormat="1" x14ac:dyDescent="0.45">
      <c r="A433" s="5" t="s">
        <v>3193</v>
      </c>
      <c r="B433" s="5" t="s">
        <v>3194</v>
      </c>
      <c r="C433" s="6">
        <v>220.96464838</v>
      </c>
      <c r="D433" s="5" t="s">
        <v>3195</v>
      </c>
      <c r="E433" s="5" t="s">
        <v>3196</v>
      </c>
      <c r="F433" s="5" t="s">
        <v>3197</v>
      </c>
      <c r="G433" s="5"/>
      <c r="H433" s="5"/>
      <c r="I433" s="5"/>
      <c r="J433" s="5"/>
      <c r="K433" s="5" t="s">
        <v>3198</v>
      </c>
      <c r="L433" s="5" t="s">
        <v>3173</v>
      </c>
      <c r="M433" s="5" t="s">
        <v>3174</v>
      </c>
      <c r="N433" s="5" t="s">
        <v>3165</v>
      </c>
      <c r="O433" s="5" t="s">
        <v>36</v>
      </c>
      <c r="P433" s="5" t="s">
        <v>37</v>
      </c>
      <c r="Q433" s="5" t="s">
        <v>69</v>
      </c>
      <c r="R433" s="6">
        <f t="shared" si="18"/>
        <v>221.97192838000004</v>
      </c>
      <c r="S433" s="6">
        <f t="shared" si="19"/>
        <v>219.95736837999996</v>
      </c>
      <c r="T433" s="6">
        <f t="shared" si="20"/>
        <v>220.96409980009093</v>
      </c>
      <c r="U433" s="5"/>
      <c r="V433" s="5" t="s">
        <v>149</v>
      </c>
      <c r="W433" s="5"/>
      <c r="X433" s="5" t="s">
        <v>805</v>
      </c>
      <c r="Y433" s="19" t="s">
        <v>3176</v>
      </c>
    </row>
    <row r="434" spans="1:25" s="10" customFormat="1" x14ac:dyDescent="0.45">
      <c r="A434" s="5" t="s">
        <v>3199</v>
      </c>
      <c r="B434" s="5" t="s">
        <v>3200</v>
      </c>
      <c r="C434" s="6">
        <v>220.96464838</v>
      </c>
      <c r="D434" s="5" t="s">
        <v>3195</v>
      </c>
      <c r="E434" s="5" t="s">
        <v>3201</v>
      </c>
      <c r="F434" s="5" t="s">
        <v>3202</v>
      </c>
      <c r="G434" s="5"/>
      <c r="H434" s="5"/>
      <c r="I434" s="5">
        <v>61005680</v>
      </c>
      <c r="J434" s="5"/>
      <c r="K434" s="5" t="s">
        <v>3203</v>
      </c>
      <c r="L434" s="5" t="s">
        <v>3173</v>
      </c>
      <c r="M434" s="5" t="s">
        <v>3174</v>
      </c>
      <c r="N434" s="5" t="s">
        <v>3165</v>
      </c>
      <c r="O434" s="5" t="s">
        <v>36</v>
      </c>
      <c r="P434" s="5" t="s">
        <v>37</v>
      </c>
      <c r="Q434" s="5" t="s">
        <v>69</v>
      </c>
      <c r="R434" s="6">
        <f t="shared" si="18"/>
        <v>221.97192838000004</v>
      </c>
      <c r="S434" s="6">
        <f t="shared" si="19"/>
        <v>219.95736837999996</v>
      </c>
      <c r="T434" s="6">
        <f t="shared" si="20"/>
        <v>220.96409980009093</v>
      </c>
      <c r="U434" s="5"/>
      <c r="V434" s="5" t="s">
        <v>149</v>
      </c>
      <c r="W434" s="5"/>
      <c r="X434" s="5" t="s">
        <v>805</v>
      </c>
      <c r="Y434" s="19" t="s">
        <v>3176</v>
      </c>
    </row>
    <row r="435" spans="1:25" s="10" customFormat="1" x14ac:dyDescent="0.45">
      <c r="A435" s="5" t="s">
        <v>3204</v>
      </c>
      <c r="B435" s="5" t="s">
        <v>3205</v>
      </c>
      <c r="C435" s="6">
        <v>273.06372245199998</v>
      </c>
      <c r="D435" s="5" t="s">
        <v>3206</v>
      </c>
      <c r="E435" s="5" t="s">
        <v>3207</v>
      </c>
      <c r="F435" s="5" t="s">
        <v>3208</v>
      </c>
      <c r="G435" s="5"/>
      <c r="H435" s="5"/>
      <c r="I435" s="5"/>
      <c r="J435" s="5"/>
      <c r="K435" s="5" t="s">
        <v>3209</v>
      </c>
      <c r="L435" s="5" t="s">
        <v>3173</v>
      </c>
      <c r="M435" s="5" t="s">
        <v>3174</v>
      </c>
      <c r="N435" s="5" t="s">
        <v>3165</v>
      </c>
      <c r="O435" s="5" t="s">
        <v>36</v>
      </c>
      <c r="P435" s="5" t="s">
        <v>37</v>
      </c>
      <c r="Q435" s="5" t="s">
        <v>69</v>
      </c>
      <c r="R435" s="6">
        <f t="shared" si="18"/>
        <v>274.07100245200002</v>
      </c>
      <c r="S435" s="6">
        <f t="shared" si="19"/>
        <v>272.05644245199994</v>
      </c>
      <c r="T435" s="6">
        <f t="shared" si="20"/>
        <v>273.06317387209089</v>
      </c>
      <c r="U435" s="5"/>
      <c r="V435" s="5" t="s">
        <v>149</v>
      </c>
      <c r="W435" s="5"/>
      <c r="X435" s="5" t="s">
        <v>805</v>
      </c>
      <c r="Y435" s="19" t="s">
        <v>3176</v>
      </c>
    </row>
    <row r="436" spans="1:25" s="10" customFormat="1" x14ac:dyDescent="0.45">
      <c r="A436" s="5" t="s">
        <v>3210</v>
      </c>
      <c r="B436" s="5" t="s">
        <v>3211</v>
      </c>
      <c r="C436" s="6">
        <v>273.06372245199998</v>
      </c>
      <c r="D436" s="5" t="s">
        <v>3206</v>
      </c>
      <c r="E436" s="5" t="s">
        <v>3212</v>
      </c>
      <c r="F436" s="5" t="s">
        <v>3213</v>
      </c>
      <c r="G436" s="5"/>
      <c r="H436" s="5"/>
      <c r="I436" s="5"/>
      <c r="J436" s="5"/>
      <c r="K436" s="5" t="s">
        <v>3214</v>
      </c>
      <c r="L436" s="5" t="s">
        <v>3173</v>
      </c>
      <c r="M436" s="5" t="s">
        <v>3174</v>
      </c>
      <c r="N436" s="5" t="s">
        <v>3165</v>
      </c>
      <c r="O436" s="5" t="s">
        <v>36</v>
      </c>
      <c r="P436" s="5" t="s">
        <v>37</v>
      </c>
      <c r="Q436" s="5" t="s">
        <v>69</v>
      </c>
      <c r="R436" s="6">
        <f t="shared" si="18"/>
        <v>274.07100245200002</v>
      </c>
      <c r="S436" s="6">
        <f t="shared" si="19"/>
        <v>272.05644245199994</v>
      </c>
      <c r="T436" s="6">
        <f t="shared" si="20"/>
        <v>273.06317387209089</v>
      </c>
      <c r="U436" s="5"/>
      <c r="V436" s="5" t="s">
        <v>149</v>
      </c>
      <c r="W436" s="5"/>
      <c r="X436" s="5" t="s">
        <v>805</v>
      </c>
      <c r="Y436" s="19" t="s">
        <v>3176</v>
      </c>
    </row>
    <row r="437" spans="1:25" s="10" customFormat="1" x14ac:dyDescent="0.45">
      <c r="A437" s="5" t="s">
        <v>3215</v>
      </c>
      <c r="B437" s="5" t="s">
        <v>3216</v>
      </c>
      <c r="C437" s="6">
        <v>273.06372245199998</v>
      </c>
      <c r="D437" s="5" t="s">
        <v>3206</v>
      </c>
      <c r="E437" s="5" t="s">
        <v>3217</v>
      </c>
      <c r="F437" s="5" t="s">
        <v>3218</v>
      </c>
      <c r="G437" s="5"/>
      <c r="H437" s="5"/>
      <c r="I437" s="5"/>
      <c r="J437" s="5"/>
      <c r="K437" s="5" t="s">
        <v>3219</v>
      </c>
      <c r="L437" s="5" t="s">
        <v>3173</v>
      </c>
      <c r="M437" s="5" t="s">
        <v>3174</v>
      </c>
      <c r="N437" s="5" t="s">
        <v>3165</v>
      </c>
      <c r="O437" s="5" t="s">
        <v>36</v>
      </c>
      <c r="P437" s="5" t="s">
        <v>37</v>
      </c>
      <c r="Q437" s="5" t="s">
        <v>69</v>
      </c>
      <c r="R437" s="6">
        <f t="shared" si="18"/>
        <v>274.07100245200002</v>
      </c>
      <c r="S437" s="6">
        <f t="shared" si="19"/>
        <v>272.05644245199994</v>
      </c>
      <c r="T437" s="6">
        <f t="shared" si="20"/>
        <v>273.06317387209089</v>
      </c>
      <c r="U437" s="5"/>
      <c r="V437" s="5" t="s">
        <v>149</v>
      </c>
      <c r="W437" s="5"/>
      <c r="X437" s="5" t="s">
        <v>805</v>
      </c>
      <c r="Y437" s="19" t="s">
        <v>3176</v>
      </c>
    </row>
    <row r="438" spans="1:25" x14ac:dyDescent="0.45">
      <c r="A438" s="5" t="s">
        <v>3220</v>
      </c>
      <c r="B438" s="5" t="s">
        <v>3221</v>
      </c>
      <c r="C438" s="6">
        <v>440.03082157199998</v>
      </c>
      <c r="D438" s="5" t="s">
        <v>3222</v>
      </c>
      <c r="E438" s="5" t="s">
        <v>3223</v>
      </c>
      <c r="F438" s="5" t="s">
        <v>3224</v>
      </c>
      <c r="G438" s="5" t="s">
        <v>3225</v>
      </c>
      <c r="H438" s="5">
        <v>11556911</v>
      </c>
      <c r="I438" s="5">
        <v>9731688</v>
      </c>
      <c r="J438" s="5" t="s">
        <v>3226</v>
      </c>
      <c r="K438" s="5" t="s">
        <v>3227</v>
      </c>
      <c r="L438" s="5" t="s">
        <v>3173</v>
      </c>
      <c r="M438" s="5" t="s">
        <v>3228</v>
      </c>
      <c r="N438" s="5" t="s">
        <v>3229</v>
      </c>
      <c r="O438" s="5" t="s">
        <v>36</v>
      </c>
      <c r="P438" s="5" t="s">
        <v>37</v>
      </c>
      <c r="Q438" s="5" t="s">
        <v>69</v>
      </c>
      <c r="R438" s="6">
        <f t="shared" si="18"/>
        <v>441.03810157200002</v>
      </c>
      <c r="S438" s="6">
        <f t="shared" si="19"/>
        <v>439.02354157199994</v>
      </c>
      <c r="T438" s="6">
        <f t="shared" si="20"/>
        <v>440.03027299209089</v>
      </c>
      <c r="U438" s="5" t="s">
        <v>3230</v>
      </c>
      <c r="V438" s="5"/>
      <c r="W438" s="5"/>
      <c r="X438" s="5"/>
      <c r="Y438" s="19" t="s">
        <v>3231</v>
      </c>
    </row>
    <row r="439" spans="1:25" s="10" customFormat="1" x14ac:dyDescent="0.45">
      <c r="A439" s="5" t="s">
        <v>3232</v>
      </c>
      <c r="B439" s="5" t="s">
        <v>3233</v>
      </c>
      <c r="C439" s="6">
        <v>132.04225873600001</v>
      </c>
      <c r="D439" s="5" t="s">
        <v>3234</v>
      </c>
      <c r="E439" s="5" t="s">
        <v>3235</v>
      </c>
      <c r="F439" s="5" t="s">
        <v>3236</v>
      </c>
      <c r="G439" s="5" t="s">
        <v>3237</v>
      </c>
      <c r="H439" s="5">
        <v>743</v>
      </c>
      <c r="I439" s="5">
        <v>723</v>
      </c>
      <c r="J439" s="5" t="s">
        <v>3238</v>
      </c>
      <c r="K439" s="5" t="s">
        <v>3239</v>
      </c>
      <c r="L439" s="5" t="s">
        <v>3173</v>
      </c>
      <c r="M439" s="5" t="s">
        <v>3228</v>
      </c>
      <c r="N439" s="5" t="s">
        <v>3229</v>
      </c>
      <c r="O439" s="5" t="s">
        <v>36</v>
      </c>
      <c r="P439" s="5" t="s">
        <v>37</v>
      </c>
      <c r="Q439" s="5" t="s">
        <v>69</v>
      </c>
      <c r="R439" s="6">
        <f t="shared" si="18"/>
        <v>133.04953873600004</v>
      </c>
      <c r="S439" s="6">
        <f t="shared" si="19"/>
        <v>131.03497873599997</v>
      </c>
      <c r="T439" s="6">
        <f t="shared" si="20"/>
        <v>132.04171015609094</v>
      </c>
      <c r="U439" s="5" t="s">
        <v>3240</v>
      </c>
      <c r="V439" s="5" t="s">
        <v>149</v>
      </c>
      <c r="W439" s="5"/>
      <c r="X439" s="5"/>
      <c r="Y439" s="19" t="s">
        <v>3231</v>
      </c>
    </row>
    <row r="440" spans="1:25" s="10" customFormat="1" x14ac:dyDescent="0.45">
      <c r="A440" s="5" t="s">
        <v>3241</v>
      </c>
      <c r="B440" s="5" t="s">
        <v>3242</v>
      </c>
      <c r="C440" s="6">
        <v>317.99404213999998</v>
      </c>
      <c r="D440" s="5" t="s">
        <v>3243</v>
      </c>
      <c r="E440" s="5" t="s">
        <v>3244</v>
      </c>
      <c r="F440" s="5" t="s">
        <v>3245</v>
      </c>
      <c r="G440" s="5"/>
      <c r="H440" s="5">
        <v>139594330</v>
      </c>
      <c r="I440" s="5">
        <v>65420133</v>
      </c>
      <c r="J440" s="5"/>
      <c r="K440" s="5" t="s">
        <v>3246</v>
      </c>
      <c r="L440" s="5" t="s">
        <v>3173</v>
      </c>
      <c r="M440" s="5" t="s">
        <v>3228</v>
      </c>
      <c r="N440" s="5" t="s">
        <v>3229</v>
      </c>
      <c r="O440" s="5" t="s">
        <v>36</v>
      </c>
      <c r="P440" s="5" t="s">
        <v>37</v>
      </c>
      <c r="Q440" s="5" t="s">
        <v>69</v>
      </c>
      <c r="R440" s="6">
        <f t="shared" si="18"/>
        <v>319.00132214000001</v>
      </c>
      <c r="S440" s="6">
        <f t="shared" si="19"/>
        <v>316.98676213999994</v>
      </c>
      <c r="T440" s="6">
        <f t="shared" si="20"/>
        <v>317.99349356009088</v>
      </c>
      <c r="U440" s="5" t="s">
        <v>3247</v>
      </c>
      <c r="V440" s="5" t="s">
        <v>149</v>
      </c>
      <c r="W440" s="5"/>
      <c r="X440" s="5"/>
      <c r="Y440" s="19" t="s">
        <v>3231</v>
      </c>
    </row>
    <row r="441" spans="1:25" s="10" customFormat="1" x14ac:dyDescent="0.45">
      <c r="A441" s="5" t="s">
        <v>3248</v>
      </c>
      <c r="B441" s="5" t="s">
        <v>3249</v>
      </c>
      <c r="C441" s="6">
        <v>345.98895676000001</v>
      </c>
      <c r="D441" s="5" t="s">
        <v>3250</v>
      </c>
      <c r="E441" s="5" t="s">
        <v>3251</v>
      </c>
      <c r="F441" s="5" t="s">
        <v>3252</v>
      </c>
      <c r="G441" s="5" t="s">
        <v>3253</v>
      </c>
      <c r="H441" s="5">
        <v>15132895</v>
      </c>
      <c r="I441" s="5">
        <v>34983400</v>
      </c>
      <c r="J441" s="5" t="s">
        <v>3254</v>
      </c>
      <c r="K441" s="5" t="s">
        <v>3255</v>
      </c>
      <c r="L441" s="5" t="s">
        <v>3173</v>
      </c>
      <c r="M441" s="5" t="s">
        <v>3228</v>
      </c>
      <c r="N441" s="5" t="s">
        <v>3229</v>
      </c>
      <c r="O441" s="5" t="s">
        <v>36</v>
      </c>
      <c r="P441" s="5" t="s">
        <v>37</v>
      </c>
      <c r="Q441" s="5" t="s">
        <v>69</v>
      </c>
      <c r="R441" s="6">
        <f t="shared" si="18"/>
        <v>346.99623676000004</v>
      </c>
      <c r="S441" s="6">
        <f t="shared" si="19"/>
        <v>344.98167675999997</v>
      </c>
      <c r="T441" s="6">
        <f t="shared" si="20"/>
        <v>345.98840818009091</v>
      </c>
      <c r="U441" s="5" t="s">
        <v>3256</v>
      </c>
      <c r="V441" s="5" t="s">
        <v>149</v>
      </c>
      <c r="W441" s="5"/>
      <c r="X441" s="5"/>
      <c r="Y441" s="19" t="s">
        <v>3231</v>
      </c>
    </row>
    <row r="442" spans="1:25" s="10" customFormat="1" x14ac:dyDescent="0.45">
      <c r="A442" s="5" t="s">
        <v>3257</v>
      </c>
      <c r="B442" s="5" t="s">
        <v>3258</v>
      </c>
      <c r="C442" s="6">
        <v>411.93174749999997</v>
      </c>
      <c r="D442" s="5" t="s">
        <v>3259</v>
      </c>
      <c r="E442" s="5" t="s">
        <v>3260</v>
      </c>
      <c r="F442" s="5" t="s">
        <v>3261</v>
      </c>
      <c r="G442" s="5"/>
      <c r="H442" s="5"/>
      <c r="I442" s="5"/>
      <c r="J442" s="5"/>
      <c r="K442" s="5" t="s">
        <v>3262</v>
      </c>
      <c r="L442" s="5" t="s">
        <v>3173</v>
      </c>
      <c r="M442" s="5" t="s">
        <v>3228</v>
      </c>
      <c r="N442" s="5" t="s">
        <v>3229</v>
      </c>
      <c r="O442" s="5" t="s">
        <v>36</v>
      </c>
      <c r="P442" s="5" t="s">
        <v>37</v>
      </c>
      <c r="Q442" s="5" t="s">
        <v>69</v>
      </c>
      <c r="R442" s="6">
        <f t="shared" si="18"/>
        <v>412.93902750000001</v>
      </c>
      <c r="S442" s="6">
        <f t="shared" si="19"/>
        <v>410.92446749999993</v>
      </c>
      <c r="T442" s="6">
        <f t="shared" si="20"/>
        <v>411.93119892009088</v>
      </c>
      <c r="U442" s="5" t="s">
        <v>3263</v>
      </c>
      <c r="V442" s="5" t="s">
        <v>149</v>
      </c>
      <c r="W442" s="5"/>
      <c r="X442" s="5"/>
      <c r="Y442" s="19" t="s">
        <v>3231</v>
      </c>
    </row>
    <row r="443" spans="1:25" s="10" customFormat="1" x14ac:dyDescent="0.45">
      <c r="A443" s="5" t="s">
        <v>3264</v>
      </c>
      <c r="B443" s="5" t="s">
        <v>3265</v>
      </c>
      <c r="C443" s="6">
        <v>489.98676383999998</v>
      </c>
      <c r="D443" s="5" t="s">
        <v>3266</v>
      </c>
      <c r="E443" s="5" t="s">
        <v>3267</v>
      </c>
      <c r="F443" s="5" t="s">
        <v>3268</v>
      </c>
      <c r="G443" s="5"/>
      <c r="H443" s="5"/>
      <c r="I443" s="5"/>
      <c r="J443" s="5"/>
      <c r="K443" s="5" t="s">
        <v>3269</v>
      </c>
      <c r="L443" s="5" t="s">
        <v>3173</v>
      </c>
      <c r="M443" s="5" t="s">
        <v>3228</v>
      </c>
      <c r="N443" s="5" t="s">
        <v>3229</v>
      </c>
      <c r="O443" s="5" t="s">
        <v>36</v>
      </c>
      <c r="P443" s="5" t="s">
        <v>37</v>
      </c>
      <c r="Q443" s="5" t="s">
        <v>69</v>
      </c>
      <c r="R443" s="6">
        <f t="shared" si="18"/>
        <v>490.99404384000002</v>
      </c>
      <c r="S443" s="6">
        <f t="shared" si="19"/>
        <v>488.97948383999994</v>
      </c>
      <c r="T443" s="6">
        <f t="shared" si="20"/>
        <v>489.98621526009089</v>
      </c>
      <c r="U443" s="5" t="s">
        <v>3270</v>
      </c>
      <c r="V443" s="5" t="s">
        <v>149</v>
      </c>
      <c r="W443" s="5"/>
      <c r="X443" s="5"/>
      <c r="Y443" s="19" t="s">
        <v>3231</v>
      </c>
    </row>
    <row r="444" spans="1:25" s="10" customFormat="1" x14ac:dyDescent="0.45">
      <c r="A444" s="5" t="s">
        <v>3271</v>
      </c>
      <c r="B444" s="5" t="s">
        <v>3272</v>
      </c>
      <c r="C444" s="6">
        <v>492.00241390399998</v>
      </c>
      <c r="D444" s="5" t="s">
        <v>3273</v>
      </c>
      <c r="E444" s="5" t="s">
        <v>3274</v>
      </c>
      <c r="F444" s="5" t="s">
        <v>3275</v>
      </c>
      <c r="G444" s="5"/>
      <c r="H444" s="5"/>
      <c r="I444" s="5"/>
      <c r="J444" s="5"/>
      <c r="K444" s="5" t="s">
        <v>3276</v>
      </c>
      <c r="L444" s="5" t="s">
        <v>3173</v>
      </c>
      <c r="M444" s="5" t="s">
        <v>3228</v>
      </c>
      <c r="N444" s="5" t="s">
        <v>3229</v>
      </c>
      <c r="O444" s="5" t="s">
        <v>36</v>
      </c>
      <c r="P444" s="5" t="s">
        <v>37</v>
      </c>
      <c r="Q444" s="5" t="s">
        <v>69</v>
      </c>
      <c r="R444" s="6">
        <f t="shared" si="18"/>
        <v>493.00969390400002</v>
      </c>
      <c r="S444" s="6">
        <f t="shared" si="19"/>
        <v>490.99513390399994</v>
      </c>
      <c r="T444" s="6">
        <f t="shared" si="20"/>
        <v>492.00186532409089</v>
      </c>
      <c r="U444" s="5" t="s">
        <v>3277</v>
      </c>
      <c r="V444" s="5" t="s">
        <v>149</v>
      </c>
      <c r="W444" s="5"/>
      <c r="X444" s="5"/>
      <c r="Y444" s="19" t="s">
        <v>3231</v>
      </c>
    </row>
    <row r="445" spans="1:25" ht="15.75" customHeight="1" x14ac:dyDescent="0.45">
      <c r="A445" s="5" t="s">
        <v>3278</v>
      </c>
      <c r="B445" s="5" t="s">
        <v>3279</v>
      </c>
      <c r="C445" s="6">
        <v>328.01722219599998</v>
      </c>
      <c r="D445" s="5" t="s">
        <v>3280</v>
      </c>
      <c r="E445" s="5" t="s">
        <v>3281</v>
      </c>
      <c r="F445" s="5" t="s">
        <v>3282</v>
      </c>
      <c r="G445" s="5" t="s">
        <v>3283</v>
      </c>
      <c r="H445" s="5">
        <v>91760</v>
      </c>
      <c r="I445" s="5">
        <v>82858</v>
      </c>
      <c r="J445" s="5" t="s">
        <v>3284</v>
      </c>
      <c r="K445" s="5" t="s">
        <v>3285</v>
      </c>
      <c r="L445" s="5" t="s">
        <v>3173</v>
      </c>
      <c r="M445" s="5" t="s">
        <v>3228</v>
      </c>
      <c r="N445" s="5" t="s">
        <v>3286</v>
      </c>
      <c r="O445" s="5" t="s">
        <v>36</v>
      </c>
      <c r="P445" s="5" t="s">
        <v>37</v>
      </c>
      <c r="Q445" s="5" t="s">
        <v>69</v>
      </c>
      <c r="R445" s="6">
        <f t="shared" si="18"/>
        <v>329.02450219600001</v>
      </c>
      <c r="S445" s="6">
        <f t="shared" si="19"/>
        <v>327.00994219599994</v>
      </c>
      <c r="T445" s="6">
        <f t="shared" si="20"/>
        <v>328.01667361609088</v>
      </c>
      <c r="U445" s="5" t="s">
        <v>3287</v>
      </c>
      <c r="V445" s="5"/>
      <c r="W445" s="5"/>
      <c r="X445" s="5"/>
      <c r="Y445" s="19" t="s">
        <v>3231</v>
      </c>
    </row>
    <row r="446" spans="1:25" s="10" customFormat="1" x14ac:dyDescent="0.45">
      <c r="A446" s="5" t="s">
        <v>3232</v>
      </c>
      <c r="B446" s="5" t="s">
        <v>3233</v>
      </c>
      <c r="C446" s="6">
        <v>132.04225873600001</v>
      </c>
      <c r="D446" s="5" t="s">
        <v>3234</v>
      </c>
      <c r="E446" s="5" t="s">
        <v>3235</v>
      </c>
      <c r="F446" s="5" t="s">
        <v>3236</v>
      </c>
      <c r="G446" s="5" t="s">
        <v>3237</v>
      </c>
      <c r="H446" s="5">
        <v>743</v>
      </c>
      <c r="I446" s="5">
        <v>723</v>
      </c>
      <c r="J446" s="5" t="s">
        <v>3238</v>
      </c>
      <c r="K446" s="5" t="s">
        <v>3288</v>
      </c>
      <c r="L446" s="5" t="s">
        <v>3173</v>
      </c>
      <c r="M446" s="5" t="s">
        <v>3228</v>
      </c>
      <c r="N446" s="5" t="s">
        <v>3286</v>
      </c>
      <c r="O446" s="5" t="s">
        <v>36</v>
      </c>
      <c r="P446" s="5" t="s">
        <v>37</v>
      </c>
      <c r="Q446" s="5" t="s">
        <v>69</v>
      </c>
      <c r="R446" s="6">
        <f t="shared" si="18"/>
        <v>133.04953873600004</v>
      </c>
      <c r="S446" s="6">
        <f t="shared" si="19"/>
        <v>131.03497873599997</v>
      </c>
      <c r="T446" s="6">
        <f t="shared" si="20"/>
        <v>132.04171015609094</v>
      </c>
      <c r="U446" s="5" t="s">
        <v>3240</v>
      </c>
      <c r="V446" s="5" t="s">
        <v>149</v>
      </c>
      <c r="W446" s="5"/>
      <c r="X446" s="5"/>
      <c r="Y446" s="19" t="s">
        <v>3231</v>
      </c>
    </row>
    <row r="447" spans="1:25" s="10" customFormat="1" x14ac:dyDescent="0.45">
      <c r="A447" s="5" t="s">
        <v>3289</v>
      </c>
      <c r="B447" s="5" t="s">
        <v>3290</v>
      </c>
      <c r="C447" s="6">
        <v>205.980442764</v>
      </c>
      <c r="D447" s="5" t="s">
        <v>3291</v>
      </c>
      <c r="E447" s="5" t="s">
        <v>3292</v>
      </c>
      <c r="F447" s="5" t="s">
        <v>3293</v>
      </c>
      <c r="G447" s="5" t="s">
        <v>3294</v>
      </c>
      <c r="H447" s="5">
        <v>210099</v>
      </c>
      <c r="I447" s="5">
        <v>182065</v>
      </c>
      <c r="J447" s="5"/>
      <c r="K447" s="5" t="s">
        <v>3295</v>
      </c>
      <c r="L447" s="5" t="s">
        <v>3173</v>
      </c>
      <c r="M447" s="5" t="s">
        <v>3228</v>
      </c>
      <c r="N447" s="5" t="s">
        <v>3286</v>
      </c>
      <c r="O447" s="5" t="s">
        <v>36</v>
      </c>
      <c r="P447" s="5" t="s">
        <v>37</v>
      </c>
      <c r="Q447" s="5" t="s">
        <v>69</v>
      </c>
      <c r="R447" s="6">
        <f t="shared" si="18"/>
        <v>206.98772276400004</v>
      </c>
      <c r="S447" s="6">
        <f t="shared" si="19"/>
        <v>204.97316276399997</v>
      </c>
      <c r="T447" s="6">
        <f t="shared" si="20"/>
        <v>205.97989418409094</v>
      </c>
      <c r="U447" s="5" t="s">
        <v>3296</v>
      </c>
      <c r="V447" s="5" t="s">
        <v>149</v>
      </c>
      <c r="W447" s="5"/>
      <c r="X447" s="5"/>
      <c r="Y447" s="19" t="s">
        <v>3231</v>
      </c>
    </row>
    <row r="448" spans="1:25" s="10" customFormat="1" x14ac:dyDescent="0.45">
      <c r="A448" s="5" t="s">
        <v>3297</v>
      </c>
      <c r="B448" s="5" t="s">
        <v>3298</v>
      </c>
      <c r="C448" s="6">
        <v>233.97535738400001</v>
      </c>
      <c r="D448" s="5" t="s">
        <v>3299</v>
      </c>
      <c r="E448" s="5" t="s">
        <v>3300</v>
      </c>
      <c r="F448" s="5" t="s">
        <v>3301</v>
      </c>
      <c r="G448" s="5" t="s">
        <v>3302</v>
      </c>
      <c r="H448" s="5">
        <v>735863</v>
      </c>
      <c r="I448" s="5">
        <v>643017</v>
      </c>
      <c r="J448" s="5" t="s">
        <v>3303</v>
      </c>
      <c r="K448" s="5" t="s">
        <v>3304</v>
      </c>
      <c r="L448" s="5" t="s">
        <v>3173</v>
      </c>
      <c r="M448" s="5" t="s">
        <v>3228</v>
      </c>
      <c r="N448" s="5" t="s">
        <v>3286</v>
      </c>
      <c r="O448" s="5" t="s">
        <v>36</v>
      </c>
      <c r="P448" s="5" t="s">
        <v>37</v>
      </c>
      <c r="Q448" s="5" t="s">
        <v>69</v>
      </c>
      <c r="R448" s="6">
        <f t="shared" si="18"/>
        <v>234.98263738400004</v>
      </c>
      <c r="S448" s="6">
        <f t="shared" si="19"/>
        <v>232.96807738399997</v>
      </c>
      <c r="T448" s="6">
        <f t="shared" si="20"/>
        <v>233.97480880409094</v>
      </c>
      <c r="U448" s="5" t="s">
        <v>3305</v>
      </c>
      <c r="V448" s="5" t="s">
        <v>149</v>
      </c>
      <c r="W448" s="5"/>
      <c r="X448" s="5"/>
      <c r="Y448" s="19" t="s">
        <v>3231</v>
      </c>
    </row>
    <row r="449" spans="1:25" s="10" customFormat="1" x14ac:dyDescent="0.45">
      <c r="A449" s="5" t="s">
        <v>3306</v>
      </c>
      <c r="B449" s="5" t="s">
        <v>3307</v>
      </c>
      <c r="C449" s="6">
        <v>299.91814812400003</v>
      </c>
      <c r="D449" s="5" t="s">
        <v>3308</v>
      </c>
      <c r="E449" s="5" t="s">
        <v>3309</v>
      </c>
      <c r="F449" s="5" t="s">
        <v>3310</v>
      </c>
      <c r="G449" s="5"/>
      <c r="H449" s="5"/>
      <c r="I449" s="5"/>
      <c r="J449" s="5"/>
      <c r="K449" s="5" t="s">
        <v>3311</v>
      </c>
      <c r="L449" s="5" t="s">
        <v>3173</v>
      </c>
      <c r="M449" s="5" t="s">
        <v>3228</v>
      </c>
      <c r="N449" s="5" t="s">
        <v>3286</v>
      </c>
      <c r="O449" s="5" t="s">
        <v>36</v>
      </c>
      <c r="P449" s="5" t="s">
        <v>37</v>
      </c>
      <c r="Q449" s="5" t="s">
        <v>69</v>
      </c>
      <c r="R449" s="6">
        <f t="shared" si="18"/>
        <v>300.92542812400006</v>
      </c>
      <c r="S449" s="6">
        <f t="shared" si="19"/>
        <v>298.91086812399999</v>
      </c>
      <c r="T449" s="6">
        <f t="shared" si="20"/>
        <v>299.91759954409093</v>
      </c>
      <c r="U449" s="5" t="s">
        <v>3312</v>
      </c>
      <c r="V449" s="5" t="s">
        <v>149</v>
      </c>
      <c r="W449" s="5"/>
      <c r="X449" s="5"/>
      <c r="Y449" s="19" t="s">
        <v>3231</v>
      </c>
    </row>
    <row r="450" spans="1:25" s="10" customFormat="1" x14ac:dyDescent="0.45">
      <c r="A450" s="5" t="s">
        <v>3313</v>
      </c>
      <c r="B450" s="5" t="s">
        <v>3314</v>
      </c>
      <c r="C450" s="6">
        <v>377.97316446399998</v>
      </c>
      <c r="D450" s="5" t="s">
        <v>3315</v>
      </c>
      <c r="E450" s="5" t="s">
        <v>3316</v>
      </c>
      <c r="F450" s="5" t="s">
        <v>3317</v>
      </c>
      <c r="G450" s="5"/>
      <c r="H450" s="5"/>
      <c r="I450" s="5"/>
      <c r="J450" s="5"/>
      <c r="K450" s="5" t="s">
        <v>3318</v>
      </c>
      <c r="L450" s="5" t="s">
        <v>3173</v>
      </c>
      <c r="M450" s="5" t="s">
        <v>3228</v>
      </c>
      <c r="N450" s="5" t="s">
        <v>3286</v>
      </c>
      <c r="O450" s="5" t="s">
        <v>36</v>
      </c>
      <c r="P450" s="5" t="s">
        <v>37</v>
      </c>
      <c r="Q450" s="5" t="s">
        <v>69</v>
      </c>
      <c r="R450" s="6">
        <f t="shared" ref="R450:R513" si="21">C450+1.00728000000004</f>
        <v>378.98044446400002</v>
      </c>
      <c r="S450" s="6">
        <f t="shared" ref="S450:S513" si="22">C450-1.00728000000004</f>
        <v>376.96588446399994</v>
      </c>
      <c r="T450" s="6">
        <f t="shared" si="20"/>
        <v>377.97261588409089</v>
      </c>
      <c r="U450" s="5" t="s">
        <v>3319</v>
      </c>
      <c r="V450" s="5" t="s">
        <v>149</v>
      </c>
      <c r="W450" s="5"/>
      <c r="X450" s="5"/>
      <c r="Y450" s="19" t="s">
        <v>3231</v>
      </c>
    </row>
    <row r="451" spans="1:25" s="10" customFormat="1" x14ac:dyDescent="0.45">
      <c r="A451" s="5" t="s">
        <v>3320</v>
      </c>
      <c r="B451" s="5" t="s">
        <v>3321</v>
      </c>
      <c r="C451" s="6">
        <v>379.98881452799998</v>
      </c>
      <c r="D451" s="5" t="s">
        <v>3322</v>
      </c>
      <c r="E451" s="5" t="s">
        <v>3323</v>
      </c>
      <c r="F451" s="5" t="s">
        <v>3324</v>
      </c>
      <c r="G451" s="5"/>
      <c r="H451" s="5"/>
      <c r="I451" s="5"/>
      <c r="J451" s="5"/>
      <c r="K451" s="5" t="s">
        <v>3325</v>
      </c>
      <c r="L451" s="5" t="s">
        <v>3173</v>
      </c>
      <c r="M451" s="5" t="s">
        <v>3228</v>
      </c>
      <c r="N451" s="5" t="s">
        <v>3286</v>
      </c>
      <c r="O451" s="5" t="s">
        <v>36</v>
      </c>
      <c r="P451" s="5" t="s">
        <v>37</v>
      </c>
      <c r="Q451" s="5" t="s">
        <v>69</v>
      </c>
      <c r="R451" s="6">
        <f t="shared" si="21"/>
        <v>380.99609452800001</v>
      </c>
      <c r="S451" s="6">
        <f t="shared" si="22"/>
        <v>378.98153452799994</v>
      </c>
      <c r="T451" s="6">
        <f t="shared" ref="T451:T514" si="23">C451-0.000548579909065</f>
        <v>379.98826594809088</v>
      </c>
      <c r="U451" s="5" t="s">
        <v>3326</v>
      </c>
      <c r="V451" s="5" t="s">
        <v>149</v>
      </c>
      <c r="W451" s="5"/>
      <c r="X451" s="5"/>
      <c r="Y451" s="19" t="s">
        <v>3231</v>
      </c>
    </row>
    <row r="452" spans="1:25" ht="15.75" customHeight="1" x14ac:dyDescent="0.45">
      <c r="A452" s="5" t="s">
        <v>3327</v>
      </c>
      <c r="B452" s="5" t="s">
        <v>3328</v>
      </c>
      <c r="C452" s="6">
        <v>301.06363414399999</v>
      </c>
      <c r="D452" s="5" t="s">
        <v>3329</v>
      </c>
      <c r="E452" s="5" t="s">
        <v>3330</v>
      </c>
      <c r="F452" s="5" t="s">
        <v>3331</v>
      </c>
      <c r="G452" s="5" t="s">
        <v>3332</v>
      </c>
      <c r="H452" s="5">
        <v>213031</v>
      </c>
      <c r="I452" s="5">
        <v>184726</v>
      </c>
      <c r="J452" s="5" t="s">
        <v>3333</v>
      </c>
      <c r="K452" s="5" t="s">
        <v>3334</v>
      </c>
      <c r="L452" s="5" t="s">
        <v>3173</v>
      </c>
      <c r="M452" s="5" t="s">
        <v>3335</v>
      </c>
      <c r="N452" s="5" t="s">
        <v>3336</v>
      </c>
      <c r="O452" s="5" t="s">
        <v>36</v>
      </c>
      <c r="P452" s="5" t="s">
        <v>37</v>
      </c>
      <c r="Q452" s="5" t="s">
        <v>38</v>
      </c>
      <c r="R452" s="6">
        <f t="shared" si="21"/>
        <v>302.07091414400003</v>
      </c>
      <c r="S452" s="6">
        <f t="shared" si="22"/>
        <v>300.05635414399995</v>
      </c>
      <c r="T452" s="6">
        <f t="shared" si="23"/>
        <v>301.0630855640909</v>
      </c>
      <c r="U452" s="5"/>
      <c r="V452" s="5"/>
      <c r="W452" s="5"/>
      <c r="X452" s="5"/>
      <c r="Y452" s="19" t="s">
        <v>3337</v>
      </c>
    </row>
    <row r="453" spans="1:25" s="10" customFormat="1" x14ac:dyDescent="0.45">
      <c r="A453" s="5" t="s">
        <v>3338</v>
      </c>
      <c r="B453" s="5" t="s">
        <v>3339</v>
      </c>
      <c r="C453" s="6">
        <v>335.02466179200002</v>
      </c>
      <c r="D453" s="5" t="s">
        <v>3340</v>
      </c>
      <c r="E453" s="5" t="s">
        <v>3341</v>
      </c>
      <c r="F453" s="5" t="s">
        <v>3342</v>
      </c>
      <c r="G453" s="5"/>
      <c r="H453" s="5">
        <v>102439814</v>
      </c>
      <c r="I453" s="5"/>
      <c r="J453" s="5"/>
      <c r="K453" s="5" t="s">
        <v>3343</v>
      </c>
      <c r="L453" s="5" t="s">
        <v>3173</v>
      </c>
      <c r="M453" s="5" t="s">
        <v>3344</v>
      </c>
      <c r="N453" s="5" t="s">
        <v>3336</v>
      </c>
      <c r="O453" s="5" t="s">
        <v>36</v>
      </c>
      <c r="P453" s="5" t="s">
        <v>37</v>
      </c>
      <c r="Q453" s="5" t="s">
        <v>38</v>
      </c>
      <c r="R453" s="6">
        <f t="shared" si="21"/>
        <v>336.03194179200005</v>
      </c>
      <c r="S453" s="6">
        <f t="shared" si="22"/>
        <v>334.01738179199998</v>
      </c>
      <c r="T453" s="6">
        <f t="shared" si="23"/>
        <v>335.02411321209092</v>
      </c>
      <c r="U453" s="5" t="s">
        <v>3345</v>
      </c>
      <c r="V453" s="5"/>
      <c r="W453" s="5"/>
      <c r="X453" s="5"/>
      <c r="Y453" s="19" t="s">
        <v>3337</v>
      </c>
    </row>
    <row r="454" spans="1:25" s="10" customFormat="1" x14ac:dyDescent="0.45">
      <c r="A454" s="5" t="s">
        <v>3346</v>
      </c>
      <c r="B454" s="5" t="s">
        <v>3347</v>
      </c>
      <c r="C454" s="6">
        <v>378.97414621199999</v>
      </c>
      <c r="D454" s="5" t="s">
        <v>3348</v>
      </c>
      <c r="E454" s="5" t="s">
        <v>3349</v>
      </c>
      <c r="F454" s="5" t="s">
        <v>3350</v>
      </c>
      <c r="G454" s="5"/>
      <c r="H454" s="5">
        <v>102439812</v>
      </c>
      <c r="I454" s="5"/>
      <c r="J454" s="5"/>
      <c r="K454" s="5" t="s">
        <v>3351</v>
      </c>
      <c r="L454" s="5" t="s">
        <v>3173</v>
      </c>
      <c r="M454" s="5" t="s">
        <v>3344</v>
      </c>
      <c r="N454" s="5" t="s">
        <v>3336</v>
      </c>
      <c r="O454" s="5" t="s">
        <v>36</v>
      </c>
      <c r="P454" s="5" t="s">
        <v>37</v>
      </c>
      <c r="Q454" s="5" t="s">
        <v>38</v>
      </c>
      <c r="R454" s="6">
        <f t="shared" si="21"/>
        <v>379.98142621200003</v>
      </c>
      <c r="S454" s="6">
        <f t="shared" si="22"/>
        <v>377.96686621199996</v>
      </c>
      <c r="T454" s="6">
        <f t="shared" si="23"/>
        <v>378.9735976320909</v>
      </c>
      <c r="U454" s="5" t="s">
        <v>3352</v>
      </c>
      <c r="V454" s="5"/>
      <c r="W454" s="5"/>
      <c r="X454" s="5"/>
      <c r="Y454" s="19" t="s">
        <v>3337</v>
      </c>
    </row>
    <row r="455" spans="1:25" s="10" customFormat="1" x14ac:dyDescent="0.45">
      <c r="A455" s="5" t="s">
        <v>3353</v>
      </c>
      <c r="B455" s="5" t="s">
        <v>3354</v>
      </c>
      <c r="C455" s="6">
        <v>141.11536409999999</v>
      </c>
      <c r="D455" s="5" t="s">
        <v>3355</v>
      </c>
      <c r="E455" s="5" t="s">
        <v>3356</v>
      </c>
      <c r="F455" s="5" t="s">
        <v>3357</v>
      </c>
      <c r="G455" s="5" t="s">
        <v>3358</v>
      </c>
      <c r="H455" s="5">
        <v>164785</v>
      </c>
      <c r="I455" s="5">
        <v>144459</v>
      </c>
      <c r="J455" s="5" t="s">
        <v>3359</v>
      </c>
      <c r="K455" s="5" t="s">
        <v>3360</v>
      </c>
      <c r="L455" s="5" t="s">
        <v>3173</v>
      </c>
      <c r="M455" s="5" t="s">
        <v>3344</v>
      </c>
      <c r="N455" s="5" t="s">
        <v>3336</v>
      </c>
      <c r="O455" s="5" t="s">
        <v>36</v>
      </c>
      <c r="P455" s="5" t="s">
        <v>37</v>
      </c>
      <c r="Q455" s="5" t="s">
        <v>38</v>
      </c>
      <c r="R455" s="6">
        <f t="shared" si="21"/>
        <v>142.12264410000003</v>
      </c>
      <c r="S455" s="6">
        <f t="shared" si="22"/>
        <v>140.10808409999996</v>
      </c>
      <c r="T455" s="6">
        <f t="shared" si="23"/>
        <v>141.11481552009093</v>
      </c>
      <c r="U455" s="5" t="s">
        <v>3361</v>
      </c>
      <c r="V455" s="5"/>
      <c r="W455" s="5"/>
      <c r="X455" s="5"/>
      <c r="Y455" s="19" t="s">
        <v>3362</v>
      </c>
    </row>
    <row r="456" spans="1:25" x14ac:dyDescent="0.45">
      <c r="A456" s="5" t="s">
        <v>3363</v>
      </c>
      <c r="B456" s="5" t="s">
        <v>3364</v>
      </c>
      <c r="C456" s="6">
        <v>199.11094741599999</v>
      </c>
      <c r="D456" s="5" t="s">
        <v>3365</v>
      </c>
      <c r="E456" s="5" t="s">
        <v>3366</v>
      </c>
      <c r="F456" s="5" t="s">
        <v>3367</v>
      </c>
      <c r="G456" s="5" t="s">
        <v>3368</v>
      </c>
      <c r="H456" s="5">
        <v>91650</v>
      </c>
      <c r="I456" s="5">
        <v>82753</v>
      </c>
      <c r="J456" s="5" t="s">
        <v>3369</v>
      </c>
      <c r="K456" s="5" t="s">
        <v>3370</v>
      </c>
      <c r="L456" s="5" t="s">
        <v>3173</v>
      </c>
      <c r="M456" s="5" t="s">
        <v>3371</v>
      </c>
      <c r="N456" s="5" t="s">
        <v>3372</v>
      </c>
      <c r="O456" s="5" t="s">
        <v>36</v>
      </c>
      <c r="P456" s="5" t="s">
        <v>37</v>
      </c>
      <c r="Q456" s="5" t="s">
        <v>38</v>
      </c>
      <c r="R456" s="6">
        <f t="shared" si="21"/>
        <v>200.11822741600002</v>
      </c>
      <c r="S456" s="6">
        <f t="shared" si="22"/>
        <v>198.10366741599995</v>
      </c>
      <c r="T456" s="6">
        <f t="shared" si="23"/>
        <v>199.11039883609092</v>
      </c>
      <c r="U456" s="5"/>
      <c r="V456" s="5"/>
      <c r="W456" s="5"/>
      <c r="X456" s="5"/>
      <c r="Y456" s="19" t="s">
        <v>3373</v>
      </c>
    </row>
    <row r="457" spans="1:25" s="10" customFormat="1" x14ac:dyDescent="0.45">
      <c r="A457" s="5" t="s">
        <v>3374</v>
      </c>
      <c r="B457" s="5" t="s">
        <v>3375</v>
      </c>
      <c r="C457" s="6">
        <v>197.09529735199999</v>
      </c>
      <c r="D457" s="5" t="s">
        <v>3376</v>
      </c>
      <c r="E457" s="5" t="s">
        <v>3377</v>
      </c>
      <c r="F457" s="5" t="s">
        <v>3378</v>
      </c>
      <c r="G457" s="5" t="s">
        <v>3379</v>
      </c>
      <c r="H457" s="5">
        <v>607558</v>
      </c>
      <c r="I457" s="5">
        <v>528117</v>
      </c>
      <c r="J457" s="5"/>
      <c r="K457" s="5" t="s">
        <v>3380</v>
      </c>
      <c r="L457" s="5" t="s">
        <v>3173</v>
      </c>
      <c r="M457" s="5" t="s">
        <v>3371</v>
      </c>
      <c r="N457" s="5" t="s">
        <v>3372</v>
      </c>
      <c r="O457" s="5" t="s">
        <v>36</v>
      </c>
      <c r="P457" s="5" t="s">
        <v>37</v>
      </c>
      <c r="Q457" s="5" t="s">
        <v>38</v>
      </c>
      <c r="R457" s="6">
        <f t="shared" si="21"/>
        <v>198.10257735200003</v>
      </c>
      <c r="S457" s="6">
        <f t="shared" si="22"/>
        <v>196.08801735199995</v>
      </c>
      <c r="T457" s="6">
        <f t="shared" si="23"/>
        <v>197.09474877209092</v>
      </c>
      <c r="U457" s="5" t="s">
        <v>3381</v>
      </c>
      <c r="V457" s="5" t="s">
        <v>3382</v>
      </c>
      <c r="W457" s="5"/>
      <c r="X457" s="5"/>
      <c r="Y457" s="19" t="s">
        <v>3383</v>
      </c>
    </row>
    <row r="458" spans="1:25" s="10" customFormat="1" x14ac:dyDescent="0.45">
      <c r="A458" s="5" t="s">
        <v>3384</v>
      </c>
      <c r="B458" s="5" t="s">
        <v>3385</v>
      </c>
      <c r="C458" s="6">
        <v>215.10586203599999</v>
      </c>
      <c r="D458" s="5" t="s">
        <v>3386</v>
      </c>
      <c r="E458" s="5" t="s">
        <v>3387</v>
      </c>
      <c r="F458" s="5" t="s">
        <v>3388</v>
      </c>
      <c r="G458" s="5" t="s">
        <v>3389</v>
      </c>
      <c r="H458" s="5">
        <v>702623</v>
      </c>
      <c r="I458" s="5">
        <v>612479</v>
      </c>
      <c r="J458" s="5"/>
      <c r="K458" s="5" t="s">
        <v>3390</v>
      </c>
      <c r="L458" s="5" t="s">
        <v>3173</v>
      </c>
      <c r="M458" s="5" t="s">
        <v>3371</v>
      </c>
      <c r="N458" s="5" t="s">
        <v>3372</v>
      </c>
      <c r="O458" s="5" t="s">
        <v>36</v>
      </c>
      <c r="P458" s="5" t="s">
        <v>37</v>
      </c>
      <c r="Q458" s="5" t="s">
        <v>38</v>
      </c>
      <c r="R458" s="6">
        <f t="shared" si="21"/>
        <v>216.11314203600003</v>
      </c>
      <c r="S458" s="6">
        <f t="shared" si="22"/>
        <v>214.09858203599995</v>
      </c>
      <c r="T458" s="6">
        <f t="shared" si="23"/>
        <v>215.10531345609093</v>
      </c>
      <c r="U458" s="5" t="s">
        <v>3391</v>
      </c>
      <c r="V458" s="5" t="s">
        <v>3382</v>
      </c>
      <c r="W458" s="5"/>
      <c r="X458" s="5"/>
      <c r="Y458" s="19" t="s">
        <v>3383</v>
      </c>
    </row>
    <row r="459" spans="1:25" s="10" customFormat="1" x14ac:dyDescent="0.45">
      <c r="A459" s="5" t="s">
        <v>3392</v>
      </c>
      <c r="B459" s="5" t="s">
        <v>3393</v>
      </c>
      <c r="C459" s="6">
        <v>233.07197506399999</v>
      </c>
      <c r="D459" s="5" t="s">
        <v>3394</v>
      </c>
      <c r="E459" s="5" t="s">
        <v>3395</v>
      </c>
      <c r="F459" s="5" t="s">
        <v>3396</v>
      </c>
      <c r="G459" s="5"/>
      <c r="H459" s="5">
        <v>734474</v>
      </c>
      <c r="I459" s="5">
        <v>641728</v>
      </c>
      <c r="J459" s="5"/>
      <c r="K459" s="5" t="s">
        <v>3397</v>
      </c>
      <c r="L459" s="5" t="s">
        <v>3173</v>
      </c>
      <c r="M459" s="5" t="s">
        <v>3371</v>
      </c>
      <c r="N459" s="5" t="s">
        <v>3372</v>
      </c>
      <c r="O459" s="5" t="s">
        <v>36</v>
      </c>
      <c r="P459" s="5" t="s">
        <v>37</v>
      </c>
      <c r="Q459" s="5" t="s">
        <v>38</v>
      </c>
      <c r="R459" s="6">
        <f t="shared" si="21"/>
        <v>234.07925506400002</v>
      </c>
      <c r="S459" s="6">
        <f t="shared" si="22"/>
        <v>232.06469506399995</v>
      </c>
      <c r="T459" s="6">
        <f t="shared" si="23"/>
        <v>233.07142648409092</v>
      </c>
      <c r="U459" s="5" t="s">
        <v>3398</v>
      </c>
      <c r="V459" s="5" t="s">
        <v>3399</v>
      </c>
      <c r="W459" s="5"/>
      <c r="X459" s="5" t="s">
        <v>777</v>
      </c>
      <c r="Y459" s="19" t="s">
        <v>3383</v>
      </c>
    </row>
    <row r="460" spans="1:25" s="10" customFormat="1" x14ac:dyDescent="0.45">
      <c r="A460" s="5" t="s">
        <v>3400</v>
      </c>
      <c r="B460" s="5" t="s">
        <v>3401</v>
      </c>
      <c r="C460" s="6">
        <v>233.07197506399999</v>
      </c>
      <c r="D460" s="5" t="s">
        <v>3394</v>
      </c>
      <c r="E460" s="5" t="s">
        <v>3402</v>
      </c>
      <c r="F460" s="5" t="s">
        <v>3403</v>
      </c>
      <c r="G460" s="5"/>
      <c r="H460" s="5">
        <v>20585929</v>
      </c>
      <c r="I460" s="5">
        <v>19217787</v>
      </c>
      <c r="J460" s="5"/>
      <c r="K460" s="5" t="s">
        <v>3404</v>
      </c>
      <c r="L460" s="5" t="s">
        <v>3173</v>
      </c>
      <c r="M460" s="5" t="s">
        <v>3371</v>
      </c>
      <c r="N460" s="5" t="s">
        <v>3372</v>
      </c>
      <c r="O460" s="5" t="s">
        <v>36</v>
      </c>
      <c r="P460" s="5" t="s">
        <v>37</v>
      </c>
      <c r="Q460" s="5" t="s">
        <v>38</v>
      </c>
      <c r="R460" s="6">
        <f t="shared" si="21"/>
        <v>234.07925506400002</v>
      </c>
      <c r="S460" s="6">
        <f t="shared" si="22"/>
        <v>232.06469506399995</v>
      </c>
      <c r="T460" s="6">
        <f t="shared" si="23"/>
        <v>233.07142648409092</v>
      </c>
      <c r="U460" s="5" t="s">
        <v>3405</v>
      </c>
      <c r="V460" s="5" t="s">
        <v>3399</v>
      </c>
      <c r="W460" s="5"/>
      <c r="X460" s="5" t="s">
        <v>777</v>
      </c>
      <c r="Y460" s="19" t="s">
        <v>3383</v>
      </c>
    </row>
    <row r="461" spans="1:25" s="10" customFormat="1" x14ac:dyDescent="0.45">
      <c r="A461" s="5" t="s">
        <v>3406</v>
      </c>
      <c r="B461" s="5" t="s">
        <v>3407</v>
      </c>
      <c r="C461" s="6">
        <v>249.06688968399999</v>
      </c>
      <c r="D461" s="5" t="s">
        <v>3408</v>
      </c>
      <c r="E461" s="5" t="s">
        <v>3409</v>
      </c>
      <c r="F461" s="5" t="s">
        <v>3410</v>
      </c>
      <c r="G461" s="5"/>
      <c r="H461" s="5"/>
      <c r="I461" s="5"/>
      <c r="J461" s="5"/>
      <c r="K461" s="5" t="s">
        <v>3411</v>
      </c>
      <c r="L461" s="5" t="s">
        <v>3173</v>
      </c>
      <c r="M461" s="5" t="s">
        <v>3371</v>
      </c>
      <c r="N461" s="5" t="s">
        <v>3372</v>
      </c>
      <c r="O461" s="5" t="s">
        <v>36</v>
      </c>
      <c r="P461" s="5" t="s">
        <v>37</v>
      </c>
      <c r="Q461" s="5" t="s">
        <v>38</v>
      </c>
      <c r="R461" s="6">
        <f t="shared" si="21"/>
        <v>250.07416968400003</v>
      </c>
      <c r="S461" s="6">
        <f t="shared" si="22"/>
        <v>248.05960968399995</v>
      </c>
      <c r="T461" s="6">
        <f t="shared" si="23"/>
        <v>249.06634110409092</v>
      </c>
      <c r="U461" s="5" t="s">
        <v>3412</v>
      </c>
      <c r="V461" s="5" t="s">
        <v>3382</v>
      </c>
      <c r="W461" s="5"/>
      <c r="X461" s="5" t="s">
        <v>777</v>
      </c>
      <c r="Y461" s="19" t="s">
        <v>3383</v>
      </c>
    </row>
    <row r="462" spans="1:25" s="10" customFormat="1" x14ac:dyDescent="0.45">
      <c r="A462" s="5" t="s">
        <v>3413</v>
      </c>
      <c r="B462" s="5" t="s">
        <v>3414</v>
      </c>
      <c r="C462" s="6">
        <v>267.03300271199998</v>
      </c>
      <c r="D462" s="5" t="s">
        <v>3415</v>
      </c>
      <c r="E462" s="5" t="s">
        <v>3416</v>
      </c>
      <c r="F462" s="5" t="s">
        <v>3417</v>
      </c>
      <c r="G462" s="5"/>
      <c r="H462" s="5"/>
      <c r="I462" s="5"/>
      <c r="J462" s="5"/>
      <c r="K462" s="5" t="s">
        <v>3418</v>
      </c>
      <c r="L462" s="5" t="s">
        <v>3173</v>
      </c>
      <c r="M462" s="5" t="s">
        <v>3371</v>
      </c>
      <c r="N462" s="5" t="s">
        <v>3372</v>
      </c>
      <c r="O462" s="5" t="s">
        <v>36</v>
      </c>
      <c r="P462" s="5" t="s">
        <v>37</v>
      </c>
      <c r="Q462" s="5" t="s">
        <v>38</v>
      </c>
      <c r="R462" s="6">
        <f t="shared" si="21"/>
        <v>268.04028271200002</v>
      </c>
      <c r="S462" s="6">
        <f t="shared" si="22"/>
        <v>266.02572271199995</v>
      </c>
      <c r="T462" s="6">
        <f t="shared" si="23"/>
        <v>267.03245413209089</v>
      </c>
      <c r="U462" s="5"/>
      <c r="V462" s="5" t="s">
        <v>3382</v>
      </c>
      <c r="W462" s="5"/>
      <c r="X462" s="5" t="s">
        <v>777</v>
      </c>
      <c r="Y462" s="19" t="s">
        <v>3383</v>
      </c>
    </row>
    <row r="463" spans="1:25" s="10" customFormat="1" x14ac:dyDescent="0.45">
      <c r="A463" s="5" t="s">
        <v>3419</v>
      </c>
      <c r="B463" s="5" t="s">
        <v>3420</v>
      </c>
      <c r="C463" s="6">
        <v>267.03300271199998</v>
      </c>
      <c r="D463" s="5" t="s">
        <v>3415</v>
      </c>
      <c r="E463" s="5" t="s">
        <v>3421</v>
      </c>
      <c r="F463" s="5" t="s">
        <v>3422</v>
      </c>
      <c r="G463" s="5"/>
      <c r="H463" s="5">
        <v>4159215</v>
      </c>
      <c r="I463" s="5">
        <v>3371110</v>
      </c>
      <c r="J463" s="5"/>
      <c r="K463" s="5" t="s">
        <v>3423</v>
      </c>
      <c r="L463" s="5" t="s">
        <v>3173</v>
      </c>
      <c r="M463" s="5" t="s">
        <v>3371</v>
      </c>
      <c r="N463" s="5" t="s">
        <v>3372</v>
      </c>
      <c r="O463" s="5" t="s">
        <v>36</v>
      </c>
      <c r="P463" s="5" t="s">
        <v>37</v>
      </c>
      <c r="Q463" s="5" t="s">
        <v>38</v>
      </c>
      <c r="R463" s="6">
        <f t="shared" si="21"/>
        <v>268.04028271200002</v>
      </c>
      <c r="S463" s="6">
        <f t="shared" si="22"/>
        <v>266.02572271199995</v>
      </c>
      <c r="T463" s="6">
        <f t="shared" si="23"/>
        <v>267.03245413209089</v>
      </c>
      <c r="U463" s="5"/>
      <c r="V463" s="5" t="s">
        <v>3382</v>
      </c>
      <c r="W463" s="5"/>
      <c r="X463" s="5" t="s">
        <v>777</v>
      </c>
      <c r="Y463" s="19" t="s">
        <v>3383</v>
      </c>
    </row>
    <row r="464" spans="1:25" s="10" customFormat="1" x14ac:dyDescent="0.45">
      <c r="A464" s="5" t="s">
        <v>3424</v>
      </c>
      <c r="B464" s="5" t="s">
        <v>3425</v>
      </c>
      <c r="C464" s="6">
        <v>277.02145948399999</v>
      </c>
      <c r="D464" s="5" t="s">
        <v>3426</v>
      </c>
      <c r="E464" s="5" t="s">
        <v>3427</v>
      </c>
      <c r="F464" s="5" t="s">
        <v>3428</v>
      </c>
      <c r="G464" s="5"/>
      <c r="H464" s="5"/>
      <c r="I464" s="5">
        <v>75979542</v>
      </c>
      <c r="J464" s="5"/>
      <c r="K464" s="5" t="s">
        <v>3429</v>
      </c>
      <c r="L464" s="5" t="s">
        <v>3173</v>
      </c>
      <c r="M464" s="5" t="s">
        <v>3371</v>
      </c>
      <c r="N464" s="5" t="s">
        <v>3372</v>
      </c>
      <c r="O464" s="5" t="s">
        <v>36</v>
      </c>
      <c r="P464" s="5" t="s">
        <v>37</v>
      </c>
      <c r="Q464" s="5" t="s">
        <v>38</v>
      </c>
      <c r="R464" s="6">
        <f t="shared" si="21"/>
        <v>278.02873948400003</v>
      </c>
      <c r="S464" s="6">
        <f t="shared" si="22"/>
        <v>276.01417948399995</v>
      </c>
      <c r="T464" s="6">
        <f t="shared" si="23"/>
        <v>277.0209109040909</v>
      </c>
      <c r="U464" s="5" t="s">
        <v>3430</v>
      </c>
      <c r="V464" s="5" t="s">
        <v>3382</v>
      </c>
      <c r="W464" s="5"/>
      <c r="X464" s="5" t="s">
        <v>777</v>
      </c>
      <c r="Y464" s="19" t="s">
        <v>3383</v>
      </c>
    </row>
    <row r="465" spans="1:25" x14ac:dyDescent="0.45">
      <c r="A465" s="5" t="s">
        <v>3431</v>
      </c>
      <c r="B465" s="5" t="s">
        <v>3432</v>
      </c>
      <c r="C465" s="6">
        <v>225.12659747999999</v>
      </c>
      <c r="D465" s="5" t="s">
        <v>3433</v>
      </c>
      <c r="E465" s="5" t="s">
        <v>3434</v>
      </c>
      <c r="F465" s="5" t="s">
        <v>3435</v>
      </c>
      <c r="G465" s="5" t="s">
        <v>3436</v>
      </c>
      <c r="H465" s="5">
        <v>86367</v>
      </c>
      <c r="I465" s="5">
        <v>77885</v>
      </c>
      <c r="J465" s="5" t="s">
        <v>3437</v>
      </c>
      <c r="K465" s="5" t="s">
        <v>3438</v>
      </c>
      <c r="L465" s="5" t="s">
        <v>3173</v>
      </c>
      <c r="M465" s="5" t="s">
        <v>3371</v>
      </c>
      <c r="N465" s="5" t="s">
        <v>3439</v>
      </c>
      <c r="O465" s="5" t="s">
        <v>36</v>
      </c>
      <c r="P465" s="5" t="s">
        <v>37</v>
      </c>
      <c r="Q465" s="5" t="s">
        <v>38</v>
      </c>
      <c r="R465" s="6">
        <f t="shared" si="21"/>
        <v>226.13387748000002</v>
      </c>
      <c r="S465" s="6">
        <f t="shared" si="22"/>
        <v>224.11931747999995</v>
      </c>
      <c r="T465" s="6">
        <f t="shared" si="23"/>
        <v>225.12604890009092</v>
      </c>
      <c r="U465" s="5"/>
      <c r="V465" s="5"/>
      <c r="W465" s="5"/>
      <c r="X465" s="5"/>
      <c r="Y465" s="19" t="s">
        <v>3383</v>
      </c>
    </row>
    <row r="466" spans="1:25" s="10" customFormat="1" x14ac:dyDescent="0.45">
      <c r="A466" s="5" t="s">
        <v>3440</v>
      </c>
      <c r="B466" s="5" t="s">
        <v>3441</v>
      </c>
      <c r="C466" s="6">
        <v>223.11094741599999</v>
      </c>
      <c r="D466" s="5" t="s">
        <v>3442</v>
      </c>
      <c r="E466" s="5" t="s">
        <v>3443</v>
      </c>
      <c r="F466" s="5" t="s">
        <v>3444</v>
      </c>
      <c r="G466" s="5"/>
      <c r="H466" s="5"/>
      <c r="I466" s="5"/>
      <c r="J466" s="5"/>
      <c r="K466" s="5" t="s">
        <v>3445</v>
      </c>
      <c r="L466" s="5" t="s">
        <v>3173</v>
      </c>
      <c r="M466" s="5" t="s">
        <v>3371</v>
      </c>
      <c r="N466" s="5" t="s">
        <v>3439</v>
      </c>
      <c r="O466" s="5" t="s">
        <v>36</v>
      </c>
      <c r="P466" s="5" t="s">
        <v>37</v>
      </c>
      <c r="Q466" s="5" t="s">
        <v>38</v>
      </c>
      <c r="R466" s="6">
        <f t="shared" si="21"/>
        <v>224.11822741600002</v>
      </c>
      <c r="S466" s="6">
        <f t="shared" si="22"/>
        <v>222.10366741599995</v>
      </c>
      <c r="T466" s="6">
        <f t="shared" si="23"/>
        <v>223.11039883609092</v>
      </c>
      <c r="U466" s="5" t="s">
        <v>3446</v>
      </c>
      <c r="V466" s="5" t="s">
        <v>3382</v>
      </c>
      <c r="W466" s="5"/>
      <c r="X466" s="5"/>
      <c r="Y466" s="19" t="s">
        <v>3383</v>
      </c>
    </row>
    <row r="467" spans="1:25" s="10" customFormat="1" x14ac:dyDescent="0.45">
      <c r="A467" s="5" t="s">
        <v>3447</v>
      </c>
      <c r="B467" s="5" t="s">
        <v>3448</v>
      </c>
      <c r="C467" s="6">
        <v>241.12151209999999</v>
      </c>
      <c r="D467" s="5" t="s">
        <v>3449</v>
      </c>
      <c r="E467" s="5" t="s">
        <v>3450</v>
      </c>
      <c r="F467" s="5" t="s">
        <v>3451</v>
      </c>
      <c r="G467" s="5" t="s">
        <v>3452</v>
      </c>
      <c r="H467" s="5">
        <v>85971930</v>
      </c>
      <c r="I467" s="5">
        <v>62833259</v>
      </c>
      <c r="J467" s="5"/>
      <c r="K467" s="5" t="s">
        <v>3453</v>
      </c>
      <c r="L467" s="5" t="s">
        <v>3173</v>
      </c>
      <c r="M467" s="5" t="s">
        <v>3371</v>
      </c>
      <c r="N467" s="5" t="s">
        <v>3439</v>
      </c>
      <c r="O467" s="5" t="s">
        <v>36</v>
      </c>
      <c r="P467" s="5" t="s">
        <v>37</v>
      </c>
      <c r="Q467" s="5" t="s">
        <v>38</v>
      </c>
      <c r="R467" s="6">
        <f t="shared" si="21"/>
        <v>242.12879210000003</v>
      </c>
      <c r="S467" s="6">
        <f t="shared" si="22"/>
        <v>240.11423209999995</v>
      </c>
      <c r="T467" s="6">
        <f t="shared" si="23"/>
        <v>241.12096352009092</v>
      </c>
      <c r="U467" s="5"/>
      <c r="V467" s="5" t="s">
        <v>3382</v>
      </c>
      <c r="W467" s="5"/>
      <c r="X467" s="5"/>
      <c r="Y467" s="19" t="s">
        <v>3383</v>
      </c>
    </row>
    <row r="468" spans="1:25" s="10" customFormat="1" x14ac:dyDescent="0.45">
      <c r="A468" s="5" t="s">
        <v>3454</v>
      </c>
      <c r="B468" s="5" t="s">
        <v>3455</v>
      </c>
      <c r="C468" s="6">
        <v>259.08762512800001</v>
      </c>
      <c r="D468" s="5" t="s">
        <v>3456</v>
      </c>
      <c r="E468" s="5" t="s">
        <v>3457</v>
      </c>
      <c r="F468" s="5" t="s">
        <v>3458</v>
      </c>
      <c r="G468" s="5"/>
      <c r="H468" s="5"/>
      <c r="I468" s="5"/>
      <c r="J468" s="5"/>
      <c r="K468" s="5" t="s">
        <v>3459</v>
      </c>
      <c r="L468" s="5" t="s">
        <v>3173</v>
      </c>
      <c r="M468" s="5" t="s">
        <v>3371</v>
      </c>
      <c r="N468" s="5" t="s">
        <v>3439</v>
      </c>
      <c r="O468" s="5" t="s">
        <v>36</v>
      </c>
      <c r="P468" s="5" t="s">
        <v>37</v>
      </c>
      <c r="Q468" s="5" t="s">
        <v>38</v>
      </c>
      <c r="R468" s="6">
        <f t="shared" si="21"/>
        <v>260.09490512800005</v>
      </c>
      <c r="S468" s="6">
        <f t="shared" si="22"/>
        <v>258.08034512799998</v>
      </c>
      <c r="T468" s="6">
        <f t="shared" si="23"/>
        <v>259.08707654809092</v>
      </c>
      <c r="U468" s="5"/>
      <c r="V468" s="5" t="s">
        <v>3399</v>
      </c>
      <c r="W468" s="5"/>
      <c r="X468" s="5" t="s">
        <v>777</v>
      </c>
      <c r="Y468" s="19" t="s">
        <v>3383</v>
      </c>
    </row>
    <row r="469" spans="1:25" s="10" customFormat="1" x14ac:dyDescent="0.45">
      <c r="A469" s="5" t="s">
        <v>3460</v>
      </c>
      <c r="B469" s="5" t="s">
        <v>3461</v>
      </c>
      <c r="C469" s="6">
        <v>259.08762512800001</v>
      </c>
      <c r="D469" s="5" t="s">
        <v>3456</v>
      </c>
      <c r="E469" s="5" t="s">
        <v>3462</v>
      </c>
      <c r="F469" s="5" t="s">
        <v>3463</v>
      </c>
      <c r="G469" s="5"/>
      <c r="H469" s="5">
        <v>20585930</v>
      </c>
      <c r="I469" s="5">
        <v>19217788</v>
      </c>
      <c r="J469" s="5"/>
      <c r="K469" s="5" t="s">
        <v>3464</v>
      </c>
      <c r="L469" s="5" t="s">
        <v>3173</v>
      </c>
      <c r="M469" s="5" t="s">
        <v>3371</v>
      </c>
      <c r="N469" s="5" t="s">
        <v>3439</v>
      </c>
      <c r="O469" s="5" t="s">
        <v>36</v>
      </c>
      <c r="P469" s="5" t="s">
        <v>37</v>
      </c>
      <c r="Q469" s="5" t="s">
        <v>38</v>
      </c>
      <c r="R469" s="6">
        <f t="shared" si="21"/>
        <v>260.09490512800005</v>
      </c>
      <c r="S469" s="6">
        <f t="shared" si="22"/>
        <v>258.08034512799998</v>
      </c>
      <c r="T469" s="6">
        <f t="shared" si="23"/>
        <v>259.08707654809092</v>
      </c>
      <c r="U469" s="5"/>
      <c r="V469" s="5" t="s">
        <v>3399</v>
      </c>
      <c r="W469" s="5"/>
      <c r="X469" s="5"/>
      <c r="Y469" s="19" t="s">
        <v>3383</v>
      </c>
    </row>
    <row r="470" spans="1:25" s="10" customFormat="1" x14ac:dyDescent="0.45">
      <c r="A470" s="5" t="s">
        <v>3465</v>
      </c>
      <c r="B470" s="5" t="s">
        <v>3466</v>
      </c>
      <c r="C470" s="6">
        <v>275.08253974799999</v>
      </c>
      <c r="D470" s="5" t="s">
        <v>3467</v>
      </c>
      <c r="E470" s="5" t="s">
        <v>3468</v>
      </c>
      <c r="F470" s="5" t="s">
        <v>3469</v>
      </c>
      <c r="G470" s="5"/>
      <c r="H470" s="5"/>
      <c r="I470" s="5"/>
      <c r="J470" s="5"/>
      <c r="K470" s="5" t="s">
        <v>3470</v>
      </c>
      <c r="L470" s="5" t="s">
        <v>3173</v>
      </c>
      <c r="M470" s="5" t="s">
        <v>3371</v>
      </c>
      <c r="N470" s="5" t="s">
        <v>3439</v>
      </c>
      <c r="O470" s="5" t="s">
        <v>36</v>
      </c>
      <c r="P470" s="5" t="s">
        <v>37</v>
      </c>
      <c r="Q470" s="5" t="s">
        <v>38</v>
      </c>
      <c r="R470" s="6">
        <f t="shared" si="21"/>
        <v>276.08981974800002</v>
      </c>
      <c r="S470" s="6">
        <f t="shared" si="22"/>
        <v>274.07525974799995</v>
      </c>
      <c r="T470" s="6">
        <f t="shared" si="23"/>
        <v>275.08199116809089</v>
      </c>
      <c r="U470" s="5"/>
      <c r="V470" s="5" t="s">
        <v>3382</v>
      </c>
      <c r="W470" s="5"/>
      <c r="X470" s="5" t="s">
        <v>777</v>
      </c>
      <c r="Y470" s="19" t="s">
        <v>3383</v>
      </c>
    </row>
    <row r="471" spans="1:25" s="10" customFormat="1" x14ac:dyDescent="0.45">
      <c r="A471" s="5" t="s">
        <v>3471</v>
      </c>
      <c r="B471" s="5" t="s">
        <v>3472</v>
      </c>
      <c r="C471" s="6">
        <v>293.04865277599998</v>
      </c>
      <c r="D471" s="5" t="s">
        <v>3473</v>
      </c>
      <c r="E471" s="5" t="s">
        <v>3474</v>
      </c>
      <c r="F471" s="5" t="s">
        <v>3475</v>
      </c>
      <c r="G471" s="5"/>
      <c r="H471" s="5"/>
      <c r="I471" s="5"/>
      <c r="J471" s="5"/>
      <c r="K471" s="5" t="s">
        <v>3476</v>
      </c>
      <c r="L471" s="5" t="s">
        <v>3173</v>
      </c>
      <c r="M471" s="5" t="s">
        <v>3371</v>
      </c>
      <c r="N471" s="5" t="s">
        <v>3439</v>
      </c>
      <c r="O471" s="5" t="s">
        <v>36</v>
      </c>
      <c r="P471" s="5" t="s">
        <v>37</v>
      </c>
      <c r="Q471" s="5" t="s">
        <v>38</v>
      </c>
      <c r="R471" s="6">
        <f t="shared" si="21"/>
        <v>294.05593277600002</v>
      </c>
      <c r="S471" s="6">
        <f t="shared" si="22"/>
        <v>292.04137277599995</v>
      </c>
      <c r="T471" s="6">
        <f t="shared" si="23"/>
        <v>293.04810419609089</v>
      </c>
      <c r="U471" s="5" t="s">
        <v>3477</v>
      </c>
      <c r="V471" s="5" t="s">
        <v>3382</v>
      </c>
      <c r="W471" s="5"/>
      <c r="X471" s="5" t="s">
        <v>777</v>
      </c>
      <c r="Y471" s="19" t="s">
        <v>3383</v>
      </c>
    </row>
    <row r="472" spans="1:25" s="10" customFormat="1" x14ac:dyDescent="0.45">
      <c r="A472" s="5" t="s">
        <v>3478</v>
      </c>
      <c r="B472" s="5" t="s">
        <v>3479</v>
      </c>
      <c r="C472" s="6">
        <v>293.04865277599998</v>
      </c>
      <c r="D472" s="5" t="s">
        <v>3473</v>
      </c>
      <c r="E472" s="5" t="s">
        <v>3480</v>
      </c>
      <c r="F472" s="5" t="s">
        <v>3481</v>
      </c>
      <c r="G472" s="5"/>
      <c r="H472" s="5"/>
      <c r="I472" s="5"/>
      <c r="J472" s="5"/>
      <c r="K472" s="5" t="s">
        <v>3482</v>
      </c>
      <c r="L472" s="5" t="s">
        <v>3173</v>
      </c>
      <c r="M472" s="5" t="s">
        <v>3371</v>
      </c>
      <c r="N472" s="5" t="s">
        <v>3439</v>
      </c>
      <c r="O472" s="5" t="s">
        <v>36</v>
      </c>
      <c r="P472" s="5" t="s">
        <v>37</v>
      </c>
      <c r="Q472" s="5" t="s">
        <v>38</v>
      </c>
      <c r="R472" s="6">
        <f t="shared" si="21"/>
        <v>294.05593277600002</v>
      </c>
      <c r="S472" s="6">
        <f t="shared" si="22"/>
        <v>292.04137277599995</v>
      </c>
      <c r="T472" s="6">
        <f t="shared" si="23"/>
        <v>293.04810419609089</v>
      </c>
      <c r="U472" s="5" t="s">
        <v>3483</v>
      </c>
      <c r="V472" s="5" t="s">
        <v>3382</v>
      </c>
      <c r="W472" s="5"/>
      <c r="X472" s="5" t="s">
        <v>777</v>
      </c>
      <c r="Y472" s="19" t="s">
        <v>3383</v>
      </c>
    </row>
    <row r="473" spans="1:25" s="10" customFormat="1" x14ac:dyDescent="0.45">
      <c r="A473" s="5" t="s">
        <v>3484</v>
      </c>
      <c r="B473" s="5" t="s">
        <v>3485</v>
      </c>
      <c r="C473" s="6">
        <v>303.03710954799999</v>
      </c>
      <c r="D473" s="5" t="s">
        <v>3486</v>
      </c>
      <c r="E473" s="5" t="s">
        <v>3487</v>
      </c>
      <c r="F473" s="5" t="s">
        <v>3488</v>
      </c>
      <c r="G473" s="5"/>
      <c r="H473" s="5"/>
      <c r="I473" s="5"/>
      <c r="J473" s="5"/>
      <c r="K473" s="5" t="s">
        <v>3489</v>
      </c>
      <c r="L473" s="5" t="s">
        <v>3173</v>
      </c>
      <c r="M473" s="5" t="s">
        <v>3371</v>
      </c>
      <c r="N473" s="5" t="s">
        <v>3439</v>
      </c>
      <c r="O473" s="5" t="s">
        <v>36</v>
      </c>
      <c r="P473" s="5" t="s">
        <v>37</v>
      </c>
      <c r="Q473" s="5" t="s">
        <v>38</v>
      </c>
      <c r="R473" s="6">
        <f t="shared" si="21"/>
        <v>304.04438954800003</v>
      </c>
      <c r="S473" s="6">
        <f t="shared" si="22"/>
        <v>302.02982954799995</v>
      </c>
      <c r="T473" s="6">
        <f t="shared" si="23"/>
        <v>303.0365609680909</v>
      </c>
      <c r="U473" s="5" t="s">
        <v>3490</v>
      </c>
      <c r="V473" s="5" t="s">
        <v>3382</v>
      </c>
      <c r="W473" s="5"/>
      <c r="X473" s="5" t="s">
        <v>777</v>
      </c>
      <c r="Y473" s="19" t="s">
        <v>3383</v>
      </c>
    </row>
    <row r="474" spans="1:25" s="8" customFormat="1" x14ac:dyDescent="0.45">
      <c r="A474" s="5" t="s">
        <v>3491</v>
      </c>
      <c r="B474" s="5" t="s">
        <v>3492</v>
      </c>
      <c r="C474" s="6">
        <v>136.063662876</v>
      </c>
      <c r="D474" s="5" t="s">
        <v>3493</v>
      </c>
      <c r="E474" s="5" t="s">
        <v>3494</v>
      </c>
      <c r="F474" s="5" t="s">
        <v>3495</v>
      </c>
      <c r="G474" s="5" t="s">
        <v>3496</v>
      </c>
      <c r="H474" s="5">
        <v>6145</v>
      </c>
      <c r="I474" s="5">
        <v>5915</v>
      </c>
      <c r="J474" s="5" t="s">
        <v>3497</v>
      </c>
      <c r="K474" s="5" t="s">
        <v>3498</v>
      </c>
      <c r="L474" s="5" t="s">
        <v>3499</v>
      </c>
      <c r="M474" s="5" t="s">
        <v>3500</v>
      </c>
      <c r="N474" s="5" t="s">
        <v>3501</v>
      </c>
      <c r="O474" s="5" t="s">
        <v>36</v>
      </c>
      <c r="P474" s="5" t="s">
        <v>37</v>
      </c>
      <c r="Q474" s="5" t="s">
        <v>38</v>
      </c>
      <c r="R474" s="6">
        <f t="shared" si="21"/>
        <v>137.07094287600003</v>
      </c>
      <c r="S474" s="6">
        <f t="shared" si="22"/>
        <v>135.05638287599996</v>
      </c>
      <c r="T474" s="6">
        <f t="shared" si="23"/>
        <v>136.06311429609093</v>
      </c>
      <c r="U474" s="5" t="s">
        <v>3502</v>
      </c>
      <c r="V474" s="5" t="s">
        <v>149</v>
      </c>
      <c r="W474" s="5"/>
      <c r="X474" s="5"/>
      <c r="Y474" s="19" t="s">
        <v>3503</v>
      </c>
    </row>
    <row r="475" spans="1:25" s="26" customFormat="1" x14ac:dyDescent="0.45">
      <c r="A475" s="5" t="s">
        <v>3504</v>
      </c>
      <c r="B475" s="5" t="s">
        <v>3505</v>
      </c>
      <c r="C475" s="6">
        <v>170.02469052399999</v>
      </c>
      <c r="D475" s="5" t="s">
        <v>3506</v>
      </c>
      <c r="E475" s="5" t="s">
        <v>3507</v>
      </c>
      <c r="F475" s="5" t="s">
        <v>3508</v>
      </c>
      <c r="G475" s="5"/>
      <c r="H475" s="5">
        <v>21655373</v>
      </c>
      <c r="I475" s="5">
        <v>67156183</v>
      </c>
      <c r="J475" s="5"/>
      <c r="K475" s="5" t="s">
        <v>3509</v>
      </c>
      <c r="L475" s="5" t="s">
        <v>3499</v>
      </c>
      <c r="M475" s="5" t="s">
        <v>3500</v>
      </c>
      <c r="N475" s="5" t="s">
        <v>3501</v>
      </c>
      <c r="O475" s="5" t="s">
        <v>36</v>
      </c>
      <c r="P475" s="5" t="s">
        <v>37</v>
      </c>
      <c r="Q475" s="5" t="s">
        <v>38</v>
      </c>
      <c r="R475" s="6">
        <f t="shared" si="21"/>
        <v>171.03197052400003</v>
      </c>
      <c r="S475" s="6">
        <f t="shared" si="22"/>
        <v>169.01741052399996</v>
      </c>
      <c r="T475" s="6">
        <f t="shared" si="23"/>
        <v>170.02414194409093</v>
      </c>
      <c r="U475" s="5" t="s">
        <v>3510</v>
      </c>
      <c r="V475" s="5" t="s">
        <v>149</v>
      </c>
      <c r="W475" s="5"/>
      <c r="X475" s="5"/>
      <c r="Y475" s="19" t="s">
        <v>3503</v>
      </c>
    </row>
    <row r="476" spans="1:25" s="26" customFormat="1" x14ac:dyDescent="0.45">
      <c r="A476" s="5" t="s">
        <v>3511</v>
      </c>
      <c r="B476" s="5" t="s">
        <v>3512</v>
      </c>
      <c r="C476" s="6">
        <v>170.02469052399999</v>
      </c>
      <c r="D476" s="5" t="s">
        <v>3506</v>
      </c>
      <c r="E476" s="5" t="s">
        <v>3513</v>
      </c>
      <c r="F476" s="5" t="s">
        <v>3514</v>
      </c>
      <c r="G476" s="5" t="s">
        <v>3515</v>
      </c>
      <c r="H476" s="5">
        <v>13781605</v>
      </c>
      <c r="I476" s="5">
        <v>28674257</v>
      </c>
      <c r="J476" s="5" t="s">
        <v>3516</v>
      </c>
      <c r="K476" s="5" t="s">
        <v>3517</v>
      </c>
      <c r="L476" s="5" t="s">
        <v>3499</v>
      </c>
      <c r="M476" s="5" t="s">
        <v>3500</v>
      </c>
      <c r="N476" s="5" t="s">
        <v>3501</v>
      </c>
      <c r="O476" s="5" t="s">
        <v>36</v>
      </c>
      <c r="P476" s="5" t="s">
        <v>37</v>
      </c>
      <c r="Q476" s="5" t="s">
        <v>38</v>
      </c>
      <c r="R476" s="6">
        <f t="shared" si="21"/>
        <v>171.03197052400003</v>
      </c>
      <c r="S476" s="6">
        <f t="shared" si="22"/>
        <v>169.01741052399996</v>
      </c>
      <c r="T476" s="6">
        <f t="shared" si="23"/>
        <v>170.02414194409093</v>
      </c>
      <c r="U476" s="5" t="s">
        <v>3518</v>
      </c>
      <c r="V476" s="5" t="s">
        <v>149</v>
      </c>
      <c r="W476" s="5"/>
      <c r="X476" s="5"/>
      <c r="Y476" s="19" t="s">
        <v>3503</v>
      </c>
    </row>
    <row r="477" spans="1:25" s="26" customFormat="1" x14ac:dyDescent="0.45">
      <c r="A477" s="5" t="s">
        <v>3519</v>
      </c>
      <c r="B477" s="5" t="s">
        <v>3520</v>
      </c>
      <c r="C477" s="6">
        <v>170.02469052399999</v>
      </c>
      <c r="D477" s="5" t="s">
        <v>3506</v>
      </c>
      <c r="E477" s="5" t="s">
        <v>3521</v>
      </c>
      <c r="F477" s="5" t="s">
        <v>3522</v>
      </c>
      <c r="G477" s="5" t="s">
        <v>3523</v>
      </c>
      <c r="H477" s="5">
        <v>8236</v>
      </c>
      <c r="I477" s="5">
        <v>7941</v>
      </c>
      <c r="J477" s="5" t="s">
        <v>3524</v>
      </c>
      <c r="K477" s="5" t="s">
        <v>3525</v>
      </c>
      <c r="L477" s="5" t="s">
        <v>3499</v>
      </c>
      <c r="M477" s="5" t="s">
        <v>3500</v>
      </c>
      <c r="N477" s="5" t="s">
        <v>3501</v>
      </c>
      <c r="O477" s="5" t="s">
        <v>36</v>
      </c>
      <c r="P477" s="5" t="s">
        <v>37</v>
      </c>
      <c r="Q477" s="5" t="s">
        <v>38</v>
      </c>
      <c r="R477" s="6">
        <f t="shared" si="21"/>
        <v>171.03197052400003</v>
      </c>
      <c r="S477" s="6">
        <f t="shared" si="22"/>
        <v>169.01741052399996</v>
      </c>
      <c r="T477" s="6">
        <f t="shared" si="23"/>
        <v>170.02414194409093</v>
      </c>
      <c r="U477" s="5" t="s">
        <v>3526</v>
      </c>
      <c r="V477" s="5" t="s">
        <v>149</v>
      </c>
      <c r="W477" s="5"/>
      <c r="X477" s="5"/>
      <c r="Y477" s="19" t="s">
        <v>3503</v>
      </c>
    </row>
    <row r="478" spans="1:25" s="26" customFormat="1" x14ac:dyDescent="0.45">
      <c r="A478" s="5" t="s">
        <v>3527</v>
      </c>
      <c r="B478" s="5" t="s">
        <v>3528</v>
      </c>
      <c r="C478" s="6">
        <v>170.02469052399999</v>
      </c>
      <c r="D478" s="5" t="s">
        <v>3506</v>
      </c>
      <c r="E478" s="5" t="s">
        <v>3529</v>
      </c>
      <c r="F478" s="5" t="s">
        <v>3530</v>
      </c>
      <c r="G478" s="5" t="s">
        <v>3531</v>
      </c>
      <c r="H478" s="5">
        <v>8796</v>
      </c>
      <c r="I478" s="5">
        <v>8466</v>
      </c>
      <c r="J478" s="5" t="s">
        <v>3532</v>
      </c>
      <c r="K478" s="5" t="s">
        <v>3533</v>
      </c>
      <c r="L478" s="5" t="s">
        <v>3499</v>
      </c>
      <c r="M478" s="5" t="s">
        <v>3500</v>
      </c>
      <c r="N478" s="5" t="s">
        <v>3501</v>
      </c>
      <c r="O478" s="5" t="s">
        <v>36</v>
      </c>
      <c r="P478" s="5" t="s">
        <v>37</v>
      </c>
      <c r="Q478" s="5" t="s">
        <v>38</v>
      </c>
      <c r="R478" s="6">
        <f t="shared" si="21"/>
        <v>171.03197052400003</v>
      </c>
      <c r="S478" s="6">
        <f t="shared" si="22"/>
        <v>169.01741052399996</v>
      </c>
      <c r="T478" s="6">
        <f t="shared" si="23"/>
        <v>170.02414194409093</v>
      </c>
      <c r="U478" s="5" t="s">
        <v>3534</v>
      </c>
      <c r="V478" s="5" t="s">
        <v>149</v>
      </c>
      <c r="W478" s="5"/>
      <c r="X478" s="5"/>
      <c r="Y478" s="19" t="s">
        <v>3503</v>
      </c>
    </row>
    <row r="479" spans="1:25" s="26" customFormat="1" x14ac:dyDescent="0.45">
      <c r="A479" s="5" t="s">
        <v>3535</v>
      </c>
      <c r="B479" s="5" t="s">
        <v>3536</v>
      </c>
      <c r="C479" s="6">
        <v>203.98571817199999</v>
      </c>
      <c r="D479" s="5" t="s">
        <v>3537</v>
      </c>
      <c r="E479" s="5" t="s">
        <v>3538</v>
      </c>
      <c r="F479" s="5" t="s">
        <v>3539</v>
      </c>
      <c r="G479" s="5"/>
      <c r="H479" s="5"/>
      <c r="I479" s="5"/>
      <c r="J479" s="5"/>
      <c r="K479" s="5" t="s">
        <v>3540</v>
      </c>
      <c r="L479" s="5" t="s">
        <v>3499</v>
      </c>
      <c r="M479" s="5" t="s">
        <v>3500</v>
      </c>
      <c r="N479" s="5" t="s">
        <v>3501</v>
      </c>
      <c r="O479" s="5" t="s">
        <v>36</v>
      </c>
      <c r="P479" s="5" t="s">
        <v>37</v>
      </c>
      <c r="Q479" s="5" t="s">
        <v>38</v>
      </c>
      <c r="R479" s="6">
        <f t="shared" si="21"/>
        <v>204.99299817200003</v>
      </c>
      <c r="S479" s="6">
        <f t="shared" si="22"/>
        <v>202.97843817199995</v>
      </c>
      <c r="T479" s="6">
        <f t="shared" si="23"/>
        <v>203.98516959209093</v>
      </c>
      <c r="U479" s="5" t="s">
        <v>3541</v>
      </c>
      <c r="V479" s="5" t="s">
        <v>149</v>
      </c>
      <c r="W479" s="5"/>
      <c r="X479" s="5"/>
      <c r="Y479" s="19" t="s">
        <v>3503</v>
      </c>
    </row>
    <row r="480" spans="1:25" s="26" customFormat="1" x14ac:dyDescent="0.45">
      <c r="A480" s="5" t="s">
        <v>3542</v>
      </c>
      <c r="B480" s="5" t="s">
        <v>3543</v>
      </c>
      <c r="C480" s="6">
        <v>203.98571817199999</v>
      </c>
      <c r="D480" s="5" t="s">
        <v>3537</v>
      </c>
      <c r="E480" s="5" t="s">
        <v>3544</v>
      </c>
      <c r="F480" s="5" t="s">
        <v>3545</v>
      </c>
      <c r="G480" s="5"/>
      <c r="H480" s="5">
        <v>21333556</v>
      </c>
      <c r="I480" s="5">
        <v>15349934</v>
      </c>
      <c r="J480" s="5"/>
      <c r="K480" s="5" t="s">
        <v>3546</v>
      </c>
      <c r="L480" s="5" t="s">
        <v>3499</v>
      </c>
      <c r="M480" s="5" t="s">
        <v>3500</v>
      </c>
      <c r="N480" s="5" t="s">
        <v>3501</v>
      </c>
      <c r="O480" s="5" t="s">
        <v>36</v>
      </c>
      <c r="P480" s="5" t="s">
        <v>37</v>
      </c>
      <c r="Q480" s="5" t="s">
        <v>69</v>
      </c>
      <c r="R480" s="6">
        <f t="shared" si="21"/>
        <v>204.99299817200003</v>
      </c>
      <c r="S480" s="6">
        <f t="shared" si="22"/>
        <v>202.97843817199995</v>
      </c>
      <c r="T480" s="6">
        <f t="shared" si="23"/>
        <v>203.98516959209093</v>
      </c>
      <c r="U480" s="5" t="s">
        <v>3547</v>
      </c>
      <c r="V480" s="5" t="s">
        <v>149</v>
      </c>
      <c r="W480" s="5"/>
      <c r="X480" s="5"/>
      <c r="Y480" s="19" t="s">
        <v>3503</v>
      </c>
    </row>
    <row r="481" spans="1:25" s="26" customFormat="1" x14ac:dyDescent="0.45">
      <c r="A481" s="5" t="s">
        <v>3548</v>
      </c>
      <c r="B481" s="5" t="s">
        <v>3549</v>
      </c>
      <c r="C481" s="6">
        <v>203.98571817199999</v>
      </c>
      <c r="D481" s="5" t="s">
        <v>3537</v>
      </c>
      <c r="E481" s="5" t="s">
        <v>3550</v>
      </c>
      <c r="F481" s="5" t="s">
        <v>3551</v>
      </c>
      <c r="G481" s="5" t="s">
        <v>3552</v>
      </c>
      <c r="H481" s="5">
        <v>224487</v>
      </c>
      <c r="I481" s="5">
        <v>195065</v>
      </c>
      <c r="J481" s="5" t="s">
        <v>3553</v>
      </c>
      <c r="K481" s="5" t="s">
        <v>3554</v>
      </c>
      <c r="L481" s="5" t="s">
        <v>3499</v>
      </c>
      <c r="M481" s="5" t="s">
        <v>3500</v>
      </c>
      <c r="N481" s="5" t="s">
        <v>3501</v>
      </c>
      <c r="O481" s="5" t="s">
        <v>36</v>
      </c>
      <c r="P481" s="5" t="s">
        <v>37</v>
      </c>
      <c r="Q481" s="5" t="s">
        <v>69</v>
      </c>
      <c r="R481" s="6">
        <f t="shared" si="21"/>
        <v>204.99299817200003</v>
      </c>
      <c r="S481" s="6">
        <f t="shared" si="22"/>
        <v>202.97843817199995</v>
      </c>
      <c r="T481" s="6">
        <f t="shared" si="23"/>
        <v>203.98516959209093</v>
      </c>
      <c r="U481" s="5" t="s">
        <v>3555</v>
      </c>
      <c r="V481" s="5" t="s">
        <v>149</v>
      </c>
      <c r="W481" s="5"/>
      <c r="X481" s="5"/>
      <c r="Y481" s="19" t="s">
        <v>3503</v>
      </c>
    </row>
    <row r="482" spans="1:25" s="8" customFormat="1" x14ac:dyDescent="0.45">
      <c r="A482" s="5" t="s">
        <v>3556</v>
      </c>
      <c r="B482" s="5" t="s">
        <v>3557</v>
      </c>
      <c r="C482" s="6">
        <v>260.016039756</v>
      </c>
      <c r="D482" s="5" t="s">
        <v>3558</v>
      </c>
      <c r="E482" s="5" t="s">
        <v>3559</v>
      </c>
      <c r="F482" s="5" t="s">
        <v>3560</v>
      </c>
      <c r="G482" s="5" t="s">
        <v>3561</v>
      </c>
      <c r="H482" s="5">
        <v>9411</v>
      </c>
      <c r="I482" s="5">
        <v>9040</v>
      </c>
      <c r="J482" s="5" t="s">
        <v>3562</v>
      </c>
      <c r="K482" s="5" t="s">
        <v>3563</v>
      </c>
      <c r="L482" s="5" t="s">
        <v>3499</v>
      </c>
      <c r="M482" s="5" t="s">
        <v>3500</v>
      </c>
      <c r="N482" s="5" t="s">
        <v>3564</v>
      </c>
      <c r="O482" s="5" t="s">
        <v>36</v>
      </c>
      <c r="P482" s="5" t="s">
        <v>37</v>
      </c>
      <c r="Q482" s="5" t="s">
        <v>38</v>
      </c>
      <c r="R482" s="6">
        <f t="shared" si="21"/>
        <v>261.02331975600003</v>
      </c>
      <c r="S482" s="6">
        <f t="shared" si="22"/>
        <v>259.00875975599996</v>
      </c>
      <c r="T482" s="6">
        <f t="shared" si="23"/>
        <v>260.0154911760909</v>
      </c>
      <c r="U482" s="5" t="s">
        <v>3565</v>
      </c>
      <c r="V482" s="5" t="s">
        <v>3566</v>
      </c>
      <c r="W482" s="5"/>
      <c r="X482" s="5"/>
      <c r="Y482" s="19" t="s">
        <v>3567</v>
      </c>
    </row>
    <row r="483" spans="1:25" s="8" customFormat="1" x14ac:dyDescent="0.45">
      <c r="A483" s="5" t="s">
        <v>3556</v>
      </c>
      <c r="B483" s="5" t="s">
        <v>3557</v>
      </c>
      <c r="C483" s="6">
        <v>260.016039756</v>
      </c>
      <c r="D483" s="5" t="s">
        <v>3558</v>
      </c>
      <c r="E483" s="5" t="s">
        <v>3559</v>
      </c>
      <c r="F483" s="5" t="s">
        <v>3560</v>
      </c>
      <c r="G483" s="5" t="s">
        <v>3561</v>
      </c>
      <c r="H483" s="5">
        <v>9411</v>
      </c>
      <c r="I483" s="5">
        <v>9040</v>
      </c>
      <c r="J483" s="5" t="s">
        <v>3562</v>
      </c>
      <c r="K483" s="5" t="s">
        <v>3568</v>
      </c>
      <c r="L483" s="5" t="s">
        <v>3499</v>
      </c>
      <c r="M483" s="5" t="s">
        <v>3500</v>
      </c>
      <c r="N483" s="5" t="s">
        <v>3564</v>
      </c>
      <c r="O483" s="5" t="s">
        <v>36</v>
      </c>
      <c r="P483" s="5" t="s">
        <v>37</v>
      </c>
      <c r="Q483" s="5" t="s">
        <v>69</v>
      </c>
      <c r="R483" s="6">
        <f t="shared" si="21"/>
        <v>261.02331975600003</v>
      </c>
      <c r="S483" s="6">
        <f t="shared" si="22"/>
        <v>259.00875975599996</v>
      </c>
      <c r="T483" s="6">
        <f t="shared" si="23"/>
        <v>260.0154911760909</v>
      </c>
      <c r="U483" s="5" t="s">
        <v>3569</v>
      </c>
      <c r="V483" s="5" t="s">
        <v>3566</v>
      </c>
      <c r="W483" s="5"/>
      <c r="X483" s="5"/>
      <c r="Y483" s="19" t="s">
        <v>3567</v>
      </c>
    </row>
    <row r="484" spans="1:25" s="26" customFormat="1" x14ac:dyDescent="0.45">
      <c r="A484" s="5" t="s">
        <v>3570</v>
      </c>
      <c r="B484" s="5" t="s">
        <v>3571</v>
      </c>
      <c r="C484" s="6">
        <v>116.09496300399999</v>
      </c>
      <c r="D484" s="5" t="s">
        <v>3572</v>
      </c>
      <c r="E484" s="5" t="s">
        <v>3573</v>
      </c>
      <c r="F484" s="5" t="s">
        <v>3574</v>
      </c>
      <c r="G484" s="5" t="s">
        <v>3575</v>
      </c>
      <c r="H484" s="5">
        <v>12715</v>
      </c>
      <c r="I484" s="5">
        <v>12192</v>
      </c>
      <c r="J484" s="5" t="s">
        <v>3576</v>
      </c>
      <c r="K484" s="5" t="s">
        <v>3577</v>
      </c>
      <c r="L484" s="5" t="s">
        <v>3499</v>
      </c>
      <c r="M484" s="5" t="s">
        <v>3500</v>
      </c>
      <c r="N484" s="5" t="s">
        <v>3564</v>
      </c>
      <c r="O484" s="5" t="s">
        <v>36</v>
      </c>
      <c r="P484" s="5" t="s">
        <v>37</v>
      </c>
      <c r="Q484" s="5" t="s">
        <v>38</v>
      </c>
      <c r="R484" s="6">
        <f t="shared" si="21"/>
        <v>117.10224300400003</v>
      </c>
      <c r="S484" s="6">
        <f t="shared" si="22"/>
        <v>115.08768300399996</v>
      </c>
      <c r="T484" s="6">
        <f t="shared" si="23"/>
        <v>116.09441442409093</v>
      </c>
      <c r="U484" s="5" t="s">
        <v>3578</v>
      </c>
      <c r="V484" s="5" t="s">
        <v>3566</v>
      </c>
      <c r="W484" s="5"/>
      <c r="X484" s="5"/>
      <c r="Y484" s="19" t="s">
        <v>3567</v>
      </c>
    </row>
    <row r="485" spans="1:25" s="26" customFormat="1" x14ac:dyDescent="0.45">
      <c r="A485" s="5" t="s">
        <v>3579</v>
      </c>
      <c r="B485" s="5" t="s">
        <v>3580</v>
      </c>
      <c r="C485" s="6">
        <v>232.105921612</v>
      </c>
      <c r="D485" s="5" t="s">
        <v>3581</v>
      </c>
      <c r="E485" s="5" t="s">
        <v>3582</v>
      </c>
      <c r="F485" s="5" t="s">
        <v>3583</v>
      </c>
      <c r="G485" s="5"/>
      <c r="H485" s="5"/>
      <c r="I485" s="5"/>
      <c r="J485" s="5"/>
      <c r="K485" s="5" t="s">
        <v>3584</v>
      </c>
      <c r="L485" s="5" t="s">
        <v>3499</v>
      </c>
      <c r="M485" s="5" t="s">
        <v>3500</v>
      </c>
      <c r="N485" s="5" t="s">
        <v>3564</v>
      </c>
      <c r="O485" s="5" t="s">
        <v>36</v>
      </c>
      <c r="P485" s="5" t="s">
        <v>37</v>
      </c>
      <c r="Q485" s="5" t="s">
        <v>38</v>
      </c>
      <c r="R485" s="6">
        <f t="shared" si="21"/>
        <v>233.11320161200004</v>
      </c>
      <c r="S485" s="6">
        <f t="shared" si="22"/>
        <v>231.09864161199997</v>
      </c>
      <c r="T485" s="6">
        <f t="shared" si="23"/>
        <v>232.10537303209094</v>
      </c>
      <c r="U485" s="5" t="s">
        <v>3585</v>
      </c>
      <c r="V485" s="5" t="s">
        <v>3566</v>
      </c>
      <c r="W485" s="5"/>
      <c r="X485" s="5"/>
      <c r="Y485" s="19" t="s">
        <v>3567</v>
      </c>
    </row>
    <row r="486" spans="1:25" s="26" customFormat="1" x14ac:dyDescent="0.45">
      <c r="A486" s="5" t="s">
        <v>3586</v>
      </c>
      <c r="B486" s="5" t="s">
        <v>3587</v>
      </c>
      <c r="C486" s="6">
        <v>232.105921612</v>
      </c>
      <c r="D486" s="5" t="s">
        <v>3581</v>
      </c>
      <c r="E486" s="5" t="s">
        <v>3588</v>
      </c>
      <c r="F486" s="5" t="s">
        <v>3589</v>
      </c>
      <c r="G486" s="5"/>
      <c r="H486" s="5"/>
      <c r="I486" s="5"/>
      <c r="J486" s="5"/>
      <c r="K486" s="5" t="s">
        <v>3590</v>
      </c>
      <c r="L486" s="5" t="s">
        <v>3499</v>
      </c>
      <c r="M486" s="5" t="s">
        <v>3500</v>
      </c>
      <c r="N486" s="5" t="s">
        <v>3564</v>
      </c>
      <c r="O486" s="5" t="s">
        <v>36</v>
      </c>
      <c r="P486" s="5" t="s">
        <v>37</v>
      </c>
      <c r="Q486" s="5" t="s">
        <v>38</v>
      </c>
      <c r="R486" s="6">
        <f t="shared" si="21"/>
        <v>233.11320161200004</v>
      </c>
      <c r="S486" s="6">
        <f t="shared" si="22"/>
        <v>231.09864161199997</v>
      </c>
      <c r="T486" s="6">
        <f t="shared" si="23"/>
        <v>232.10537303209094</v>
      </c>
      <c r="U486" s="5" t="s">
        <v>3585</v>
      </c>
      <c r="V486" s="5" t="s">
        <v>3566</v>
      </c>
      <c r="W486" s="5"/>
      <c r="X486" s="5"/>
      <c r="Y486" s="19" t="s">
        <v>3567</v>
      </c>
    </row>
    <row r="487" spans="1:25" s="26" customFormat="1" x14ac:dyDescent="0.45">
      <c r="A487" s="5" t="s">
        <v>3591</v>
      </c>
      <c r="B487" s="5" t="s">
        <v>3592</v>
      </c>
      <c r="C487" s="6">
        <v>174.100442308</v>
      </c>
      <c r="D487" s="5" t="s">
        <v>3593</v>
      </c>
      <c r="E487" s="5" t="s">
        <v>3594</v>
      </c>
      <c r="F487" s="5" t="s">
        <v>3595</v>
      </c>
      <c r="G487" s="5"/>
      <c r="H487" s="5"/>
      <c r="I487" s="5"/>
      <c r="J487" s="5"/>
      <c r="K487" s="5" t="s">
        <v>3596</v>
      </c>
      <c r="L487" s="5" t="s">
        <v>3499</v>
      </c>
      <c r="M487" s="5" t="s">
        <v>3500</v>
      </c>
      <c r="N487" s="5" t="s">
        <v>3564</v>
      </c>
      <c r="O487" s="5" t="s">
        <v>36</v>
      </c>
      <c r="P487" s="5" t="s">
        <v>37</v>
      </c>
      <c r="Q487" s="5" t="s">
        <v>69</v>
      </c>
      <c r="R487" s="6">
        <f t="shared" si="21"/>
        <v>175.10772230800004</v>
      </c>
      <c r="S487" s="6">
        <f t="shared" si="22"/>
        <v>173.09316230799996</v>
      </c>
      <c r="T487" s="6">
        <f t="shared" si="23"/>
        <v>174.09989372809093</v>
      </c>
      <c r="U487" s="5" t="s">
        <v>3597</v>
      </c>
      <c r="V487" s="5" t="s">
        <v>3566</v>
      </c>
      <c r="W487" s="5"/>
      <c r="X487" s="5"/>
      <c r="Y487" s="19" t="s">
        <v>3567</v>
      </c>
    </row>
    <row r="488" spans="1:25" s="26" customFormat="1" x14ac:dyDescent="0.45">
      <c r="A488" s="5" t="s">
        <v>3598</v>
      </c>
      <c r="B488" s="5" t="s">
        <v>3599</v>
      </c>
      <c r="C488" s="6">
        <v>170.06914218</v>
      </c>
      <c r="D488" s="5" t="s">
        <v>3600</v>
      </c>
      <c r="E488" s="5" t="s">
        <v>3601</v>
      </c>
      <c r="F488" s="5" t="s">
        <v>3602</v>
      </c>
      <c r="G488" s="5"/>
      <c r="H488" s="5">
        <v>15278227</v>
      </c>
      <c r="I488" s="5">
        <v>27215140</v>
      </c>
      <c r="J488" s="5"/>
      <c r="K488" s="5" t="s">
        <v>3603</v>
      </c>
      <c r="L488" s="5" t="s">
        <v>3499</v>
      </c>
      <c r="M488" s="5" t="s">
        <v>3500</v>
      </c>
      <c r="N488" s="5" t="s">
        <v>3564</v>
      </c>
      <c r="O488" s="5" t="s">
        <v>36</v>
      </c>
      <c r="P488" s="5" t="s">
        <v>37</v>
      </c>
      <c r="Q488" s="5" t="s">
        <v>69</v>
      </c>
      <c r="R488" s="6">
        <f t="shared" si="21"/>
        <v>171.07642218000004</v>
      </c>
      <c r="S488" s="6">
        <f t="shared" si="22"/>
        <v>169.06186217999996</v>
      </c>
      <c r="T488" s="6">
        <f t="shared" si="23"/>
        <v>170.06859360009094</v>
      </c>
      <c r="U488" s="5"/>
      <c r="V488" s="5" t="s">
        <v>3566</v>
      </c>
      <c r="W488" s="5"/>
      <c r="X488" s="5"/>
      <c r="Y488" s="19" t="s">
        <v>3567</v>
      </c>
    </row>
    <row r="489" spans="1:25" s="8" customFormat="1" x14ac:dyDescent="0.45">
      <c r="A489" s="5" t="s">
        <v>3604</v>
      </c>
      <c r="B489" s="5" t="s">
        <v>3605</v>
      </c>
      <c r="C489" s="6">
        <v>241.13611660800001</v>
      </c>
      <c r="D489" s="5" t="s">
        <v>3606</v>
      </c>
      <c r="E489" s="5" t="s">
        <v>3607</v>
      </c>
      <c r="F489" s="5" t="s">
        <v>3608</v>
      </c>
      <c r="G489" s="5" t="s">
        <v>3609</v>
      </c>
      <c r="H489" s="5">
        <v>4929</v>
      </c>
      <c r="I489" s="5">
        <v>4760</v>
      </c>
      <c r="J489" s="5" t="s">
        <v>3610</v>
      </c>
      <c r="K489" s="5" t="s">
        <v>3611</v>
      </c>
      <c r="L489" s="5" t="s">
        <v>3499</v>
      </c>
      <c r="M489" s="5" t="s">
        <v>3500</v>
      </c>
      <c r="N489" s="5" t="s">
        <v>3612</v>
      </c>
      <c r="O489" s="5" t="s">
        <v>36</v>
      </c>
      <c r="P489" s="5" t="s">
        <v>37</v>
      </c>
      <c r="Q489" s="5" t="s">
        <v>38</v>
      </c>
      <c r="R489" s="6">
        <f t="shared" si="21"/>
        <v>242.14339660800005</v>
      </c>
      <c r="S489" s="6">
        <f t="shared" si="22"/>
        <v>240.12883660799997</v>
      </c>
      <c r="T489" s="6">
        <f t="shared" si="23"/>
        <v>241.13556802809094</v>
      </c>
      <c r="U489" s="5"/>
      <c r="V489" s="5" t="s">
        <v>3613</v>
      </c>
      <c r="W489" s="5"/>
      <c r="X489" s="5"/>
      <c r="Y489" s="19" t="s">
        <v>3614</v>
      </c>
    </row>
    <row r="490" spans="1:25" s="26" customFormat="1" x14ac:dyDescent="0.45">
      <c r="A490" s="5" t="s">
        <v>3615</v>
      </c>
      <c r="B490" s="5" t="s">
        <v>3616</v>
      </c>
      <c r="C490" s="6">
        <v>280.12025192809102</v>
      </c>
      <c r="D490" s="5" t="s">
        <v>3617</v>
      </c>
      <c r="E490" s="5" t="s">
        <v>3618</v>
      </c>
      <c r="F490" s="5" t="s">
        <v>3619</v>
      </c>
      <c r="G490" s="5"/>
      <c r="H490" s="5"/>
      <c r="I490" s="5"/>
      <c r="J490" s="5"/>
      <c r="K490" s="5" t="s">
        <v>3620</v>
      </c>
      <c r="L490" s="5" t="s">
        <v>3499</v>
      </c>
      <c r="M490" s="5" t="s">
        <v>3500</v>
      </c>
      <c r="N490" s="5" t="s">
        <v>3612</v>
      </c>
      <c r="O490" s="5" t="s">
        <v>36</v>
      </c>
      <c r="P490" s="5" t="s">
        <v>37</v>
      </c>
      <c r="Q490" s="5" t="s">
        <v>38</v>
      </c>
      <c r="R490" s="6">
        <f t="shared" si="21"/>
        <v>281.12753192809106</v>
      </c>
      <c r="S490" s="6">
        <f t="shared" si="22"/>
        <v>279.11297192809099</v>
      </c>
      <c r="T490" s="6">
        <f t="shared" si="23"/>
        <v>280.11970334818193</v>
      </c>
      <c r="U490" s="5">
        <v>280.11939999999998</v>
      </c>
      <c r="V490" s="5"/>
      <c r="W490" s="5"/>
      <c r="X490" s="5" t="s">
        <v>3621</v>
      </c>
      <c r="Y490" s="19" t="s">
        <v>3614</v>
      </c>
    </row>
    <row r="491" spans="1:25" s="26" customFormat="1" x14ac:dyDescent="0.45">
      <c r="A491" s="5" t="s">
        <v>3622</v>
      </c>
      <c r="B491" s="5" t="s">
        <v>3623</v>
      </c>
      <c r="C491" s="6">
        <v>296.115166548091</v>
      </c>
      <c r="D491" s="5" t="s">
        <v>3624</v>
      </c>
      <c r="E491" s="5" t="s">
        <v>3625</v>
      </c>
      <c r="F491" s="5" t="s">
        <v>3626</v>
      </c>
      <c r="G491" s="5"/>
      <c r="H491" s="5"/>
      <c r="I491" s="5"/>
      <c r="J491" s="5"/>
      <c r="K491" s="5" t="s">
        <v>3627</v>
      </c>
      <c r="L491" s="5" t="s">
        <v>3499</v>
      </c>
      <c r="M491" s="5" t="s">
        <v>3500</v>
      </c>
      <c r="N491" s="5" t="s">
        <v>3612</v>
      </c>
      <c r="O491" s="5" t="s">
        <v>36</v>
      </c>
      <c r="P491" s="5" t="s">
        <v>37</v>
      </c>
      <c r="Q491" s="5" t="s">
        <v>38</v>
      </c>
      <c r="R491" s="6">
        <f t="shared" si="21"/>
        <v>297.12244654809103</v>
      </c>
      <c r="S491" s="6">
        <f t="shared" si="22"/>
        <v>295.10788654809096</v>
      </c>
      <c r="T491" s="6">
        <f t="shared" si="23"/>
        <v>296.1146179681819</v>
      </c>
      <c r="U491" s="5" t="s">
        <v>3628</v>
      </c>
      <c r="V491" s="5"/>
      <c r="W491" s="5"/>
      <c r="X491" s="5" t="s">
        <v>3621</v>
      </c>
      <c r="Y491" s="19" t="s">
        <v>3614</v>
      </c>
    </row>
    <row r="492" spans="1:25" s="26" customFormat="1" x14ac:dyDescent="0.45">
      <c r="A492" s="5" t="s">
        <v>3629</v>
      </c>
      <c r="B492" s="5" t="s">
        <v>3630</v>
      </c>
      <c r="C492" s="6">
        <v>314.08127957609099</v>
      </c>
      <c r="D492" s="5" t="s">
        <v>3631</v>
      </c>
      <c r="E492" s="5" t="s">
        <v>3632</v>
      </c>
      <c r="F492" s="5" t="s">
        <v>3633</v>
      </c>
      <c r="G492" s="5"/>
      <c r="H492" s="5"/>
      <c r="I492" s="5"/>
      <c r="J492" s="5"/>
      <c r="K492" s="5" t="s">
        <v>3634</v>
      </c>
      <c r="L492" s="5" t="s">
        <v>3499</v>
      </c>
      <c r="M492" s="5" t="s">
        <v>3500</v>
      </c>
      <c r="N492" s="5" t="s">
        <v>3612</v>
      </c>
      <c r="O492" s="5" t="s">
        <v>36</v>
      </c>
      <c r="P492" s="5" t="s">
        <v>37</v>
      </c>
      <c r="Q492" s="5" t="s">
        <v>38</v>
      </c>
      <c r="R492" s="6">
        <f t="shared" si="21"/>
        <v>315.08855957609103</v>
      </c>
      <c r="S492" s="6">
        <f t="shared" si="22"/>
        <v>313.07399957609096</v>
      </c>
      <c r="T492" s="6">
        <f t="shared" si="23"/>
        <v>314.0807309961819</v>
      </c>
      <c r="U492" s="5" t="s">
        <v>3635</v>
      </c>
      <c r="V492" s="5"/>
      <c r="W492" s="5"/>
      <c r="X492" s="5" t="s">
        <v>3621</v>
      </c>
      <c r="Y492" s="19" t="s">
        <v>3614</v>
      </c>
    </row>
    <row r="493" spans="1:25" s="26" customFormat="1" x14ac:dyDescent="0.45">
      <c r="A493" s="5" t="s">
        <v>3636</v>
      </c>
      <c r="B493" s="5" t="s">
        <v>3637</v>
      </c>
      <c r="C493" s="6">
        <v>212.150586616091</v>
      </c>
      <c r="D493" s="5" t="s">
        <v>3638</v>
      </c>
      <c r="E493" s="5" t="s">
        <v>3639</v>
      </c>
      <c r="F493" s="5" t="s">
        <v>3640</v>
      </c>
      <c r="G493" s="5" t="s">
        <v>3641</v>
      </c>
      <c r="H493" s="5"/>
      <c r="I493" s="5"/>
      <c r="J493" s="5"/>
      <c r="K493" s="5" t="s">
        <v>3642</v>
      </c>
      <c r="L493" s="5" t="s">
        <v>3499</v>
      </c>
      <c r="M493" s="5" t="s">
        <v>3500</v>
      </c>
      <c r="N493" s="5" t="s">
        <v>3612</v>
      </c>
      <c r="O493" s="5" t="s">
        <v>36</v>
      </c>
      <c r="P493" s="5" t="s">
        <v>37</v>
      </c>
      <c r="Q493" s="5" t="s">
        <v>38</v>
      </c>
      <c r="R493" s="6">
        <f t="shared" si="21"/>
        <v>213.15786661609104</v>
      </c>
      <c r="S493" s="6">
        <f t="shared" si="22"/>
        <v>211.14330661609097</v>
      </c>
      <c r="T493" s="6">
        <f t="shared" si="23"/>
        <v>212.15003803618194</v>
      </c>
      <c r="U493" s="5" t="s">
        <v>3643</v>
      </c>
      <c r="V493" s="5"/>
      <c r="W493" s="5"/>
      <c r="X493" s="5"/>
      <c r="Y493" s="19" t="s">
        <v>3614</v>
      </c>
    </row>
    <row r="494" spans="1:25" s="8" customFormat="1" x14ac:dyDescent="0.45">
      <c r="A494" s="5" t="s">
        <v>3644</v>
      </c>
      <c r="B494" s="5" t="s">
        <v>3645</v>
      </c>
      <c r="C494" s="6">
        <v>227.12046654400001</v>
      </c>
      <c r="D494" s="5" t="s">
        <v>3646</v>
      </c>
      <c r="E494" s="5" t="s">
        <v>3647</v>
      </c>
      <c r="F494" s="5" t="s">
        <v>3648</v>
      </c>
      <c r="G494" s="5" t="s">
        <v>3649</v>
      </c>
      <c r="H494" s="5">
        <v>13263</v>
      </c>
      <c r="I494" s="5">
        <v>12705</v>
      </c>
      <c r="J494" s="5" t="s">
        <v>3650</v>
      </c>
      <c r="K494" s="5" t="s">
        <v>3651</v>
      </c>
      <c r="L494" s="5" t="s">
        <v>3499</v>
      </c>
      <c r="M494" s="5" t="s">
        <v>3500</v>
      </c>
      <c r="N494" s="5" t="s">
        <v>3652</v>
      </c>
      <c r="O494" s="5" t="s">
        <v>36</v>
      </c>
      <c r="P494" s="5" t="s">
        <v>37</v>
      </c>
      <c r="Q494" s="5" t="s">
        <v>38</v>
      </c>
      <c r="R494" s="6">
        <f t="shared" si="21"/>
        <v>228.12774654400005</v>
      </c>
      <c r="S494" s="6">
        <f t="shared" si="22"/>
        <v>226.11318654399997</v>
      </c>
      <c r="T494" s="6">
        <f t="shared" si="23"/>
        <v>227.11991796409094</v>
      </c>
      <c r="U494" s="5"/>
      <c r="V494" s="5" t="s">
        <v>149</v>
      </c>
      <c r="W494" s="5"/>
      <c r="X494" s="5" t="s">
        <v>3653</v>
      </c>
      <c r="Y494" s="19" t="s">
        <v>3654</v>
      </c>
    </row>
    <row r="495" spans="1:25" s="26" customFormat="1" x14ac:dyDescent="0.45">
      <c r="A495" s="5" t="s">
        <v>3655</v>
      </c>
      <c r="B495" s="5" t="s">
        <v>3656</v>
      </c>
      <c r="C495" s="6">
        <v>197.12766010000001</v>
      </c>
      <c r="D495" s="5" t="s">
        <v>3657</v>
      </c>
      <c r="E495" s="5" t="s">
        <v>3658</v>
      </c>
      <c r="F495" s="5" t="s">
        <v>3659</v>
      </c>
      <c r="G495" s="5" t="s">
        <v>3660</v>
      </c>
      <c r="H495" s="5">
        <v>135398733</v>
      </c>
      <c r="I495" s="5">
        <v>15693</v>
      </c>
      <c r="J495" s="5" t="s">
        <v>3661</v>
      </c>
      <c r="K495" s="5" t="s">
        <v>3662</v>
      </c>
      <c r="L495" s="5" t="s">
        <v>3499</v>
      </c>
      <c r="M495" s="5" t="s">
        <v>3500</v>
      </c>
      <c r="N495" s="5" t="s">
        <v>3652</v>
      </c>
      <c r="O495" s="5" t="s">
        <v>36</v>
      </c>
      <c r="P495" s="5" t="s">
        <v>37</v>
      </c>
      <c r="Q495" s="5" t="s">
        <v>38</v>
      </c>
      <c r="R495" s="6">
        <f t="shared" si="21"/>
        <v>198.13494010000005</v>
      </c>
      <c r="S495" s="6">
        <f t="shared" si="22"/>
        <v>196.12038009999998</v>
      </c>
      <c r="T495" s="6">
        <f t="shared" si="23"/>
        <v>197.12711152009095</v>
      </c>
      <c r="U495" s="5">
        <v>198.13422</v>
      </c>
      <c r="V495" s="5" t="s">
        <v>149</v>
      </c>
      <c r="W495" s="5"/>
      <c r="X495" s="5" t="s">
        <v>3653</v>
      </c>
      <c r="Y495" s="19" t="s">
        <v>3654</v>
      </c>
    </row>
    <row r="496" spans="1:25" s="26" customFormat="1" x14ac:dyDescent="0.45">
      <c r="A496" s="5" t="s">
        <v>3663</v>
      </c>
      <c r="B496" s="5" t="s">
        <v>3664</v>
      </c>
      <c r="C496" s="6">
        <v>181.13274548000001</v>
      </c>
      <c r="D496" s="5" t="s">
        <v>3665</v>
      </c>
      <c r="E496" s="5" t="s">
        <v>3666</v>
      </c>
      <c r="F496" s="5" t="s">
        <v>3667</v>
      </c>
      <c r="G496" s="5" t="s">
        <v>3668</v>
      </c>
      <c r="H496" s="5">
        <v>6451759</v>
      </c>
      <c r="I496" s="5">
        <v>4954213</v>
      </c>
      <c r="J496" s="5" t="s">
        <v>3669</v>
      </c>
      <c r="K496" s="5" t="s">
        <v>3670</v>
      </c>
      <c r="L496" s="5" t="s">
        <v>3499</v>
      </c>
      <c r="M496" s="5" t="s">
        <v>3500</v>
      </c>
      <c r="N496" s="5" t="s">
        <v>3652</v>
      </c>
      <c r="O496" s="5" t="s">
        <v>36</v>
      </c>
      <c r="P496" s="5" t="s">
        <v>37</v>
      </c>
      <c r="Q496" s="5" t="s">
        <v>38</v>
      </c>
      <c r="R496" s="6">
        <f t="shared" si="21"/>
        <v>182.14002548000005</v>
      </c>
      <c r="S496" s="6">
        <f t="shared" si="22"/>
        <v>180.12546547999997</v>
      </c>
      <c r="T496" s="6">
        <f t="shared" si="23"/>
        <v>181.13219690009095</v>
      </c>
      <c r="U496" s="5">
        <v>182.13942</v>
      </c>
      <c r="V496" s="5" t="s">
        <v>149</v>
      </c>
      <c r="W496" s="5"/>
      <c r="X496" s="5" t="s">
        <v>3653</v>
      </c>
      <c r="Y496" s="19" t="s">
        <v>3654</v>
      </c>
    </row>
    <row r="497" spans="1:34" s="26" customFormat="1" x14ac:dyDescent="0.45">
      <c r="A497" s="5" t="s">
        <v>3671</v>
      </c>
      <c r="B497" s="5" t="s">
        <v>3672</v>
      </c>
      <c r="C497" s="6">
        <v>211.14331016400001</v>
      </c>
      <c r="D497" s="5" t="s">
        <v>3673</v>
      </c>
      <c r="E497" s="5" t="s">
        <v>3674</v>
      </c>
      <c r="F497" s="5" t="s">
        <v>3675</v>
      </c>
      <c r="G497" s="5" t="s">
        <v>3676</v>
      </c>
      <c r="H497" s="5">
        <v>15359</v>
      </c>
      <c r="I497" s="5">
        <v>14620</v>
      </c>
      <c r="J497" s="5" t="s">
        <v>3677</v>
      </c>
      <c r="K497" s="5" t="s">
        <v>3678</v>
      </c>
      <c r="L497" s="5" t="s">
        <v>3499</v>
      </c>
      <c r="M497" s="5" t="s">
        <v>3500</v>
      </c>
      <c r="N497" s="5" t="s">
        <v>3652</v>
      </c>
      <c r="O497" s="5" t="s">
        <v>36</v>
      </c>
      <c r="P497" s="5" t="s">
        <v>37</v>
      </c>
      <c r="Q497" s="5" t="s">
        <v>38</v>
      </c>
      <c r="R497" s="6">
        <f t="shared" si="21"/>
        <v>212.15059016400005</v>
      </c>
      <c r="S497" s="6">
        <f t="shared" si="22"/>
        <v>210.13603016399998</v>
      </c>
      <c r="T497" s="6">
        <f t="shared" si="23"/>
        <v>211.14276158409095</v>
      </c>
      <c r="U497" s="5">
        <v>212.14972</v>
      </c>
      <c r="V497" s="5" t="s">
        <v>149</v>
      </c>
      <c r="W497" s="5"/>
      <c r="X497" s="5" t="s">
        <v>3653</v>
      </c>
      <c r="Y497" s="19" t="s">
        <v>3654</v>
      </c>
    </row>
    <row r="498" spans="1:34" s="26" customFormat="1" x14ac:dyDescent="0.45">
      <c r="A498" s="5" t="s">
        <v>3679</v>
      </c>
      <c r="B498" s="5" t="s">
        <v>3680</v>
      </c>
      <c r="C498" s="6">
        <v>155.08070990799999</v>
      </c>
      <c r="D498" s="5" t="s">
        <v>3681</v>
      </c>
      <c r="E498" s="5" t="s">
        <v>3682</v>
      </c>
      <c r="F498" s="5" t="s">
        <v>3683</v>
      </c>
      <c r="G498" s="5" t="s">
        <v>3684</v>
      </c>
      <c r="H498" s="5">
        <v>135398734</v>
      </c>
      <c r="I498" s="5">
        <v>73764</v>
      </c>
      <c r="J498" s="5" t="s">
        <v>3685</v>
      </c>
      <c r="K498" s="5" t="s">
        <v>3686</v>
      </c>
      <c r="L498" s="5" t="s">
        <v>3499</v>
      </c>
      <c r="M498" s="5" t="s">
        <v>3500</v>
      </c>
      <c r="N498" s="5" t="s">
        <v>3652</v>
      </c>
      <c r="O498" s="5" t="s">
        <v>36</v>
      </c>
      <c r="P498" s="5" t="s">
        <v>37</v>
      </c>
      <c r="Q498" s="5" t="s">
        <v>38</v>
      </c>
      <c r="R498" s="6">
        <f t="shared" si="21"/>
        <v>156.08798990800003</v>
      </c>
      <c r="S498" s="6">
        <f t="shared" si="22"/>
        <v>154.07342990799995</v>
      </c>
      <c r="T498" s="6">
        <f t="shared" si="23"/>
        <v>155.08016132809092</v>
      </c>
      <c r="U498" s="5"/>
      <c r="V498" s="5" t="s">
        <v>149</v>
      </c>
      <c r="W498" s="5"/>
      <c r="X498" s="5" t="s">
        <v>3653</v>
      </c>
      <c r="Y498" s="19" t="s">
        <v>3654</v>
      </c>
    </row>
    <row r="499" spans="1:34" s="26" customFormat="1" x14ac:dyDescent="0.45">
      <c r="A499" s="5" t="s">
        <v>3687</v>
      </c>
      <c r="B499" s="5" t="s">
        <v>3688</v>
      </c>
      <c r="C499" s="6">
        <v>169.09635997199999</v>
      </c>
      <c r="D499" s="5" t="s">
        <v>3689</v>
      </c>
      <c r="E499" s="5" t="s">
        <v>3690</v>
      </c>
      <c r="F499" s="5" t="s">
        <v>3691</v>
      </c>
      <c r="G499" s="5" t="s">
        <v>3692</v>
      </c>
      <c r="H499" s="5">
        <v>135510207</v>
      </c>
      <c r="I499" s="5">
        <v>96906</v>
      </c>
      <c r="J499" s="5" t="s">
        <v>3693</v>
      </c>
      <c r="K499" s="5" t="s">
        <v>3694</v>
      </c>
      <c r="L499" s="5" t="s">
        <v>3499</v>
      </c>
      <c r="M499" s="5" t="s">
        <v>3500</v>
      </c>
      <c r="N499" s="5" t="s">
        <v>3652</v>
      </c>
      <c r="O499" s="5" t="s">
        <v>36</v>
      </c>
      <c r="P499" s="5" t="s">
        <v>37</v>
      </c>
      <c r="Q499" s="5" t="s">
        <v>38</v>
      </c>
      <c r="R499" s="6">
        <f t="shared" si="21"/>
        <v>170.10363997200002</v>
      </c>
      <c r="S499" s="6">
        <f t="shared" si="22"/>
        <v>168.08907997199995</v>
      </c>
      <c r="T499" s="6">
        <f t="shared" si="23"/>
        <v>169.09581139209092</v>
      </c>
      <c r="U499" s="5"/>
      <c r="V499" s="5" t="s">
        <v>149</v>
      </c>
      <c r="W499" s="5"/>
      <c r="X499" s="5" t="s">
        <v>3653</v>
      </c>
      <c r="Y499" s="19" t="s">
        <v>3654</v>
      </c>
    </row>
    <row r="500" spans="1:34" s="26" customFormat="1" x14ac:dyDescent="0.45">
      <c r="A500" s="5" t="s">
        <v>3695</v>
      </c>
      <c r="B500" s="5" t="s">
        <v>3696</v>
      </c>
      <c r="C500" s="6">
        <v>127.04940978</v>
      </c>
      <c r="D500" s="5" t="s">
        <v>3697</v>
      </c>
      <c r="E500" s="5" t="s">
        <v>3698</v>
      </c>
      <c r="F500" s="5" t="s">
        <v>3699</v>
      </c>
      <c r="G500" s="5" t="s">
        <v>3700</v>
      </c>
      <c r="H500" s="5">
        <v>135408770</v>
      </c>
      <c r="I500" s="5">
        <v>12063</v>
      </c>
      <c r="J500" s="5" t="s">
        <v>3701</v>
      </c>
      <c r="K500" s="5" t="s">
        <v>3702</v>
      </c>
      <c r="L500" s="5" t="s">
        <v>3499</v>
      </c>
      <c r="M500" s="5" t="s">
        <v>3500</v>
      </c>
      <c r="N500" s="5" t="s">
        <v>3652</v>
      </c>
      <c r="O500" s="5" t="s">
        <v>36</v>
      </c>
      <c r="P500" s="5" t="s">
        <v>37</v>
      </c>
      <c r="Q500" s="5" t="s">
        <v>38</v>
      </c>
      <c r="R500" s="6">
        <f t="shared" si="21"/>
        <v>128.05668978000006</v>
      </c>
      <c r="S500" s="6">
        <f t="shared" si="22"/>
        <v>126.04212977999997</v>
      </c>
      <c r="T500" s="6">
        <f t="shared" si="23"/>
        <v>127.04886120009094</v>
      </c>
      <c r="U500" s="5"/>
      <c r="V500" s="5" t="s">
        <v>149</v>
      </c>
      <c r="W500" s="5"/>
      <c r="X500" s="5" t="s">
        <v>3653</v>
      </c>
      <c r="Y500" s="19" t="s">
        <v>3654</v>
      </c>
    </row>
    <row r="501" spans="1:34" x14ac:dyDescent="0.45">
      <c r="A501" s="5" t="s">
        <v>3703</v>
      </c>
      <c r="B501" s="5" t="s">
        <v>3704</v>
      </c>
      <c r="C501" s="6">
        <v>284.07164071599999</v>
      </c>
      <c r="D501" s="5" t="s">
        <v>3705</v>
      </c>
      <c r="E501" s="5" t="s">
        <v>3706</v>
      </c>
      <c r="F501" s="5" t="s">
        <v>3707</v>
      </c>
      <c r="G501" s="5" t="s">
        <v>3708</v>
      </c>
      <c r="H501" s="5">
        <v>3016</v>
      </c>
      <c r="I501" s="5">
        <v>2908</v>
      </c>
      <c r="J501" s="5" t="s">
        <v>3709</v>
      </c>
      <c r="K501" s="5" t="s">
        <v>3710</v>
      </c>
      <c r="L501" s="5" t="s">
        <v>3711</v>
      </c>
      <c r="M501" s="5" t="s">
        <v>3712</v>
      </c>
      <c r="N501" s="5" t="s">
        <v>3713</v>
      </c>
      <c r="O501" s="5" t="s">
        <v>36</v>
      </c>
      <c r="P501" s="5" t="s">
        <v>37</v>
      </c>
      <c r="Q501" s="5" t="s">
        <v>38</v>
      </c>
      <c r="R501" s="6">
        <f t="shared" si="21"/>
        <v>285.07892071600003</v>
      </c>
      <c r="S501" s="6">
        <f t="shared" si="22"/>
        <v>283.06436071599995</v>
      </c>
      <c r="T501" s="6">
        <f t="shared" si="23"/>
        <v>284.0710921360909</v>
      </c>
      <c r="U501" s="5" t="s">
        <v>3714</v>
      </c>
      <c r="V501" s="5" t="s">
        <v>3715</v>
      </c>
      <c r="W501" s="5">
        <v>1.22</v>
      </c>
      <c r="X501" s="5"/>
      <c r="Y501" s="19" t="s">
        <v>3716</v>
      </c>
      <c r="AC501" s="21"/>
    </row>
    <row r="502" spans="1:34" s="10" customFormat="1" x14ac:dyDescent="0.45">
      <c r="A502" s="5" t="s">
        <v>3717</v>
      </c>
      <c r="B502" s="5" t="s">
        <v>3718</v>
      </c>
      <c r="C502" s="6">
        <v>231.04509161999999</v>
      </c>
      <c r="D502" s="5" t="s">
        <v>3719</v>
      </c>
      <c r="E502" s="5" t="s">
        <v>3720</v>
      </c>
      <c r="F502" s="5" t="s">
        <v>3721</v>
      </c>
      <c r="G502" s="5" t="s">
        <v>3722</v>
      </c>
      <c r="H502" s="5">
        <v>12870</v>
      </c>
      <c r="I502" s="5">
        <v>12339</v>
      </c>
      <c r="J502" s="5" t="s">
        <v>3723</v>
      </c>
      <c r="K502" s="5" t="s">
        <v>3724</v>
      </c>
      <c r="L502" s="5" t="s">
        <v>3711</v>
      </c>
      <c r="M502" s="5" t="s">
        <v>3712</v>
      </c>
      <c r="N502" s="5" t="s">
        <v>3713</v>
      </c>
      <c r="O502" s="5" t="s">
        <v>36</v>
      </c>
      <c r="P502" s="5" t="s">
        <v>37</v>
      </c>
      <c r="Q502" s="5" t="s">
        <v>38</v>
      </c>
      <c r="R502" s="6">
        <f t="shared" si="21"/>
        <v>232.05237162000003</v>
      </c>
      <c r="S502" s="6">
        <f t="shared" si="22"/>
        <v>230.03781161999996</v>
      </c>
      <c r="T502" s="6">
        <f t="shared" si="23"/>
        <v>231.04454304009093</v>
      </c>
      <c r="U502" s="5" t="s">
        <v>3725</v>
      </c>
      <c r="V502" s="5" t="s">
        <v>149</v>
      </c>
      <c r="W502" s="5"/>
      <c r="X502" s="5"/>
      <c r="Y502" s="19" t="s">
        <v>3726</v>
      </c>
    </row>
    <row r="503" spans="1:34" s="10" customFormat="1" ht="14.25" customHeight="1" x14ac:dyDescent="0.45">
      <c r="A503" s="5" t="s">
        <v>3727</v>
      </c>
      <c r="B503" s="5" t="s">
        <v>3728</v>
      </c>
      <c r="C503" s="6">
        <v>245.06074168399999</v>
      </c>
      <c r="D503" s="5" t="s">
        <v>3729</v>
      </c>
      <c r="E503" s="5" t="s">
        <v>3730</v>
      </c>
      <c r="F503" s="5" t="s">
        <v>3731</v>
      </c>
      <c r="G503" s="5" t="s">
        <v>3732</v>
      </c>
      <c r="H503" s="5">
        <v>13925</v>
      </c>
      <c r="I503" s="5">
        <v>13323</v>
      </c>
      <c r="J503" s="5" t="s">
        <v>3733</v>
      </c>
      <c r="K503" s="5" t="s">
        <v>3734</v>
      </c>
      <c r="L503" s="5" t="s">
        <v>3711</v>
      </c>
      <c r="M503" s="5" t="s">
        <v>3712</v>
      </c>
      <c r="N503" s="5" t="s">
        <v>3713</v>
      </c>
      <c r="O503" s="5" t="s">
        <v>36</v>
      </c>
      <c r="P503" s="5" t="s">
        <v>37</v>
      </c>
      <c r="Q503" s="5" t="s">
        <v>38</v>
      </c>
      <c r="R503" s="6">
        <f t="shared" si="21"/>
        <v>246.06802168400003</v>
      </c>
      <c r="S503" s="6">
        <f t="shared" si="22"/>
        <v>244.05346168399996</v>
      </c>
      <c r="T503" s="6">
        <f t="shared" si="23"/>
        <v>245.06019310409093</v>
      </c>
      <c r="U503" s="5" t="s">
        <v>3735</v>
      </c>
      <c r="V503" s="5" t="s">
        <v>3736</v>
      </c>
      <c r="W503" s="5">
        <v>0.37</v>
      </c>
      <c r="X503" s="5"/>
      <c r="Y503" s="19" t="s">
        <v>3737</v>
      </c>
      <c r="AC503" s="14"/>
      <c r="AH503" s="14"/>
    </row>
    <row r="504" spans="1:34" s="10" customFormat="1" x14ac:dyDescent="0.45">
      <c r="A504" s="5" t="s">
        <v>3738</v>
      </c>
      <c r="B504" s="5" t="s">
        <v>3739</v>
      </c>
      <c r="C504" s="6">
        <v>259.04000624000003</v>
      </c>
      <c r="D504" s="5" t="s">
        <v>3740</v>
      </c>
      <c r="E504" s="5" t="s">
        <v>3741</v>
      </c>
      <c r="F504" s="5" t="s">
        <v>3742</v>
      </c>
      <c r="G504" s="5" t="s">
        <v>3743</v>
      </c>
      <c r="H504" s="5">
        <v>82576</v>
      </c>
      <c r="I504" s="5">
        <v>74519</v>
      </c>
      <c r="J504" s="5" t="s">
        <v>3744</v>
      </c>
      <c r="K504" s="5" t="s">
        <v>3745</v>
      </c>
      <c r="L504" s="5" t="s">
        <v>3711</v>
      </c>
      <c r="M504" s="5" t="s">
        <v>3712</v>
      </c>
      <c r="N504" s="5" t="s">
        <v>3713</v>
      </c>
      <c r="O504" s="5" t="s">
        <v>36</v>
      </c>
      <c r="P504" s="5" t="s">
        <v>37</v>
      </c>
      <c r="Q504" s="5" t="s">
        <v>38</v>
      </c>
      <c r="R504" s="6">
        <f t="shared" si="21"/>
        <v>260.04728624000006</v>
      </c>
      <c r="S504" s="6">
        <f t="shared" si="22"/>
        <v>258.03272623999999</v>
      </c>
      <c r="T504" s="6">
        <f t="shared" si="23"/>
        <v>259.03945766009093</v>
      </c>
      <c r="U504" s="5" t="s">
        <v>3746</v>
      </c>
      <c r="V504" s="5" t="s">
        <v>149</v>
      </c>
      <c r="W504" s="5"/>
      <c r="X504" s="5"/>
      <c r="Y504" s="19" t="s">
        <v>3726</v>
      </c>
    </row>
    <row r="505" spans="1:34" s="10" customFormat="1" x14ac:dyDescent="0.45">
      <c r="A505" s="5" t="s">
        <v>3747</v>
      </c>
      <c r="B505" s="5" t="s">
        <v>3748</v>
      </c>
      <c r="C505" s="6">
        <v>279.02176933200002</v>
      </c>
      <c r="D505" s="5" t="s">
        <v>3749</v>
      </c>
      <c r="E505" s="5" t="s">
        <v>3750</v>
      </c>
      <c r="F505" s="5" t="s">
        <v>3751</v>
      </c>
      <c r="G505" s="5"/>
      <c r="H505" s="5"/>
      <c r="I505" s="5"/>
      <c r="J505" s="5"/>
      <c r="K505" s="5" t="s">
        <v>3752</v>
      </c>
      <c r="L505" s="5" t="s">
        <v>3711</v>
      </c>
      <c r="M505" s="5" t="s">
        <v>3712</v>
      </c>
      <c r="N505" s="5" t="s">
        <v>3713</v>
      </c>
      <c r="O505" s="5" t="s">
        <v>36</v>
      </c>
      <c r="P505" s="5" t="s">
        <v>37</v>
      </c>
      <c r="Q505" s="5" t="s">
        <v>38</v>
      </c>
      <c r="R505" s="6">
        <f t="shared" si="21"/>
        <v>280.02904933200006</v>
      </c>
      <c r="S505" s="6">
        <f t="shared" si="22"/>
        <v>278.01448933199998</v>
      </c>
      <c r="T505" s="6">
        <f t="shared" si="23"/>
        <v>279.02122075209093</v>
      </c>
      <c r="U505" s="5" t="s">
        <v>3753</v>
      </c>
      <c r="V505" s="5" t="s">
        <v>149</v>
      </c>
      <c r="W505" s="5"/>
      <c r="X505" s="5"/>
      <c r="Y505" s="19" t="s">
        <v>3726</v>
      </c>
    </row>
    <row r="506" spans="1:34" s="10" customFormat="1" x14ac:dyDescent="0.45">
      <c r="A506" s="5" t="s">
        <v>3754</v>
      </c>
      <c r="B506" s="5" t="s">
        <v>3755</v>
      </c>
      <c r="C506" s="6">
        <v>285.05565630400002</v>
      </c>
      <c r="D506" s="5" t="s">
        <v>3756</v>
      </c>
      <c r="E506" s="5" t="s">
        <v>3757</v>
      </c>
      <c r="F506" s="5" t="s">
        <v>3758</v>
      </c>
      <c r="G506" s="5"/>
      <c r="H506" s="5"/>
      <c r="I506" s="5"/>
      <c r="J506" s="5"/>
      <c r="K506" s="5" t="s">
        <v>3759</v>
      </c>
      <c r="L506" s="5" t="s">
        <v>3711</v>
      </c>
      <c r="M506" s="5" t="s">
        <v>3712</v>
      </c>
      <c r="N506" s="5" t="s">
        <v>3713</v>
      </c>
      <c r="O506" s="5" t="s">
        <v>36</v>
      </c>
      <c r="P506" s="5" t="s">
        <v>37</v>
      </c>
      <c r="Q506" s="5" t="s">
        <v>38</v>
      </c>
      <c r="R506" s="6">
        <f t="shared" si="21"/>
        <v>286.06293630400006</v>
      </c>
      <c r="S506" s="6">
        <f t="shared" si="22"/>
        <v>284.04837630399999</v>
      </c>
      <c r="T506" s="6">
        <f t="shared" si="23"/>
        <v>285.05510772409093</v>
      </c>
      <c r="U506" s="5" t="s">
        <v>3760</v>
      </c>
      <c r="V506" s="5" t="s">
        <v>149</v>
      </c>
      <c r="W506" s="5"/>
      <c r="X506" s="5"/>
      <c r="Y506" s="19" t="s">
        <v>3726</v>
      </c>
    </row>
    <row r="507" spans="1:34" s="10" customFormat="1" x14ac:dyDescent="0.45">
      <c r="A507" s="5" t="s">
        <v>3761</v>
      </c>
      <c r="B507" s="5" t="s">
        <v>3762</v>
      </c>
      <c r="C507" s="6">
        <v>286.05090527200002</v>
      </c>
      <c r="D507" s="5" t="s">
        <v>3763</v>
      </c>
      <c r="E507" s="5" t="s">
        <v>3764</v>
      </c>
      <c r="F507" s="5" t="s">
        <v>3765</v>
      </c>
      <c r="G507" s="5"/>
      <c r="H507" s="5">
        <v>154337139</v>
      </c>
      <c r="I507" s="5"/>
      <c r="J507" s="5"/>
      <c r="K507" s="5" t="s">
        <v>3766</v>
      </c>
      <c r="L507" s="5" t="s">
        <v>3711</v>
      </c>
      <c r="M507" s="5" t="s">
        <v>3712</v>
      </c>
      <c r="N507" s="5" t="s">
        <v>3713</v>
      </c>
      <c r="O507" s="5" t="s">
        <v>36</v>
      </c>
      <c r="P507" s="5" t="s">
        <v>37</v>
      </c>
      <c r="Q507" s="5" t="s">
        <v>38</v>
      </c>
      <c r="R507" s="6">
        <f t="shared" si="21"/>
        <v>287.05818527200006</v>
      </c>
      <c r="S507" s="6">
        <f t="shared" si="22"/>
        <v>285.04362527199999</v>
      </c>
      <c r="T507" s="6">
        <f t="shared" si="23"/>
        <v>286.05035669209093</v>
      </c>
      <c r="U507" s="5" t="s">
        <v>3767</v>
      </c>
      <c r="V507" s="5" t="s">
        <v>149</v>
      </c>
      <c r="W507" s="5"/>
      <c r="X507" s="5"/>
      <c r="Y507" s="19" t="s">
        <v>3726</v>
      </c>
    </row>
    <row r="508" spans="1:34" s="10" customFormat="1" x14ac:dyDescent="0.45">
      <c r="A508" s="5" t="s">
        <v>3768</v>
      </c>
      <c r="B508" s="5" t="s">
        <v>3769</v>
      </c>
      <c r="C508" s="6">
        <v>289.050570924</v>
      </c>
      <c r="D508" s="5" t="s">
        <v>3770</v>
      </c>
      <c r="E508" s="5" t="s">
        <v>3771</v>
      </c>
      <c r="F508" s="5" t="s">
        <v>3772</v>
      </c>
      <c r="G508" s="5"/>
      <c r="H508" s="5">
        <v>54273185</v>
      </c>
      <c r="I508" s="5">
        <v>110802112</v>
      </c>
      <c r="J508" s="5"/>
      <c r="K508" s="5" t="s">
        <v>3773</v>
      </c>
      <c r="L508" s="5" t="s">
        <v>3711</v>
      </c>
      <c r="M508" s="5" t="s">
        <v>3712</v>
      </c>
      <c r="N508" s="5" t="s">
        <v>3713</v>
      </c>
      <c r="O508" s="5" t="s">
        <v>36</v>
      </c>
      <c r="P508" s="5" t="s">
        <v>37</v>
      </c>
      <c r="Q508" s="5" t="s">
        <v>38</v>
      </c>
      <c r="R508" s="6">
        <f t="shared" si="21"/>
        <v>290.05785092400004</v>
      </c>
      <c r="S508" s="6">
        <f t="shared" si="22"/>
        <v>288.04329092399996</v>
      </c>
      <c r="T508" s="6">
        <f t="shared" si="23"/>
        <v>289.05002234409091</v>
      </c>
      <c r="U508" s="5" t="s">
        <v>3774</v>
      </c>
      <c r="V508" s="5" t="s">
        <v>149</v>
      </c>
      <c r="W508" s="5"/>
      <c r="X508" s="5"/>
      <c r="Y508" s="19" t="s">
        <v>3726</v>
      </c>
    </row>
    <row r="509" spans="1:34" s="10" customFormat="1" x14ac:dyDescent="0.45">
      <c r="A509" s="5" t="s">
        <v>3775</v>
      </c>
      <c r="B509" s="5" t="s">
        <v>3776</v>
      </c>
      <c r="C509" s="6">
        <v>270.05599065199999</v>
      </c>
      <c r="D509" s="5" t="s">
        <v>3777</v>
      </c>
      <c r="E509" s="5" t="s">
        <v>3778</v>
      </c>
      <c r="F509" s="5" t="s">
        <v>3779</v>
      </c>
      <c r="G509" s="5" t="s">
        <v>3780</v>
      </c>
      <c r="H509" s="5">
        <v>63134</v>
      </c>
      <c r="I509" s="5">
        <v>56818</v>
      </c>
      <c r="J509" s="5" t="s">
        <v>3781</v>
      </c>
      <c r="K509" s="5" t="s">
        <v>3782</v>
      </c>
      <c r="L509" s="5" t="s">
        <v>3711</v>
      </c>
      <c r="M509" s="5" t="s">
        <v>3712</v>
      </c>
      <c r="N509" s="5" t="s">
        <v>3713</v>
      </c>
      <c r="O509" s="5" t="s">
        <v>36</v>
      </c>
      <c r="P509" s="5" t="s">
        <v>37</v>
      </c>
      <c r="Q509" s="5" t="s">
        <v>38</v>
      </c>
      <c r="R509" s="6">
        <f t="shared" si="21"/>
        <v>271.06327065200003</v>
      </c>
      <c r="S509" s="6">
        <f t="shared" si="22"/>
        <v>269.04871065199995</v>
      </c>
      <c r="T509" s="6">
        <f t="shared" si="23"/>
        <v>270.0554420720909</v>
      </c>
      <c r="U509" s="5" t="s">
        <v>3783</v>
      </c>
      <c r="V509" s="5" t="s">
        <v>3736</v>
      </c>
      <c r="W509" s="5">
        <v>3.92</v>
      </c>
      <c r="X509" s="5"/>
      <c r="Y509" s="19" t="s">
        <v>3784</v>
      </c>
      <c r="AH509" s="14"/>
    </row>
    <row r="510" spans="1:34" s="10" customFormat="1" x14ac:dyDescent="0.45">
      <c r="A510" s="5" t="s">
        <v>3785</v>
      </c>
      <c r="B510" s="5" t="s">
        <v>3786</v>
      </c>
      <c r="C510" s="6">
        <v>270.05599065199999</v>
      </c>
      <c r="D510" s="5" t="s">
        <v>3777</v>
      </c>
      <c r="E510" s="5" t="s">
        <v>3787</v>
      </c>
      <c r="F510" s="5" t="s">
        <v>3788</v>
      </c>
      <c r="G510" s="5"/>
      <c r="H510" s="5"/>
      <c r="I510" s="5"/>
      <c r="J510" s="5"/>
      <c r="K510" s="5" t="s">
        <v>3789</v>
      </c>
      <c r="L510" s="5" t="s">
        <v>3711</v>
      </c>
      <c r="M510" s="5" t="s">
        <v>3712</v>
      </c>
      <c r="N510" s="5" t="s">
        <v>3713</v>
      </c>
      <c r="O510" s="5" t="s">
        <v>36</v>
      </c>
      <c r="P510" s="5" t="s">
        <v>37</v>
      </c>
      <c r="Q510" s="5" t="s">
        <v>38</v>
      </c>
      <c r="R510" s="6">
        <f t="shared" si="21"/>
        <v>271.06327065200003</v>
      </c>
      <c r="S510" s="6">
        <f t="shared" si="22"/>
        <v>269.04871065199995</v>
      </c>
      <c r="T510" s="6">
        <f t="shared" si="23"/>
        <v>270.0554420720909</v>
      </c>
      <c r="U510" s="5" t="s">
        <v>3790</v>
      </c>
      <c r="V510" s="5" t="s">
        <v>149</v>
      </c>
      <c r="W510" s="5"/>
      <c r="X510" s="5"/>
      <c r="Y510" s="19" t="s">
        <v>3726</v>
      </c>
    </row>
    <row r="511" spans="1:34" s="10" customFormat="1" x14ac:dyDescent="0.45">
      <c r="A511" s="5" t="s">
        <v>3791</v>
      </c>
      <c r="B511" s="5" t="s">
        <v>3792</v>
      </c>
      <c r="C511" s="6">
        <v>293.00103388799999</v>
      </c>
      <c r="D511" s="5" t="s">
        <v>3793</v>
      </c>
      <c r="E511" s="5" t="s">
        <v>3794</v>
      </c>
      <c r="F511" s="5" t="s">
        <v>3795</v>
      </c>
      <c r="G511" s="5"/>
      <c r="H511" s="5"/>
      <c r="I511" s="5"/>
      <c r="J511" s="5"/>
      <c r="K511" s="5" t="s">
        <v>3796</v>
      </c>
      <c r="L511" s="5" t="s">
        <v>3711</v>
      </c>
      <c r="M511" s="5" t="s">
        <v>3712</v>
      </c>
      <c r="N511" s="5" t="s">
        <v>3713</v>
      </c>
      <c r="O511" s="5" t="s">
        <v>36</v>
      </c>
      <c r="P511" s="5" t="s">
        <v>37</v>
      </c>
      <c r="Q511" s="5" t="s">
        <v>38</v>
      </c>
      <c r="R511" s="6">
        <f t="shared" si="21"/>
        <v>294.00831388800003</v>
      </c>
      <c r="S511" s="6">
        <f t="shared" si="22"/>
        <v>291.99375388799996</v>
      </c>
      <c r="T511" s="6">
        <f t="shared" si="23"/>
        <v>293.0004853080909</v>
      </c>
      <c r="U511" s="5" t="s">
        <v>3797</v>
      </c>
      <c r="V511" s="5" t="s">
        <v>3798</v>
      </c>
      <c r="W511" s="5"/>
      <c r="X511" s="5"/>
      <c r="Y511" s="19" t="s">
        <v>3799</v>
      </c>
    </row>
    <row r="512" spans="1:34" s="10" customFormat="1" x14ac:dyDescent="0.45">
      <c r="A512" s="5" t="s">
        <v>3800</v>
      </c>
      <c r="B512" s="5" t="s">
        <v>3801</v>
      </c>
      <c r="C512" s="6">
        <v>293.00103388799999</v>
      </c>
      <c r="D512" s="5" t="s">
        <v>3793</v>
      </c>
      <c r="E512" s="5" t="s">
        <v>3802</v>
      </c>
      <c r="F512" s="5" t="s">
        <v>3803</v>
      </c>
      <c r="G512" s="5"/>
      <c r="H512" s="5"/>
      <c r="I512" s="5"/>
      <c r="J512" s="5"/>
      <c r="K512" s="5" t="s">
        <v>3804</v>
      </c>
      <c r="L512" s="5" t="s">
        <v>3711</v>
      </c>
      <c r="M512" s="5" t="s">
        <v>3712</v>
      </c>
      <c r="N512" s="5" t="s">
        <v>3713</v>
      </c>
      <c r="O512" s="5" t="s">
        <v>36</v>
      </c>
      <c r="P512" s="5" t="s">
        <v>37</v>
      </c>
      <c r="Q512" s="5" t="s">
        <v>38</v>
      </c>
      <c r="R512" s="6">
        <f t="shared" si="21"/>
        <v>294.00831388800003</v>
      </c>
      <c r="S512" s="6">
        <f t="shared" si="22"/>
        <v>291.99375388799996</v>
      </c>
      <c r="T512" s="6">
        <f t="shared" si="23"/>
        <v>293.0004853080909</v>
      </c>
      <c r="U512" s="5" t="s">
        <v>3805</v>
      </c>
      <c r="V512" s="5" t="s">
        <v>149</v>
      </c>
      <c r="W512" s="5"/>
      <c r="X512" s="5"/>
      <c r="Y512" s="19" t="s">
        <v>3726</v>
      </c>
    </row>
    <row r="513" spans="1:35" s="10" customFormat="1" ht="14.25" customHeight="1" x14ac:dyDescent="0.45">
      <c r="A513" s="5" t="s">
        <v>3806</v>
      </c>
      <c r="B513" s="5" t="s">
        <v>3807</v>
      </c>
      <c r="C513" s="6">
        <v>298.05090527200002</v>
      </c>
      <c r="D513" s="5" t="s">
        <v>3808</v>
      </c>
      <c r="E513" s="5" t="s">
        <v>3809</v>
      </c>
      <c r="F513" s="5" t="s">
        <v>3810</v>
      </c>
      <c r="G513" s="5" t="s">
        <v>3811</v>
      </c>
      <c r="H513" s="5">
        <v>21817691</v>
      </c>
      <c r="I513" s="5">
        <v>10559359</v>
      </c>
      <c r="J513" s="5" t="s">
        <v>3812</v>
      </c>
      <c r="K513" s="5" t="s">
        <v>3813</v>
      </c>
      <c r="L513" s="5" t="s">
        <v>3711</v>
      </c>
      <c r="M513" s="5" t="s">
        <v>3712</v>
      </c>
      <c r="N513" s="5" t="s">
        <v>3713</v>
      </c>
      <c r="O513" s="5" t="s">
        <v>36</v>
      </c>
      <c r="P513" s="5" t="s">
        <v>37</v>
      </c>
      <c r="Q513" s="5" t="s">
        <v>38</v>
      </c>
      <c r="R513" s="6">
        <f t="shared" si="21"/>
        <v>299.05818527200006</v>
      </c>
      <c r="S513" s="6">
        <f t="shared" si="22"/>
        <v>297.04362527199999</v>
      </c>
      <c r="T513" s="6">
        <f t="shared" si="23"/>
        <v>298.05035669209093</v>
      </c>
      <c r="U513" s="5" t="s">
        <v>3814</v>
      </c>
      <c r="V513" s="5" t="s">
        <v>3815</v>
      </c>
      <c r="W513" s="5"/>
      <c r="X513" s="5"/>
      <c r="Y513" s="19" t="s">
        <v>3726</v>
      </c>
    </row>
    <row r="514" spans="1:35" s="10" customFormat="1" x14ac:dyDescent="0.45">
      <c r="A514" s="5" t="s">
        <v>3816</v>
      </c>
      <c r="B514" s="5" t="s">
        <v>3817</v>
      </c>
      <c r="C514" s="6">
        <v>298.05090527200002</v>
      </c>
      <c r="D514" s="5" t="s">
        <v>3808</v>
      </c>
      <c r="E514" s="5" t="s">
        <v>3818</v>
      </c>
      <c r="F514" s="5" t="s">
        <v>3819</v>
      </c>
      <c r="G514" s="5"/>
      <c r="H514" s="5"/>
      <c r="I514" s="5"/>
      <c r="J514" s="5"/>
      <c r="K514" s="5" t="s">
        <v>3820</v>
      </c>
      <c r="L514" s="5" t="s">
        <v>3711</v>
      </c>
      <c r="M514" s="5" t="s">
        <v>3712</v>
      </c>
      <c r="N514" s="5" t="s">
        <v>3713</v>
      </c>
      <c r="O514" s="5" t="s">
        <v>36</v>
      </c>
      <c r="P514" s="5" t="s">
        <v>37</v>
      </c>
      <c r="Q514" s="5" t="s">
        <v>38</v>
      </c>
      <c r="R514" s="6">
        <f t="shared" ref="R514:R577" si="24">C514+1.00728000000004</f>
        <v>299.05818527200006</v>
      </c>
      <c r="S514" s="6">
        <f t="shared" ref="S514:S577" si="25">C514-1.00728000000004</f>
        <v>297.04362527199999</v>
      </c>
      <c r="T514" s="6">
        <f t="shared" si="23"/>
        <v>298.05035669209093</v>
      </c>
      <c r="U514" s="5" t="s">
        <v>3821</v>
      </c>
      <c r="V514" s="5" t="s">
        <v>149</v>
      </c>
      <c r="W514" s="5"/>
      <c r="X514" s="5"/>
      <c r="Y514" s="19" t="s">
        <v>3822</v>
      </c>
      <c r="AC514" s="14"/>
    </row>
    <row r="515" spans="1:35" s="10" customFormat="1" x14ac:dyDescent="0.45">
      <c r="A515" s="5" t="s">
        <v>3823</v>
      </c>
      <c r="B515" s="5" t="s">
        <v>3824</v>
      </c>
      <c r="C515" s="6">
        <v>300.06655533600002</v>
      </c>
      <c r="D515" s="5" t="s">
        <v>3825</v>
      </c>
      <c r="E515" s="5" t="s">
        <v>3826</v>
      </c>
      <c r="F515" s="5" t="s">
        <v>3827</v>
      </c>
      <c r="G515" s="5" t="s">
        <v>3828</v>
      </c>
      <c r="H515" s="5">
        <v>5391</v>
      </c>
      <c r="I515" s="5">
        <v>5198</v>
      </c>
      <c r="J515" s="5" t="s">
        <v>3829</v>
      </c>
      <c r="K515" s="5" t="s">
        <v>3830</v>
      </c>
      <c r="L515" s="5" t="s">
        <v>3711</v>
      </c>
      <c r="M515" s="5" t="s">
        <v>3712</v>
      </c>
      <c r="N515" s="5" t="s">
        <v>3713</v>
      </c>
      <c r="O515" s="5" t="s">
        <v>36</v>
      </c>
      <c r="P515" s="5" t="s">
        <v>37</v>
      </c>
      <c r="Q515" s="5" t="s">
        <v>38</v>
      </c>
      <c r="R515" s="6">
        <f t="shared" si="24"/>
        <v>301.07383533600006</v>
      </c>
      <c r="S515" s="6">
        <f t="shared" si="25"/>
        <v>299.05927533599998</v>
      </c>
      <c r="T515" s="6">
        <f t="shared" ref="T515:T578" si="26">C515-0.000548579909065</f>
        <v>300.06600675609093</v>
      </c>
      <c r="U515" s="5" t="s">
        <v>3831</v>
      </c>
      <c r="V515" s="5" t="s">
        <v>149</v>
      </c>
      <c r="W515" s="5"/>
      <c r="X515" s="5"/>
      <c r="Y515" s="19" t="s">
        <v>3726</v>
      </c>
    </row>
    <row r="516" spans="1:35" s="10" customFormat="1" x14ac:dyDescent="0.45">
      <c r="A516" s="5" t="s">
        <v>3832</v>
      </c>
      <c r="B516" s="5" t="s">
        <v>3833</v>
      </c>
      <c r="C516" s="6">
        <v>300.06655533600002</v>
      </c>
      <c r="D516" s="5" t="s">
        <v>3825</v>
      </c>
      <c r="E516" s="5" t="s">
        <v>3834</v>
      </c>
      <c r="F516" s="5" t="s">
        <v>3835</v>
      </c>
      <c r="G516" s="5"/>
      <c r="H516" s="5"/>
      <c r="I516" s="5"/>
      <c r="J516" s="5"/>
      <c r="K516" s="5" t="s">
        <v>3836</v>
      </c>
      <c r="L516" s="5" t="s">
        <v>3711</v>
      </c>
      <c r="M516" s="5" t="s">
        <v>3712</v>
      </c>
      <c r="N516" s="5" t="s">
        <v>3713</v>
      </c>
      <c r="O516" s="5" t="s">
        <v>36</v>
      </c>
      <c r="P516" s="5" t="s">
        <v>37</v>
      </c>
      <c r="Q516" s="5" t="s">
        <v>38</v>
      </c>
      <c r="R516" s="6">
        <f t="shared" si="24"/>
        <v>301.07383533600006</v>
      </c>
      <c r="S516" s="6">
        <f t="shared" si="25"/>
        <v>299.05927533599998</v>
      </c>
      <c r="T516" s="6">
        <f t="shared" si="26"/>
        <v>300.06600675609093</v>
      </c>
      <c r="U516" s="5" t="s">
        <v>3831</v>
      </c>
      <c r="V516" s="5" t="s">
        <v>149</v>
      </c>
      <c r="W516" s="5"/>
      <c r="X516" s="5"/>
      <c r="Y516" s="19" t="s">
        <v>3726</v>
      </c>
    </row>
    <row r="517" spans="1:35" s="10" customFormat="1" x14ac:dyDescent="0.45">
      <c r="A517" s="5" t="s">
        <v>3837</v>
      </c>
      <c r="B517" s="5" t="s">
        <v>3838</v>
      </c>
      <c r="C517" s="6">
        <v>300.06655533600002</v>
      </c>
      <c r="D517" s="5" t="s">
        <v>3825</v>
      </c>
      <c r="E517" s="5" t="s">
        <v>3839</v>
      </c>
      <c r="F517" s="5" t="s">
        <v>3840</v>
      </c>
      <c r="G517" s="5"/>
      <c r="H517" s="5">
        <v>124081942</v>
      </c>
      <c r="I517" s="5">
        <v>111287897</v>
      </c>
      <c r="J517" s="5"/>
      <c r="K517" s="5" t="s">
        <v>3841</v>
      </c>
      <c r="L517" s="5" t="s">
        <v>3711</v>
      </c>
      <c r="M517" s="5" t="s">
        <v>3712</v>
      </c>
      <c r="N517" s="5" t="s">
        <v>3713</v>
      </c>
      <c r="O517" s="5" t="s">
        <v>36</v>
      </c>
      <c r="P517" s="5" t="s">
        <v>37</v>
      </c>
      <c r="Q517" s="5" t="s">
        <v>38</v>
      </c>
      <c r="R517" s="6">
        <f t="shared" si="24"/>
        <v>301.07383533600006</v>
      </c>
      <c r="S517" s="6">
        <f t="shared" si="25"/>
        <v>299.05927533599998</v>
      </c>
      <c r="T517" s="6">
        <f t="shared" si="26"/>
        <v>300.06600675609093</v>
      </c>
      <c r="U517" s="5" t="s">
        <v>3831</v>
      </c>
      <c r="V517" s="5" t="s">
        <v>149</v>
      </c>
      <c r="W517" s="5"/>
      <c r="X517" s="5"/>
      <c r="Y517" s="19" t="s">
        <v>3726</v>
      </c>
    </row>
    <row r="518" spans="1:35" s="10" customFormat="1" x14ac:dyDescent="0.45">
      <c r="A518" s="5" t="s">
        <v>3842</v>
      </c>
      <c r="B518" s="5" t="s">
        <v>3843</v>
      </c>
      <c r="C518" s="6">
        <v>300.06655533600002</v>
      </c>
      <c r="D518" s="5" t="s">
        <v>3825</v>
      </c>
      <c r="E518" s="5" t="s">
        <v>3844</v>
      </c>
      <c r="F518" s="5" t="s">
        <v>3845</v>
      </c>
      <c r="G518" s="5" t="s">
        <v>3846</v>
      </c>
      <c r="H518" s="5">
        <v>72793</v>
      </c>
      <c r="I518" s="5">
        <v>65629</v>
      </c>
      <c r="J518" s="5" t="s">
        <v>3847</v>
      </c>
      <c r="K518" s="5" t="s">
        <v>3848</v>
      </c>
      <c r="L518" s="5" t="s">
        <v>3711</v>
      </c>
      <c r="M518" s="5" t="s">
        <v>3712</v>
      </c>
      <c r="N518" s="5" t="s">
        <v>3713</v>
      </c>
      <c r="O518" s="5" t="s">
        <v>36</v>
      </c>
      <c r="P518" s="5" t="s">
        <v>37</v>
      </c>
      <c r="Q518" s="5" t="s">
        <v>38</v>
      </c>
      <c r="R518" s="6">
        <f t="shared" si="24"/>
        <v>301.07383533600006</v>
      </c>
      <c r="S518" s="6">
        <f t="shared" si="25"/>
        <v>299.05927533599998</v>
      </c>
      <c r="T518" s="6">
        <f t="shared" si="26"/>
        <v>300.06600675609093</v>
      </c>
      <c r="U518" s="5" t="s">
        <v>3831</v>
      </c>
      <c r="V518" s="5" t="s">
        <v>149</v>
      </c>
      <c r="W518" s="5"/>
      <c r="X518" s="5"/>
      <c r="Y518" s="19" t="s">
        <v>3726</v>
      </c>
    </row>
    <row r="519" spans="1:35" s="10" customFormat="1" x14ac:dyDescent="0.45">
      <c r="A519" s="5" t="s">
        <v>3849</v>
      </c>
      <c r="B519" s="5" t="s">
        <v>3850</v>
      </c>
      <c r="C519" s="6">
        <v>301.050570924</v>
      </c>
      <c r="D519" s="5" t="s">
        <v>3851</v>
      </c>
      <c r="E519" s="5" t="s">
        <v>3852</v>
      </c>
      <c r="F519" s="5" t="s">
        <v>3853</v>
      </c>
      <c r="G519" s="5"/>
      <c r="H519" s="5"/>
      <c r="I519" s="5"/>
      <c r="J519" s="5"/>
      <c r="K519" s="5" t="s">
        <v>3854</v>
      </c>
      <c r="L519" s="5" t="s">
        <v>3711</v>
      </c>
      <c r="M519" s="5" t="s">
        <v>3712</v>
      </c>
      <c r="N519" s="5" t="s">
        <v>3713</v>
      </c>
      <c r="O519" s="5" t="s">
        <v>36</v>
      </c>
      <c r="P519" s="5" t="s">
        <v>37</v>
      </c>
      <c r="Q519" s="5" t="s">
        <v>38</v>
      </c>
      <c r="R519" s="6">
        <f t="shared" si="24"/>
        <v>302.05785092400004</v>
      </c>
      <c r="S519" s="6">
        <f t="shared" si="25"/>
        <v>300.04329092399996</v>
      </c>
      <c r="T519" s="6">
        <f t="shared" si="26"/>
        <v>301.05002234409091</v>
      </c>
      <c r="U519" s="5" t="s">
        <v>3855</v>
      </c>
      <c r="V519" s="5" t="s">
        <v>149</v>
      </c>
      <c r="W519" s="5"/>
      <c r="X519" s="5"/>
      <c r="Y519" s="19" t="s">
        <v>3726</v>
      </c>
    </row>
    <row r="520" spans="1:35" s="10" customFormat="1" x14ac:dyDescent="0.45">
      <c r="A520" s="5" t="s">
        <v>3856</v>
      </c>
      <c r="B520" s="5" t="s">
        <v>3857</v>
      </c>
      <c r="C520" s="6">
        <v>302.08220540000002</v>
      </c>
      <c r="D520" s="5" t="s">
        <v>3858</v>
      </c>
      <c r="E520" s="5" t="s">
        <v>3859</v>
      </c>
      <c r="F520" s="5" t="s">
        <v>3860</v>
      </c>
      <c r="G520" s="5"/>
      <c r="H520" s="5"/>
      <c r="I520" s="5"/>
      <c r="J520" s="5"/>
      <c r="K520" s="5" t="s">
        <v>3861</v>
      </c>
      <c r="L520" s="5" t="s">
        <v>3711</v>
      </c>
      <c r="M520" s="5" t="s">
        <v>3712</v>
      </c>
      <c r="N520" s="5" t="s">
        <v>3713</v>
      </c>
      <c r="O520" s="5" t="s">
        <v>36</v>
      </c>
      <c r="P520" s="5" t="s">
        <v>37</v>
      </c>
      <c r="Q520" s="5" t="s">
        <v>38</v>
      </c>
      <c r="R520" s="6">
        <f t="shared" si="24"/>
        <v>303.08948540000006</v>
      </c>
      <c r="S520" s="6">
        <f t="shared" si="25"/>
        <v>301.07492539999998</v>
      </c>
      <c r="T520" s="6">
        <f t="shared" si="26"/>
        <v>302.08165682009093</v>
      </c>
      <c r="U520" s="5" t="s">
        <v>3862</v>
      </c>
      <c r="V520" s="5" t="s">
        <v>149</v>
      </c>
      <c r="W520" s="5"/>
      <c r="X520" s="5"/>
      <c r="Y520" s="19" t="s">
        <v>3726</v>
      </c>
    </row>
    <row r="521" spans="1:35" s="10" customFormat="1" x14ac:dyDescent="0.45">
      <c r="A521" s="5" t="s">
        <v>3863</v>
      </c>
      <c r="B521" s="5" t="s">
        <v>3864</v>
      </c>
      <c r="C521" s="6">
        <v>303.066220988</v>
      </c>
      <c r="D521" s="5" t="s">
        <v>3865</v>
      </c>
      <c r="E521" s="5" t="s">
        <v>3866</v>
      </c>
      <c r="F521" s="5" t="s">
        <v>3867</v>
      </c>
      <c r="G521" s="5"/>
      <c r="H521" s="5"/>
      <c r="I521" s="5"/>
      <c r="J521" s="5"/>
      <c r="K521" s="5" t="s">
        <v>3868</v>
      </c>
      <c r="L521" s="5" t="s">
        <v>3711</v>
      </c>
      <c r="M521" s="5" t="s">
        <v>3712</v>
      </c>
      <c r="N521" s="5" t="s">
        <v>3713</v>
      </c>
      <c r="O521" s="5" t="s">
        <v>36</v>
      </c>
      <c r="P521" s="5" t="s">
        <v>37</v>
      </c>
      <c r="Q521" s="5" t="s">
        <v>38</v>
      </c>
      <c r="R521" s="6">
        <f t="shared" si="24"/>
        <v>304.07350098800003</v>
      </c>
      <c r="S521" s="6">
        <f t="shared" si="25"/>
        <v>302.05894098799996</v>
      </c>
      <c r="T521" s="6">
        <f t="shared" si="26"/>
        <v>303.0656724080909</v>
      </c>
      <c r="U521" s="5">
        <v>272.04860000000002</v>
      </c>
      <c r="V521" s="5" t="s">
        <v>3736</v>
      </c>
      <c r="W521" s="5">
        <v>3.65</v>
      </c>
      <c r="X521" s="5"/>
      <c r="Y521" s="19" t="s">
        <v>3799</v>
      </c>
    </row>
    <row r="522" spans="1:35" s="10" customFormat="1" x14ac:dyDescent="0.45">
      <c r="A522" s="5" t="s">
        <v>3869</v>
      </c>
      <c r="B522" s="5" t="s">
        <v>3870</v>
      </c>
      <c r="C522" s="6">
        <v>303.066220988</v>
      </c>
      <c r="D522" s="5" t="s">
        <v>3865</v>
      </c>
      <c r="E522" s="5" t="s">
        <v>3871</v>
      </c>
      <c r="F522" s="5" t="s">
        <v>3872</v>
      </c>
      <c r="G522" s="5"/>
      <c r="H522" s="5"/>
      <c r="I522" s="5"/>
      <c r="J522" s="5"/>
      <c r="K522" s="5" t="s">
        <v>3873</v>
      </c>
      <c r="L522" s="5" t="s">
        <v>3711</v>
      </c>
      <c r="M522" s="5" t="s">
        <v>3712</v>
      </c>
      <c r="N522" s="5" t="s">
        <v>3713</v>
      </c>
      <c r="O522" s="5" t="s">
        <v>36</v>
      </c>
      <c r="P522" s="5" t="s">
        <v>37</v>
      </c>
      <c r="Q522" s="5" t="s">
        <v>38</v>
      </c>
      <c r="R522" s="6">
        <f t="shared" si="24"/>
        <v>304.07350098800003</v>
      </c>
      <c r="S522" s="6">
        <f t="shared" si="25"/>
        <v>302.05894098799996</v>
      </c>
      <c r="T522" s="6">
        <f t="shared" si="26"/>
        <v>303.0656724080909</v>
      </c>
      <c r="U522" s="5" t="s">
        <v>3874</v>
      </c>
      <c r="V522" s="5" t="s">
        <v>3736</v>
      </c>
      <c r="W522" s="5">
        <v>4.1500000000000004</v>
      </c>
      <c r="X522" s="5"/>
      <c r="Y522" s="19" t="s">
        <v>3799</v>
      </c>
    </row>
    <row r="523" spans="1:35" s="10" customFormat="1" x14ac:dyDescent="0.45">
      <c r="A523" s="5" t="s">
        <v>3875</v>
      </c>
      <c r="B523" s="5" t="s">
        <v>3876</v>
      </c>
      <c r="C523" s="6">
        <v>303.066220988</v>
      </c>
      <c r="D523" s="5" t="s">
        <v>3865</v>
      </c>
      <c r="E523" s="5" t="s">
        <v>3877</v>
      </c>
      <c r="F523" s="5" t="s">
        <v>3878</v>
      </c>
      <c r="G523" s="5"/>
      <c r="H523" s="5"/>
      <c r="I523" s="5"/>
      <c r="J523" s="5"/>
      <c r="K523" s="5" t="s">
        <v>3879</v>
      </c>
      <c r="L523" s="5" t="s">
        <v>3711</v>
      </c>
      <c r="M523" s="5" t="s">
        <v>3712</v>
      </c>
      <c r="N523" s="5" t="s">
        <v>3713</v>
      </c>
      <c r="O523" s="5" t="s">
        <v>36</v>
      </c>
      <c r="P523" s="5" t="s">
        <v>37</v>
      </c>
      <c r="Q523" s="5" t="s">
        <v>38</v>
      </c>
      <c r="R523" s="6">
        <f t="shared" si="24"/>
        <v>304.07350098800003</v>
      </c>
      <c r="S523" s="6">
        <f t="shared" si="25"/>
        <v>302.05894098799996</v>
      </c>
      <c r="T523" s="6">
        <f t="shared" si="26"/>
        <v>303.0656724080909</v>
      </c>
      <c r="U523" s="5" t="s">
        <v>3880</v>
      </c>
      <c r="V523" s="5" t="s">
        <v>149</v>
      </c>
      <c r="W523" s="5"/>
      <c r="X523" s="5"/>
      <c r="Y523" s="19" t="s">
        <v>3822</v>
      </c>
      <c r="AI523" s="14"/>
    </row>
    <row r="524" spans="1:35" s="10" customFormat="1" x14ac:dyDescent="0.45">
      <c r="A524" s="5" t="s">
        <v>3881</v>
      </c>
      <c r="B524" s="5" t="s">
        <v>3882</v>
      </c>
      <c r="C524" s="6">
        <v>303.066220988</v>
      </c>
      <c r="D524" s="5" t="s">
        <v>3865</v>
      </c>
      <c r="E524" s="5" t="s">
        <v>3883</v>
      </c>
      <c r="F524" s="5" t="s">
        <v>3884</v>
      </c>
      <c r="G524" s="5"/>
      <c r="H524" s="5"/>
      <c r="I524" s="5"/>
      <c r="J524" s="5"/>
      <c r="K524" s="5" t="s">
        <v>3885</v>
      </c>
      <c r="L524" s="5" t="s">
        <v>3711</v>
      </c>
      <c r="M524" s="5" t="s">
        <v>3712</v>
      </c>
      <c r="N524" s="5" t="s">
        <v>3713</v>
      </c>
      <c r="O524" s="5" t="s">
        <v>36</v>
      </c>
      <c r="P524" s="5" t="s">
        <v>37</v>
      </c>
      <c r="Q524" s="5" t="s">
        <v>38</v>
      </c>
      <c r="R524" s="6">
        <f t="shared" si="24"/>
        <v>304.07350098800003</v>
      </c>
      <c r="S524" s="6">
        <f t="shared" si="25"/>
        <v>302.05894098799996</v>
      </c>
      <c r="T524" s="6">
        <f t="shared" si="26"/>
        <v>303.0656724080909</v>
      </c>
      <c r="U524" s="5"/>
      <c r="V524" s="5" t="s">
        <v>149</v>
      </c>
      <c r="W524" s="5"/>
      <c r="X524" s="5"/>
      <c r="Y524" s="19" t="s">
        <v>3822</v>
      </c>
    </row>
    <row r="525" spans="1:35" s="10" customFormat="1" x14ac:dyDescent="0.45">
      <c r="A525" s="5" t="s">
        <v>3886</v>
      </c>
      <c r="B525" s="5" t="s">
        <v>3887</v>
      </c>
      <c r="C525" s="6">
        <v>316.061469956</v>
      </c>
      <c r="D525" s="5" t="s">
        <v>3888</v>
      </c>
      <c r="E525" s="5" t="s">
        <v>3889</v>
      </c>
      <c r="F525" s="5" t="s">
        <v>3890</v>
      </c>
      <c r="G525" s="5"/>
      <c r="H525" s="5"/>
      <c r="I525" s="5"/>
      <c r="J525" s="5"/>
      <c r="K525" s="5" t="s">
        <v>3891</v>
      </c>
      <c r="L525" s="5" t="s">
        <v>3711</v>
      </c>
      <c r="M525" s="5" t="s">
        <v>3712</v>
      </c>
      <c r="N525" s="5" t="s">
        <v>3713</v>
      </c>
      <c r="O525" s="5" t="s">
        <v>36</v>
      </c>
      <c r="P525" s="5" t="s">
        <v>37</v>
      </c>
      <c r="Q525" s="5" t="s">
        <v>38</v>
      </c>
      <c r="R525" s="6">
        <f t="shared" si="24"/>
        <v>317.06874995600003</v>
      </c>
      <c r="S525" s="6">
        <f t="shared" si="25"/>
        <v>315.05418995599996</v>
      </c>
      <c r="T525" s="6">
        <f t="shared" si="26"/>
        <v>316.0609213760909</v>
      </c>
      <c r="U525" s="5" t="s">
        <v>3892</v>
      </c>
      <c r="V525" s="5" t="s">
        <v>149</v>
      </c>
      <c r="W525" s="5"/>
      <c r="X525" s="5"/>
      <c r="Y525" s="19" t="s">
        <v>3726</v>
      </c>
    </row>
    <row r="526" spans="1:35" x14ac:dyDescent="0.45">
      <c r="A526" s="5" t="s">
        <v>3893</v>
      </c>
      <c r="B526" s="5" t="s">
        <v>3894</v>
      </c>
      <c r="C526" s="6">
        <v>286.05090527200002</v>
      </c>
      <c r="D526" s="5" t="s">
        <v>3763</v>
      </c>
      <c r="E526" s="5" t="s">
        <v>3895</v>
      </c>
      <c r="F526" s="5" t="s">
        <v>3896</v>
      </c>
      <c r="G526" s="5" t="s">
        <v>3897</v>
      </c>
      <c r="H526" s="5">
        <v>4616</v>
      </c>
      <c r="I526" s="5">
        <v>4455</v>
      </c>
      <c r="J526" s="5" t="s">
        <v>3898</v>
      </c>
      <c r="K526" s="5" t="s">
        <v>3899</v>
      </c>
      <c r="L526" s="5" t="s">
        <v>3711</v>
      </c>
      <c r="M526" s="5" t="s">
        <v>3712</v>
      </c>
      <c r="N526" s="5" t="s">
        <v>3900</v>
      </c>
      <c r="O526" s="5" t="s">
        <v>36</v>
      </c>
      <c r="P526" s="5" t="s">
        <v>37</v>
      </c>
      <c r="Q526" s="5" t="s">
        <v>38</v>
      </c>
      <c r="R526" s="6">
        <f t="shared" si="24"/>
        <v>287.05818527200006</v>
      </c>
      <c r="S526" s="6">
        <f t="shared" si="25"/>
        <v>285.04362527199999</v>
      </c>
      <c r="T526" s="6">
        <f t="shared" si="26"/>
        <v>286.05035669209093</v>
      </c>
      <c r="U526" s="5"/>
      <c r="V526" s="5" t="s">
        <v>149</v>
      </c>
      <c r="W526" s="5"/>
      <c r="X526" s="5"/>
      <c r="Y526" s="19" t="s">
        <v>3726</v>
      </c>
    </row>
    <row r="527" spans="1:35" s="10" customFormat="1" x14ac:dyDescent="0.45">
      <c r="A527" s="5" t="s">
        <v>3717</v>
      </c>
      <c r="B527" s="5" t="s">
        <v>3901</v>
      </c>
      <c r="C527" s="6">
        <v>231.04509161999999</v>
      </c>
      <c r="D527" s="5" t="s">
        <v>3719</v>
      </c>
      <c r="E527" s="5" t="s">
        <v>3720</v>
      </c>
      <c r="F527" s="5" t="s">
        <v>3721</v>
      </c>
      <c r="G527" s="5" t="s">
        <v>3722</v>
      </c>
      <c r="H527" s="5">
        <v>12870</v>
      </c>
      <c r="I527" s="5">
        <v>12339</v>
      </c>
      <c r="J527" s="5" t="s">
        <v>3723</v>
      </c>
      <c r="K527" s="5" t="s">
        <v>3902</v>
      </c>
      <c r="L527" s="5" t="s">
        <v>3711</v>
      </c>
      <c r="M527" s="5" t="s">
        <v>3712</v>
      </c>
      <c r="N527" s="5" t="s">
        <v>3900</v>
      </c>
      <c r="O527" s="5" t="s">
        <v>36</v>
      </c>
      <c r="P527" s="5" t="s">
        <v>37</v>
      </c>
      <c r="Q527" s="5" t="s">
        <v>38</v>
      </c>
      <c r="R527" s="6">
        <f t="shared" si="24"/>
        <v>232.05237162000003</v>
      </c>
      <c r="S527" s="6">
        <f t="shared" si="25"/>
        <v>230.03781161999996</v>
      </c>
      <c r="T527" s="6">
        <f t="shared" si="26"/>
        <v>231.04454304009093</v>
      </c>
      <c r="U527" s="5" t="s">
        <v>3903</v>
      </c>
      <c r="V527" s="5" t="s">
        <v>149</v>
      </c>
      <c r="W527" s="5"/>
      <c r="X527" s="5"/>
      <c r="Y527" s="19" t="s">
        <v>3726</v>
      </c>
    </row>
    <row r="528" spans="1:35" s="10" customFormat="1" x14ac:dyDescent="0.45">
      <c r="A528" s="5" t="s">
        <v>3904</v>
      </c>
      <c r="B528" s="5" t="s">
        <v>3905</v>
      </c>
      <c r="C528" s="6">
        <v>240.04542596799999</v>
      </c>
      <c r="D528" s="5" t="s">
        <v>3906</v>
      </c>
      <c r="E528" s="5" t="s">
        <v>3907</v>
      </c>
      <c r="F528" s="5" t="s">
        <v>3908</v>
      </c>
      <c r="G528" s="5" t="s">
        <v>3909</v>
      </c>
      <c r="H528" s="5">
        <v>609679</v>
      </c>
      <c r="I528" s="5">
        <v>529978</v>
      </c>
      <c r="J528" s="5"/>
      <c r="K528" s="5" t="s">
        <v>3910</v>
      </c>
      <c r="L528" s="5" t="s">
        <v>3711</v>
      </c>
      <c r="M528" s="5" t="s">
        <v>3712</v>
      </c>
      <c r="N528" s="5" t="s">
        <v>3900</v>
      </c>
      <c r="O528" s="5" t="s">
        <v>36</v>
      </c>
      <c r="P528" s="5" t="s">
        <v>37</v>
      </c>
      <c r="Q528" s="5" t="s">
        <v>38</v>
      </c>
      <c r="R528" s="6">
        <f t="shared" si="24"/>
        <v>241.05270596800003</v>
      </c>
      <c r="S528" s="6">
        <f t="shared" si="25"/>
        <v>239.03814596799995</v>
      </c>
      <c r="T528" s="6">
        <f t="shared" si="26"/>
        <v>240.04487738809092</v>
      </c>
      <c r="U528" s="5" t="s">
        <v>3911</v>
      </c>
      <c r="V528" s="5" t="s">
        <v>149</v>
      </c>
      <c r="W528" s="5"/>
      <c r="X528" s="5"/>
      <c r="Y528" s="19" t="s">
        <v>3726</v>
      </c>
    </row>
    <row r="529" spans="1:29" s="10" customFormat="1" ht="16.5" customHeight="1" x14ac:dyDescent="0.45">
      <c r="A529" s="5" t="s">
        <v>3912</v>
      </c>
      <c r="B529" s="5" t="s">
        <v>3913</v>
      </c>
      <c r="C529" s="6">
        <v>256.04034058799999</v>
      </c>
      <c r="D529" s="5" t="s">
        <v>3914</v>
      </c>
      <c r="E529" s="5" t="s">
        <v>3915</v>
      </c>
      <c r="F529" s="5" t="s">
        <v>3916</v>
      </c>
      <c r="G529" s="5" t="s">
        <v>3917</v>
      </c>
      <c r="H529" s="5">
        <v>63204</v>
      </c>
      <c r="I529" s="5">
        <v>56880</v>
      </c>
      <c r="J529" s="5" t="s">
        <v>3918</v>
      </c>
      <c r="K529" s="5" t="s">
        <v>3919</v>
      </c>
      <c r="L529" s="5" t="s">
        <v>3711</v>
      </c>
      <c r="M529" s="5" t="s">
        <v>3712</v>
      </c>
      <c r="N529" s="5" t="s">
        <v>3900</v>
      </c>
      <c r="O529" s="5" t="s">
        <v>36</v>
      </c>
      <c r="P529" s="5" t="s">
        <v>37</v>
      </c>
      <c r="Q529" s="5" t="s">
        <v>38</v>
      </c>
      <c r="R529" s="6">
        <f t="shared" si="24"/>
        <v>257.04762058800003</v>
      </c>
      <c r="S529" s="6">
        <f t="shared" si="25"/>
        <v>255.03306058799996</v>
      </c>
      <c r="T529" s="6">
        <f t="shared" si="26"/>
        <v>256.0397920080909</v>
      </c>
      <c r="U529" s="5" t="s">
        <v>3920</v>
      </c>
      <c r="V529" s="5" t="s">
        <v>3815</v>
      </c>
      <c r="W529" s="5"/>
      <c r="X529" s="5"/>
      <c r="Y529" s="19" t="s">
        <v>3921</v>
      </c>
      <c r="AC529" s="14"/>
    </row>
    <row r="530" spans="1:29" s="10" customFormat="1" x14ac:dyDescent="0.45">
      <c r="A530" s="5" t="s">
        <v>3738</v>
      </c>
      <c r="B530" s="5" t="s">
        <v>3739</v>
      </c>
      <c r="C530" s="6">
        <v>259.04000624000003</v>
      </c>
      <c r="D530" s="5" t="s">
        <v>3740</v>
      </c>
      <c r="E530" s="5" t="s">
        <v>3741</v>
      </c>
      <c r="F530" s="5" t="s">
        <v>3742</v>
      </c>
      <c r="G530" s="5" t="s">
        <v>3743</v>
      </c>
      <c r="H530" s="5">
        <v>82576</v>
      </c>
      <c r="I530" s="5">
        <v>74519</v>
      </c>
      <c r="J530" s="5" t="s">
        <v>3744</v>
      </c>
      <c r="K530" s="5" t="s">
        <v>3922</v>
      </c>
      <c r="L530" s="5" t="s">
        <v>3711</v>
      </c>
      <c r="M530" s="5" t="s">
        <v>3712</v>
      </c>
      <c r="N530" s="5" t="s">
        <v>3900</v>
      </c>
      <c r="O530" s="5" t="s">
        <v>36</v>
      </c>
      <c r="P530" s="5" t="s">
        <v>37</v>
      </c>
      <c r="Q530" s="5" t="s">
        <v>38</v>
      </c>
      <c r="R530" s="6">
        <f t="shared" si="24"/>
        <v>260.04728624000006</v>
      </c>
      <c r="S530" s="6">
        <f t="shared" si="25"/>
        <v>258.03272623999999</v>
      </c>
      <c r="T530" s="6">
        <f t="shared" si="26"/>
        <v>259.03945766009093</v>
      </c>
      <c r="U530" s="5" t="s">
        <v>3746</v>
      </c>
      <c r="V530" s="5" t="s">
        <v>149</v>
      </c>
      <c r="W530" s="5"/>
      <c r="X530" s="5"/>
      <c r="Y530" s="19" t="s">
        <v>3726</v>
      </c>
    </row>
    <row r="531" spans="1:29" s="10" customFormat="1" x14ac:dyDescent="0.45">
      <c r="A531" s="5" t="s">
        <v>3923</v>
      </c>
      <c r="B531" s="5" t="s">
        <v>3924</v>
      </c>
      <c r="C531" s="6">
        <v>272.03525520800002</v>
      </c>
      <c r="D531" s="5" t="s">
        <v>3925</v>
      </c>
      <c r="E531" s="5" t="s">
        <v>3926</v>
      </c>
      <c r="F531" s="5" t="s">
        <v>3927</v>
      </c>
      <c r="G531" s="5"/>
      <c r="H531" s="5"/>
      <c r="I531" s="5"/>
      <c r="J531" s="5"/>
      <c r="K531" s="5" t="s">
        <v>3928</v>
      </c>
      <c r="L531" s="5" t="s">
        <v>3711</v>
      </c>
      <c r="M531" s="5" t="s">
        <v>3712</v>
      </c>
      <c r="N531" s="5" t="s">
        <v>3900</v>
      </c>
      <c r="O531" s="5" t="s">
        <v>36</v>
      </c>
      <c r="P531" s="5" t="s">
        <v>37</v>
      </c>
      <c r="Q531" s="5" t="s">
        <v>38</v>
      </c>
      <c r="R531" s="6">
        <f t="shared" si="24"/>
        <v>273.04253520800006</v>
      </c>
      <c r="S531" s="6">
        <f t="shared" si="25"/>
        <v>271.02797520799999</v>
      </c>
      <c r="T531" s="6">
        <f t="shared" si="26"/>
        <v>272.03470662809093</v>
      </c>
      <c r="U531" s="5" t="s">
        <v>3929</v>
      </c>
      <c r="V531" s="5" t="s">
        <v>149</v>
      </c>
      <c r="W531" s="5"/>
      <c r="X531" s="5"/>
      <c r="Y531" s="19" t="s">
        <v>3726</v>
      </c>
    </row>
    <row r="532" spans="1:29" s="10" customFormat="1" x14ac:dyDescent="0.45">
      <c r="A532" s="5" t="s">
        <v>3930</v>
      </c>
      <c r="B532" s="5" t="s">
        <v>3931</v>
      </c>
      <c r="C532" s="6">
        <v>290.00136823600002</v>
      </c>
      <c r="D532" s="5" t="s">
        <v>3932</v>
      </c>
      <c r="E532" s="5" t="s">
        <v>3933</v>
      </c>
      <c r="F532" s="5" t="s">
        <v>3934</v>
      </c>
      <c r="G532" s="5"/>
      <c r="H532" s="5"/>
      <c r="I532" s="5"/>
      <c r="J532" s="5"/>
      <c r="K532" s="5" t="s">
        <v>3935</v>
      </c>
      <c r="L532" s="5" t="s">
        <v>3711</v>
      </c>
      <c r="M532" s="5" t="s">
        <v>3712</v>
      </c>
      <c r="N532" s="5" t="s">
        <v>3900</v>
      </c>
      <c r="O532" s="5" t="s">
        <v>36</v>
      </c>
      <c r="P532" s="5" t="s">
        <v>37</v>
      </c>
      <c r="Q532" s="5" t="s">
        <v>38</v>
      </c>
      <c r="R532" s="6">
        <f t="shared" si="24"/>
        <v>291.00864823600006</v>
      </c>
      <c r="S532" s="6">
        <f t="shared" si="25"/>
        <v>288.99408823599998</v>
      </c>
      <c r="T532" s="6">
        <f t="shared" si="26"/>
        <v>290.00081965609093</v>
      </c>
      <c r="U532" s="5" t="s">
        <v>3936</v>
      </c>
      <c r="V532" s="5" t="s">
        <v>149</v>
      </c>
      <c r="W532" s="5"/>
      <c r="X532" s="5"/>
      <c r="Y532" s="19" t="s">
        <v>3726</v>
      </c>
    </row>
    <row r="533" spans="1:29" s="10" customFormat="1" x14ac:dyDescent="0.45">
      <c r="A533" s="5" t="s">
        <v>3800</v>
      </c>
      <c r="B533" s="5" t="s">
        <v>3937</v>
      </c>
      <c r="C533" s="6">
        <v>293.00103388799999</v>
      </c>
      <c r="D533" s="5" t="s">
        <v>3793</v>
      </c>
      <c r="E533" s="5" t="s">
        <v>3802</v>
      </c>
      <c r="F533" s="5" t="s">
        <v>3803</v>
      </c>
      <c r="G533" s="5"/>
      <c r="H533" s="5"/>
      <c r="I533" s="5"/>
      <c r="J533" s="5"/>
      <c r="K533" s="5" t="s">
        <v>3938</v>
      </c>
      <c r="L533" s="5" t="s">
        <v>3711</v>
      </c>
      <c r="M533" s="5" t="s">
        <v>3712</v>
      </c>
      <c r="N533" s="5" t="s">
        <v>3900</v>
      </c>
      <c r="O533" s="5" t="s">
        <v>36</v>
      </c>
      <c r="P533" s="5" t="s">
        <v>37</v>
      </c>
      <c r="Q533" s="5" t="s">
        <v>38</v>
      </c>
      <c r="R533" s="6">
        <f t="shared" si="24"/>
        <v>294.00831388800003</v>
      </c>
      <c r="S533" s="6">
        <f t="shared" si="25"/>
        <v>291.99375388799996</v>
      </c>
      <c r="T533" s="6">
        <f t="shared" si="26"/>
        <v>293.0004853080909</v>
      </c>
      <c r="U533" s="5" t="s">
        <v>3939</v>
      </c>
      <c r="V533" s="5" t="s">
        <v>149</v>
      </c>
      <c r="W533" s="5"/>
      <c r="X533" s="5"/>
      <c r="Y533" s="19" t="s">
        <v>3726</v>
      </c>
    </row>
    <row r="534" spans="1:29" s="10" customFormat="1" x14ac:dyDescent="0.45">
      <c r="A534" s="5" t="s">
        <v>3940</v>
      </c>
      <c r="B534" s="5" t="s">
        <v>3941</v>
      </c>
      <c r="C534" s="6">
        <v>302.045819892</v>
      </c>
      <c r="D534" s="5" t="s">
        <v>3942</v>
      </c>
      <c r="E534" s="5" t="s">
        <v>3943</v>
      </c>
      <c r="F534" s="5" t="s">
        <v>3944</v>
      </c>
      <c r="G534" s="5"/>
      <c r="H534" s="5"/>
      <c r="I534" s="5"/>
      <c r="J534" s="5"/>
      <c r="K534" s="5" t="s">
        <v>3945</v>
      </c>
      <c r="L534" s="5" t="s">
        <v>3711</v>
      </c>
      <c r="M534" s="5" t="s">
        <v>3712</v>
      </c>
      <c r="N534" s="5" t="s">
        <v>3900</v>
      </c>
      <c r="O534" s="5" t="s">
        <v>36</v>
      </c>
      <c r="P534" s="5" t="s">
        <v>37</v>
      </c>
      <c r="Q534" s="5" t="s">
        <v>69</v>
      </c>
      <c r="R534" s="6">
        <f t="shared" si="24"/>
        <v>303.05309989200003</v>
      </c>
      <c r="S534" s="6">
        <f t="shared" si="25"/>
        <v>301.03853989199996</v>
      </c>
      <c r="T534" s="6">
        <f t="shared" si="26"/>
        <v>302.0452713120909</v>
      </c>
      <c r="U534" s="5" t="s">
        <v>3946</v>
      </c>
      <c r="V534" s="5" t="s">
        <v>149</v>
      </c>
      <c r="W534" s="5"/>
      <c r="X534" s="5"/>
      <c r="Y534" s="19" t="s">
        <v>3726</v>
      </c>
    </row>
    <row r="535" spans="1:29" x14ac:dyDescent="0.45">
      <c r="A535" s="5" t="s">
        <v>3947</v>
      </c>
      <c r="B535" s="5" t="s">
        <v>3948</v>
      </c>
      <c r="C535" s="6">
        <v>270.05599065199999</v>
      </c>
      <c r="D535" s="5" t="s">
        <v>3777</v>
      </c>
      <c r="E535" s="5" t="s">
        <v>3949</v>
      </c>
      <c r="F535" s="5" t="s">
        <v>3950</v>
      </c>
      <c r="G535" s="5" t="s">
        <v>3951</v>
      </c>
      <c r="H535" s="5">
        <v>2997</v>
      </c>
      <c r="I535" s="5">
        <v>2890</v>
      </c>
      <c r="J535" s="5" t="s">
        <v>3952</v>
      </c>
      <c r="K535" s="5" t="s">
        <v>3953</v>
      </c>
      <c r="L535" s="5" t="s">
        <v>3711</v>
      </c>
      <c r="M535" s="5" t="s">
        <v>3712</v>
      </c>
      <c r="N535" s="5" t="s">
        <v>3954</v>
      </c>
      <c r="O535" s="5" t="s">
        <v>36</v>
      </c>
      <c r="P535" s="5" t="s">
        <v>37</v>
      </c>
      <c r="Q535" s="5" t="s">
        <v>38</v>
      </c>
      <c r="R535" s="6">
        <f t="shared" si="24"/>
        <v>271.06327065200003</v>
      </c>
      <c r="S535" s="6">
        <f t="shared" si="25"/>
        <v>269.04871065199995</v>
      </c>
      <c r="T535" s="6">
        <f t="shared" si="26"/>
        <v>270.0554420720909</v>
      </c>
      <c r="U535" s="5" t="s">
        <v>3955</v>
      </c>
      <c r="V535" s="5" t="s">
        <v>149</v>
      </c>
      <c r="W535" s="5"/>
      <c r="X535" s="5"/>
      <c r="Y535" s="19" t="s">
        <v>3822</v>
      </c>
    </row>
    <row r="536" spans="1:29" s="10" customFormat="1" x14ac:dyDescent="0.45">
      <c r="A536" s="5" t="s">
        <v>3904</v>
      </c>
      <c r="B536" s="5" t="s">
        <v>3956</v>
      </c>
      <c r="C536" s="6">
        <v>240.04542596799999</v>
      </c>
      <c r="D536" s="5" t="s">
        <v>3906</v>
      </c>
      <c r="E536" s="5" t="s">
        <v>3907</v>
      </c>
      <c r="F536" s="5" t="s">
        <v>3908</v>
      </c>
      <c r="G536" s="5" t="s">
        <v>3909</v>
      </c>
      <c r="H536" s="5">
        <v>609679</v>
      </c>
      <c r="I536" s="5">
        <v>529978</v>
      </c>
      <c r="J536" s="5"/>
      <c r="K536" s="5" t="s">
        <v>3957</v>
      </c>
      <c r="L536" s="5" t="s">
        <v>3711</v>
      </c>
      <c r="M536" s="5" t="s">
        <v>3712</v>
      </c>
      <c r="N536" s="5" t="s">
        <v>3954</v>
      </c>
      <c r="O536" s="5" t="s">
        <v>36</v>
      </c>
      <c r="P536" s="5" t="s">
        <v>37</v>
      </c>
      <c r="Q536" s="5" t="s">
        <v>38</v>
      </c>
      <c r="R536" s="6">
        <f t="shared" si="24"/>
        <v>241.05270596800003</v>
      </c>
      <c r="S536" s="6">
        <f t="shared" si="25"/>
        <v>239.03814596799995</v>
      </c>
      <c r="T536" s="6">
        <f t="shared" si="26"/>
        <v>240.04487738809092</v>
      </c>
      <c r="U536" s="5"/>
      <c r="V536" s="5" t="s">
        <v>149</v>
      </c>
      <c r="W536" s="5"/>
      <c r="X536" s="5"/>
      <c r="Y536" s="19" t="s">
        <v>3822</v>
      </c>
    </row>
    <row r="537" spans="1:29" s="10" customFormat="1" ht="15.75" customHeight="1" x14ac:dyDescent="0.45">
      <c r="A537" s="5" t="s">
        <v>3912</v>
      </c>
      <c r="B537" s="5" t="s">
        <v>3913</v>
      </c>
      <c r="C537" s="6">
        <v>256.04034058799999</v>
      </c>
      <c r="D537" s="5" t="s">
        <v>3914</v>
      </c>
      <c r="E537" s="5" t="s">
        <v>3915</v>
      </c>
      <c r="F537" s="5" t="s">
        <v>3916</v>
      </c>
      <c r="G537" s="5" t="s">
        <v>3917</v>
      </c>
      <c r="H537" s="5">
        <v>63204</v>
      </c>
      <c r="I537" s="5">
        <v>56880</v>
      </c>
      <c r="J537" s="5" t="s">
        <v>3918</v>
      </c>
      <c r="K537" s="5" t="s">
        <v>3958</v>
      </c>
      <c r="L537" s="5" t="s">
        <v>3711</v>
      </c>
      <c r="M537" s="5" t="s">
        <v>3712</v>
      </c>
      <c r="N537" s="5" t="s">
        <v>3954</v>
      </c>
      <c r="O537" s="5" t="s">
        <v>36</v>
      </c>
      <c r="P537" s="5" t="s">
        <v>37</v>
      </c>
      <c r="Q537" s="5" t="s">
        <v>38</v>
      </c>
      <c r="R537" s="6">
        <f t="shared" si="24"/>
        <v>257.04762058800003</v>
      </c>
      <c r="S537" s="6">
        <f t="shared" si="25"/>
        <v>255.03306058799996</v>
      </c>
      <c r="T537" s="6">
        <f t="shared" si="26"/>
        <v>256.0397920080909</v>
      </c>
      <c r="U537" s="5"/>
      <c r="V537" s="5" t="s">
        <v>149</v>
      </c>
      <c r="W537" s="5"/>
      <c r="X537" s="5"/>
      <c r="Y537" s="19" t="s">
        <v>3822</v>
      </c>
      <c r="Z537" s="14"/>
    </row>
    <row r="538" spans="1:29" s="10" customFormat="1" x14ac:dyDescent="0.45">
      <c r="A538" s="5" t="s">
        <v>3959</v>
      </c>
      <c r="B538" s="5" t="s">
        <v>3960</v>
      </c>
      <c r="C538" s="6">
        <v>274.00645361599999</v>
      </c>
      <c r="D538" s="5" t="s">
        <v>3961</v>
      </c>
      <c r="E538" s="5" t="s">
        <v>3962</v>
      </c>
      <c r="F538" s="5" t="s">
        <v>3963</v>
      </c>
      <c r="G538" s="5" t="s">
        <v>3964</v>
      </c>
      <c r="H538" s="5">
        <v>1628221</v>
      </c>
      <c r="I538" s="5">
        <v>1304597</v>
      </c>
      <c r="J538" s="5" t="s">
        <v>3965</v>
      </c>
      <c r="K538" s="5" t="s">
        <v>3966</v>
      </c>
      <c r="L538" s="5" t="s">
        <v>3711</v>
      </c>
      <c r="M538" s="5" t="s">
        <v>3712</v>
      </c>
      <c r="N538" s="5" t="s">
        <v>3954</v>
      </c>
      <c r="O538" s="5" t="s">
        <v>36</v>
      </c>
      <c r="P538" s="5" t="s">
        <v>37</v>
      </c>
      <c r="Q538" s="5" t="s">
        <v>38</v>
      </c>
      <c r="R538" s="6">
        <f t="shared" si="24"/>
        <v>275.01373361600002</v>
      </c>
      <c r="S538" s="6">
        <f t="shared" si="25"/>
        <v>272.99917361599995</v>
      </c>
      <c r="T538" s="6">
        <f t="shared" si="26"/>
        <v>274.00590503609089</v>
      </c>
      <c r="U538" s="5"/>
      <c r="V538" s="5" t="s">
        <v>149</v>
      </c>
      <c r="W538" s="5"/>
      <c r="X538" s="5"/>
      <c r="Y538" s="19" t="s">
        <v>3822</v>
      </c>
    </row>
    <row r="539" spans="1:29" s="10" customFormat="1" x14ac:dyDescent="0.45">
      <c r="A539" s="5" t="s">
        <v>3967</v>
      </c>
      <c r="B539" s="5" t="s">
        <v>3968</v>
      </c>
      <c r="C539" s="6">
        <v>289.050570924</v>
      </c>
      <c r="D539" s="5" t="s">
        <v>3770</v>
      </c>
      <c r="E539" s="5" t="s">
        <v>3969</v>
      </c>
      <c r="F539" s="5" t="s">
        <v>3970</v>
      </c>
      <c r="G539" s="5"/>
      <c r="H539" s="5">
        <v>12246003</v>
      </c>
      <c r="I539" s="5">
        <v>10558050</v>
      </c>
      <c r="J539" s="5"/>
      <c r="K539" s="5" t="s">
        <v>3971</v>
      </c>
      <c r="L539" s="5" t="s">
        <v>3711</v>
      </c>
      <c r="M539" s="5" t="s">
        <v>3712</v>
      </c>
      <c r="N539" s="5" t="s">
        <v>3954</v>
      </c>
      <c r="O539" s="5" t="s">
        <v>36</v>
      </c>
      <c r="P539" s="5" t="s">
        <v>37</v>
      </c>
      <c r="Q539" s="5" t="s">
        <v>38</v>
      </c>
      <c r="R539" s="6">
        <f t="shared" si="24"/>
        <v>290.05785092400004</v>
      </c>
      <c r="S539" s="6">
        <f t="shared" si="25"/>
        <v>288.04329092399996</v>
      </c>
      <c r="T539" s="6">
        <f t="shared" si="26"/>
        <v>289.05002234409091</v>
      </c>
      <c r="U539" s="5"/>
      <c r="V539" s="5" t="s">
        <v>149</v>
      </c>
      <c r="W539" s="5"/>
      <c r="X539" s="5"/>
      <c r="Y539" s="19" t="s">
        <v>3822</v>
      </c>
    </row>
    <row r="540" spans="1:29" x14ac:dyDescent="0.45">
      <c r="A540" s="5" t="s">
        <v>3972</v>
      </c>
      <c r="B540" s="5" t="s">
        <v>3973</v>
      </c>
      <c r="C540" s="6">
        <v>324.16379151199999</v>
      </c>
      <c r="D540" s="5" t="s">
        <v>3974</v>
      </c>
      <c r="E540" s="5" t="s">
        <v>3975</v>
      </c>
      <c r="F540" s="5" t="s">
        <v>3976</v>
      </c>
      <c r="G540" s="5" t="s">
        <v>3977</v>
      </c>
      <c r="H540" s="5">
        <v>2771</v>
      </c>
      <c r="I540" s="5">
        <v>2669</v>
      </c>
      <c r="J540" s="5" t="s">
        <v>3978</v>
      </c>
      <c r="K540" s="5" t="s">
        <v>3979</v>
      </c>
      <c r="L540" s="5" t="s">
        <v>3711</v>
      </c>
      <c r="M540" s="5" t="s">
        <v>3980</v>
      </c>
      <c r="N540" s="5" t="s">
        <v>3981</v>
      </c>
      <c r="O540" s="5" t="s">
        <v>36</v>
      </c>
      <c r="P540" s="5" t="s">
        <v>37</v>
      </c>
      <c r="Q540" s="5" t="s">
        <v>38</v>
      </c>
      <c r="R540" s="6">
        <f t="shared" si="24"/>
        <v>325.17107151200003</v>
      </c>
      <c r="S540" s="6">
        <f t="shared" si="25"/>
        <v>323.15651151199995</v>
      </c>
      <c r="T540" s="6">
        <f t="shared" si="26"/>
        <v>324.1632429320909</v>
      </c>
      <c r="U540" s="5" t="s">
        <v>3982</v>
      </c>
      <c r="V540" s="5" t="s">
        <v>39</v>
      </c>
      <c r="W540" s="5" t="s">
        <v>3983</v>
      </c>
      <c r="X540" s="5"/>
      <c r="Y540" s="19" t="s">
        <v>3984</v>
      </c>
      <c r="AC540" s="21"/>
    </row>
    <row r="541" spans="1:29" s="10" customFormat="1" x14ac:dyDescent="0.45">
      <c r="A541" s="5" t="s">
        <v>3985</v>
      </c>
      <c r="B541" s="5" t="s">
        <v>3986</v>
      </c>
      <c r="C541" s="6">
        <v>310.14814144799999</v>
      </c>
      <c r="D541" s="5" t="s">
        <v>3987</v>
      </c>
      <c r="E541" s="5" t="s">
        <v>3988</v>
      </c>
      <c r="F541" s="5" t="s">
        <v>3989</v>
      </c>
      <c r="G541" s="5" t="s">
        <v>3990</v>
      </c>
      <c r="H541" s="5">
        <v>162180</v>
      </c>
      <c r="I541" s="5">
        <v>142424</v>
      </c>
      <c r="J541" s="5"/>
      <c r="K541" s="5" t="s">
        <v>3991</v>
      </c>
      <c r="L541" s="5" t="s">
        <v>3711</v>
      </c>
      <c r="M541" s="5" t="s">
        <v>3980</v>
      </c>
      <c r="N541" s="5" t="s">
        <v>3981</v>
      </c>
      <c r="O541" s="5" t="s">
        <v>36</v>
      </c>
      <c r="P541" s="5" t="s">
        <v>37</v>
      </c>
      <c r="Q541" s="5" t="s">
        <v>38</v>
      </c>
      <c r="R541" s="6">
        <f t="shared" si="24"/>
        <v>311.15542144800003</v>
      </c>
      <c r="S541" s="6">
        <f t="shared" si="25"/>
        <v>309.14086144799995</v>
      </c>
      <c r="T541" s="6">
        <f t="shared" si="26"/>
        <v>310.1475928680909</v>
      </c>
      <c r="U541" s="5" t="s">
        <v>3992</v>
      </c>
      <c r="V541" s="5" t="s">
        <v>57</v>
      </c>
      <c r="W541" s="5" t="s">
        <v>3993</v>
      </c>
      <c r="X541" s="5" t="s">
        <v>3994</v>
      </c>
      <c r="Y541" s="19" t="s">
        <v>3984</v>
      </c>
    </row>
    <row r="542" spans="1:29" s="10" customFormat="1" x14ac:dyDescent="0.45">
      <c r="A542" s="5" t="s">
        <v>3995</v>
      </c>
      <c r="B542" s="5" t="s">
        <v>3996</v>
      </c>
      <c r="C542" s="6">
        <v>324.12740600400002</v>
      </c>
      <c r="D542" s="5" t="s">
        <v>3997</v>
      </c>
      <c r="E542" s="5" t="s">
        <v>3998</v>
      </c>
      <c r="F542" s="5" t="s">
        <v>3999</v>
      </c>
      <c r="G542" s="5"/>
      <c r="H542" s="5"/>
      <c r="I542" s="5"/>
      <c r="J542" s="5"/>
      <c r="K542" s="5" t="s">
        <v>4000</v>
      </c>
      <c r="L542" s="5" t="s">
        <v>3711</v>
      </c>
      <c r="M542" s="5" t="s">
        <v>3980</v>
      </c>
      <c r="N542" s="5" t="s">
        <v>3981</v>
      </c>
      <c r="O542" s="5" t="s">
        <v>36</v>
      </c>
      <c r="P542" s="5" t="s">
        <v>37</v>
      </c>
      <c r="Q542" s="5" t="s">
        <v>38</v>
      </c>
      <c r="R542" s="6">
        <f t="shared" si="24"/>
        <v>325.13468600400006</v>
      </c>
      <c r="S542" s="6">
        <f t="shared" si="25"/>
        <v>323.12012600399999</v>
      </c>
      <c r="T542" s="6">
        <f t="shared" si="26"/>
        <v>324.12685742409093</v>
      </c>
      <c r="U542" s="5" t="s">
        <v>4001</v>
      </c>
      <c r="V542" s="5" t="s">
        <v>3798</v>
      </c>
      <c r="W542" s="5"/>
      <c r="X542" s="5"/>
      <c r="Y542" s="19" t="s">
        <v>3984</v>
      </c>
    </row>
    <row r="543" spans="1:29" s="10" customFormat="1" x14ac:dyDescent="0.45">
      <c r="A543" s="5" t="s">
        <v>4002</v>
      </c>
      <c r="B543" s="5" t="s">
        <v>4003</v>
      </c>
      <c r="C543" s="6">
        <v>326.14305606800002</v>
      </c>
      <c r="D543" s="5" t="s">
        <v>4004</v>
      </c>
      <c r="E543" s="5" t="s">
        <v>4005</v>
      </c>
      <c r="F543" s="5" t="s">
        <v>4006</v>
      </c>
      <c r="G543" s="5"/>
      <c r="H543" s="5"/>
      <c r="I543" s="5"/>
      <c r="J543" s="5"/>
      <c r="K543" s="5" t="s">
        <v>4007</v>
      </c>
      <c r="L543" s="5" t="s">
        <v>3711</v>
      </c>
      <c r="M543" s="5" t="s">
        <v>3980</v>
      </c>
      <c r="N543" s="5" t="s">
        <v>3981</v>
      </c>
      <c r="O543" s="5" t="s">
        <v>36</v>
      </c>
      <c r="P543" s="5" t="s">
        <v>37</v>
      </c>
      <c r="Q543" s="5" t="s">
        <v>38</v>
      </c>
      <c r="R543" s="6">
        <f t="shared" si="24"/>
        <v>327.15033606800006</v>
      </c>
      <c r="S543" s="6">
        <f t="shared" si="25"/>
        <v>325.13577606799998</v>
      </c>
      <c r="T543" s="6">
        <f t="shared" si="26"/>
        <v>326.14250748809093</v>
      </c>
      <c r="U543" s="5" t="s">
        <v>4008</v>
      </c>
      <c r="V543" s="5" t="s">
        <v>3798</v>
      </c>
      <c r="W543" s="5"/>
      <c r="X543" s="5"/>
      <c r="Y543" s="19" t="s">
        <v>3984</v>
      </c>
    </row>
    <row r="544" spans="1:29" s="10" customFormat="1" x14ac:dyDescent="0.45">
      <c r="A544" s="5" t="s">
        <v>4009</v>
      </c>
      <c r="B544" s="5" t="s">
        <v>4010</v>
      </c>
      <c r="C544" s="6">
        <v>338.14305606800002</v>
      </c>
      <c r="D544" s="5" t="s">
        <v>4011</v>
      </c>
      <c r="E544" s="5" t="s">
        <v>4012</v>
      </c>
      <c r="F544" s="5" t="s">
        <v>4013</v>
      </c>
      <c r="G544" s="5"/>
      <c r="H544" s="5">
        <v>11484526</v>
      </c>
      <c r="I544" s="5">
        <v>9659346</v>
      </c>
      <c r="J544" s="5"/>
      <c r="K544" s="5" t="s">
        <v>4014</v>
      </c>
      <c r="L544" s="5" t="s">
        <v>3711</v>
      </c>
      <c r="M544" s="5" t="s">
        <v>3980</v>
      </c>
      <c r="N544" s="5" t="s">
        <v>3981</v>
      </c>
      <c r="O544" s="5" t="s">
        <v>36</v>
      </c>
      <c r="P544" s="5" t="s">
        <v>37</v>
      </c>
      <c r="Q544" s="5" t="s">
        <v>38</v>
      </c>
      <c r="R544" s="6">
        <f t="shared" si="24"/>
        <v>339.15033606800006</v>
      </c>
      <c r="S544" s="6">
        <f t="shared" si="25"/>
        <v>337.13577606799998</v>
      </c>
      <c r="T544" s="6">
        <f t="shared" si="26"/>
        <v>338.14250748809093</v>
      </c>
      <c r="U544" s="5" t="s">
        <v>4015</v>
      </c>
      <c r="V544" s="5" t="s">
        <v>3798</v>
      </c>
      <c r="W544" s="5"/>
      <c r="X544" s="5"/>
      <c r="Y544" s="19" t="s">
        <v>3984</v>
      </c>
    </row>
    <row r="545" spans="1:39" s="10" customFormat="1" x14ac:dyDescent="0.45">
      <c r="A545" s="5" t="s">
        <v>4016</v>
      </c>
      <c r="B545" s="5" t="s">
        <v>4017</v>
      </c>
      <c r="C545" s="6">
        <v>340.15870613200002</v>
      </c>
      <c r="D545" s="5" t="s">
        <v>4018</v>
      </c>
      <c r="E545" s="5" t="s">
        <v>4019</v>
      </c>
      <c r="F545" s="5" t="s">
        <v>4020</v>
      </c>
      <c r="G545" s="5" t="s">
        <v>4021</v>
      </c>
      <c r="H545" s="5">
        <v>10068142</v>
      </c>
      <c r="I545" s="5">
        <v>8243682</v>
      </c>
      <c r="J545" s="5" t="s">
        <v>4022</v>
      </c>
      <c r="K545" s="5" t="s">
        <v>4023</v>
      </c>
      <c r="L545" s="5" t="s">
        <v>3711</v>
      </c>
      <c r="M545" s="5" t="s">
        <v>3980</v>
      </c>
      <c r="N545" s="5" t="s">
        <v>3981</v>
      </c>
      <c r="O545" s="5" t="s">
        <v>36</v>
      </c>
      <c r="P545" s="5" t="s">
        <v>37</v>
      </c>
      <c r="Q545" s="5" t="s">
        <v>38</v>
      </c>
      <c r="R545" s="6">
        <f t="shared" si="24"/>
        <v>341.16598613200006</v>
      </c>
      <c r="S545" s="6">
        <f t="shared" si="25"/>
        <v>339.15142613199998</v>
      </c>
      <c r="T545" s="6">
        <f t="shared" si="26"/>
        <v>340.15815755209093</v>
      </c>
      <c r="U545" s="5" t="s">
        <v>4024</v>
      </c>
      <c r="V545" s="5" t="s">
        <v>57</v>
      </c>
      <c r="W545" s="5" t="s">
        <v>4025</v>
      </c>
      <c r="X545" s="5" t="s">
        <v>3994</v>
      </c>
      <c r="Y545" s="19" t="s">
        <v>3984</v>
      </c>
    </row>
    <row r="546" spans="1:39" s="10" customFormat="1" x14ac:dyDescent="0.45">
      <c r="A546" s="5" t="s">
        <v>4026</v>
      </c>
      <c r="B546" s="5" t="s">
        <v>4027</v>
      </c>
      <c r="C546" s="6">
        <v>354.137970688</v>
      </c>
      <c r="D546" s="5" t="s">
        <v>4028</v>
      </c>
      <c r="E546" s="5" t="s">
        <v>4029</v>
      </c>
      <c r="F546" s="5" t="s">
        <v>4030</v>
      </c>
      <c r="G546" s="5"/>
      <c r="H546" s="5"/>
      <c r="I546" s="5"/>
      <c r="J546" s="5"/>
      <c r="K546" s="5" t="s">
        <v>4031</v>
      </c>
      <c r="L546" s="5" t="s">
        <v>3711</v>
      </c>
      <c r="M546" s="5" t="s">
        <v>3980</v>
      </c>
      <c r="N546" s="5" t="s">
        <v>3981</v>
      </c>
      <c r="O546" s="5" t="s">
        <v>36</v>
      </c>
      <c r="P546" s="5" t="s">
        <v>37</v>
      </c>
      <c r="Q546" s="5" t="s">
        <v>38</v>
      </c>
      <c r="R546" s="6">
        <f t="shared" si="24"/>
        <v>355.14525068800003</v>
      </c>
      <c r="S546" s="6">
        <f t="shared" si="25"/>
        <v>353.13069068799996</v>
      </c>
      <c r="T546" s="6">
        <f t="shared" si="26"/>
        <v>354.1374221080909</v>
      </c>
      <c r="U546" s="5" t="s">
        <v>4032</v>
      </c>
      <c r="V546" s="5" t="s">
        <v>3798</v>
      </c>
      <c r="W546" s="5"/>
      <c r="X546" s="5"/>
      <c r="Y546" s="19" t="s">
        <v>3984</v>
      </c>
    </row>
    <row r="547" spans="1:39" x14ac:dyDescent="0.45">
      <c r="A547" s="5" t="s">
        <v>4033</v>
      </c>
      <c r="B547" s="5" t="s">
        <v>4034</v>
      </c>
      <c r="C547" s="6">
        <v>309.20926448400002</v>
      </c>
      <c r="D547" s="5" t="s">
        <v>4035</v>
      </c>
      <c r="E547" s="5" t="s">
        <v>4036</v>
      </c>
      <c r="F547" s="5" t="s">
        <v>4037</v>
      </c>
      <c r="G547" s="5" t="s">
        <v>4038</v>
      </c>
      <c r="H547" s="5">
        <v>4095</v>
      </c>
      <c r="I547" s="5">
        <v>3953</v>
      </c>
      <c r="J547" s="5" t="s">
        <v>4039</v>
      </c>
      <c r="K547" s="5" t="s">
        <v>4040</v>
      </c>
      <c r="L547" s="5" t="s">
        <v>3711</v>
      </c>
      <c r="M547" s="5" t="s">
        <v>4041</v>
      </c>
      <c r="N547" s="5" t="s">
        <v>4042</v>
      </c>
      <c r="O547" s="5" t="s">
        <v>36</v>
      </c>
      <c r="P547" s="5" t="s">
        <v>37</v>
      </c>
      <c r="Q547" s="5" t="s">
        <v>38</v>
      </c>
      <c r="R547" s="6">
        <f t="shared" si="24"/>
        <v>310.21654448400005</v>
      </c>
      <c r="S547" s="6">
        <f t="shared" si="25"/>
        <v>308.20198448399998</v>
      </c>
      <c r="T547" s="6">
        <f t="shared" si="26"/>
        <v>309.20871590409092</v>
      </c>
      <c r="U547" s="5" t="s">
        <v>4043</v>
      </c>
      <c r="V547" s="5"/>
      <c r="W547" s="5"/>
      <c r="X547" s="5"/>
      <c r="Y547" s="19" t="s">
        <v>4044</v>
      </c>
    </row>
    <row r="548" spans="1:39" s="10" customFormat="1" x14ac:dyDescent="0.45">
      <c r="A548" s="5" t="s">
        <v>4045</v>
      </c>
      <c r="B548" s="5" t="s">
        <v>4046</v>
      </c>
      <c r="C548" s="6">
        <v>265.14666422800002</v>
      </c>
      <c r="D548" s="5" t="s">
        <v>4047</v>
      </c>
      <c r="E548" s="5" t="s">
        <v>4048</v>
      </c>
      <c r="F548" s="5" t="s">
        <v>4049</v>
      </c>
      <c r="G548" s="5" t="s">
        <v>4050</v>
      </c>
      <c r="H548" s="5">
        <v>207584</v>
      </c>
      <c r="I548" s="5">
        <v>179870</v>
      </c>
      <c r="J548" s="5" t="s">
        <v>4051</v>
      </c>
      <c r="K548" s="5" t="s">
        <v>4052</v>
      </c>
      <c r="L548" s="5" t="s">
        <v>3711</v>
      </c>
      <c r="M548" s="5" t="s">
        <v>4041</v>
      </c>
      <c r="N548" s="5" t="s">
        <v>4042</v>
      </c>
      <c r="O548" s="5" t="s">
        <v>36</v>
      </c>
      <c r="P548" s="5" t="s">
        <v>37</v>
      </c>
      <c r="Q548" s="5" t="s">
        <v>38</v>
      </c>
      <c r="R548" s="6">
        <f t="shared" si="24"/>
        <v>266.15394422800006</v>
      </c>
      <c r="S548" s="6">
        <f t="shared" si="25"/>
        <v>264.13938422799998</v>
      </c>
      <c r="T548" s="6">
        <f t="shared" si="26"/>
        <v>265.14611564809093</v>
      </c>
      <c r="U548" s="5" t="s">
        <v>4053</v>
      </c>
      <c r="V548" s="5" t="s">
        <v>4054</v>
      </c>
      <c r="W548" s="5"/>
      <c r="X548" s="5"/>
      <c r="Y548" s="19" t="s">
        <v>4044</v>
      </c>
    </row>
    <row r="549" spans="1:39" s="10" customFormat="1" x14ac:dyDescent="0.45">
      <c r="A549" s="5" t="s">
        <v>4055</v>
      </c>
      <c r="B549" s="5" t="s">
        <v>4056</v>
      </c>
      <c r="C549" s="6">
        <v>277.18304973599999</v>
      </c>
      <c r="D549" s="5" t="s">
        <v>4057</v>
      </c>
      <c r="E549" s="5" t="s">
        <v>4058</v>
      </c>
      <c r="F549" s="5" t="s">
        <v>4059</v>
      </c>
      <c r="G549" s="5" t="s">
        <v>4060</v>
      </c>
      <c r="H549" s="5">
        <v>5378015</v>
      </c>
      <c r="I549" s="5">
        <v>4526936</v>
      </c>
      <c r="J549" s="5"/>
      <c r="K549" s="5" t="s">
        <v>4061</v>
      </c>
      <c r="L549" s="5" t="s">
        <v>3711</v>
      </c>
      <c r="M549" s="5" t="s">
        <v>4041</v>
      </c>
      <c r="N549" s="5" t="s">
        <v>4042</v>
      </c>
      <c r="O549" s="5" t="s">
        <v>36</v>
      </c>
      <c r="P549" s="5" t="s">
        <v>37</v>
      </c>
      <c r="Q549" s="5" t="s">
        <v>38</v>
      </c>
      <c r="R549" s="6">
        <f t="shared" si="24"/>
        <v>278.19032973600002</v>
      </c>
      <c r="S549" s="6">
        <f t="shared" si="25"/>
        <v>276.17576973599995</v>
      </c>
      <c r="T549" s="6">
        <f t="shared" si="26"/>
        <v>277.18250115609089</v>
      </c>
      <c r="U549" s="5" t="s">
        <v>4062</v>
      </c>
      <c r="V549" s="5" t="s">
        <v>4054</v>
      </c>
      <c r="W549" s="5"/>
      <c r="X549" s="5"/>
      <c r="Y549" s="19" t="s">
        <v>4044</v>
      </c>
    </row>
    <row r="550" spans="1:39" s="10" customFormat="1" x14ac:dyDescent="0.45">
      <c r="A550" s="5" t="s">
        <v>4063</v>
      </c>
      <c r="B550" s="5" t="s">
        <v>4064</v>
      </c>
      <c r="C550" s="6">
        <v>295.19361442000002</v>
      </c>
      <c r="D550" s="5" t="s">
        <v>4065</v>
      </c>
      <c r="E550" s="5" t="s">
        <v>4066</v>
      </c>
      <c r="F550" s="5" t="s">
        <v>4067</v>
      </c>
      <c r="G550" s="5"/>
      <c r="H550" s="5"/>
      <c r="I550" s="5"/>
      <c r="J550" s="5"/>
      <c r="K550" s="5" t="s">
        <v>4068</v>
      </c>
      <c r="L550" s="5" t="s">
        <v>3711</v>
      </c>
      <c r="M550" s="5" t="s">
        <v>4041</v>
      </c>
      <c r="N550" s="5" t="s">
        <v>4042</v>
      </c>
      <c r="O550" s="5" t="s">
        <v>36</v>
      </c>
      <c r="P550" s="5" t="s">
        <v>37</v>
      </c>
      <c r="Q550" s="5" t="s">
        <v>38</v>
      </c>
      <c r="R550" s="6">
        <f t="shared" si="24"/>
        <v>296.20089442000005</v>
      </c>
      <c r="S550" s="6">
        <f t="shared" si="25"/>
        <v>294.18633441999998</v>
      </c>
      <c r="T550" s="6">
        <f t="shared" si="26"/>
        <v>295.19306584009092</v>
      </c>
      <c r="U550" s="5" t="s">
        <v>4069</v>
      </c>
      <c r="V550" s="5" t="s">
        <v>4054</v>
      </c>
      <c r="W550" s="5"/>
      <c r="X550" s="5"/>
      <c r="Y550" s="19" t="s">
        <v>4044</v>
      </c>
    </row>
    <row r="551" spans="1:39" s="10" customFormat="1" x14ac:dyDescent="0.45">
      <c r="A551" s="5" t="s">
        <v>4070</v>
      </c>
      <c r="B551" s="5" t="s">
        <v>4071</v>
      </c>
      <c r="C551" s="6">
        <v>307.19361442000002</v>
      </c>
      <c r="D551" s="5" t="s">
        <v>4072</v>
      </c>
      <c r="E551" s="5" t="s">
        <v>4073</v>
      </c>
      <c r="F551" s="5" t="s">
        <v>4074</v>
      </c>
      <c r="G551" s="5"/>
      <c r="H551" s="5"/>
      <c r="I551" s="5"/>
      <c r="J551" s="5"/>
      <c r="K551" s="5" t="s">
        <v>4075</v>
      </c>
      <c r="L551" s="5" t="s">
        <v>3711</v>
      </c>
      <c r="M551" s="5" t="s">
        <v>4041</v>
      </c>
      <c r="N551" s="5" t="s">
        <v>4042</v>
      </c>
      <c r="O551" s="5" t="s">
        <v>36</v>
      </c>
      <c r="P551" s="5" t="s">
        <v>37</v>
      </c>
      <c r="Q551" s="5" t="s">
        <v>38</v>
      </c>
      <c r="R551" s="6">
        <f t="shared" si="24"/>
        <v>308.20089442000005</v>
      </c>
      <c r="S551" s="6">
        <f t="shared" si="25"/>
        <v>306.18633441999998</v>
      </c>
      <c r="T551" s="6">
        <f t="shared" si="26"/>
        <v>307.19306584009092</v>
      </c>
      <c r="U551" s="5" t="s">
        <v>4076</v>
      </c>
      <c r="V551" s="5" t="s">
        <v>4054</v>
      </c>
      <c r="W551" s="5"/>
      <c r="X551" s="5"/>
      <c r="Y551" s="19" t="s">
        <v>4044</v>
      </c>
    </row>
    <row r="552" spans="1:39" s="10" customFormat="1" x14ac:dyDescent="0.45">
      <c r="A552" s="5" t="s">
        <v>4077</v>
      </c>
      <c r="B552" s="5" t="s">
        <v>4078</v>
      </c>
      <c r="C552" s="6">
        <v>341.15464206799999</v>
      </c>
      <c r="D552" s="5" t="s">
        <v>4079</v>
      </c>
      <c r="E552" s="5" t="s">
        <v>4080</v>
      </c>
      <c r="F552" s="5" t="s">
        <v>4081</v>
      </c>
      <c r="G552" s="5"/>
      <c r="H552" s="5"/>
      <c r="I552" s="5"/>
      <c r="J552" s="5"/>
      <c r="K552" s="5" t="s">
        <v>4082</v>
      </c>
      <c r="L552" s="5" t="s">
        <v>3711</v>
      </c>
      <c r="M552" s="5" t="s">
        <v>4041</v>
      </c>
      <c r="N552" s="5" t="s">
        <v>4042</v>
      </c>
      <c r="O552" s="5" t="s">
        <v>36</v>
      </c>
      <c r="P552" s="5" t="s">
        <v>37</v>
      </c>
      <c r="Q552" s="5" t="s">
        <v>38</v>
      </c>
      <c r="R552" s="6">
        <f t="shared" si="24"/>
        <v>342.16192206800002</v>
      </c>
      <c r="S552" s="6">
        <f t="shared" si="25"/>
        <v>340.14736206799995</v>
      </c>
      <c r="T552" s="6">
        <f t="shared" si="26"/>
        <v>341.15409348809089</v>
      </c>
      <c r="U552" s="5" t="s">
        <v>4083</v>
      </c>
      <c r="V552" s="5" t="s">
        <v>4054</v>
      </c>
      <c r="W552" s="5"/>
      <c r="X552" s="5"/>
      <c r="Y552" s="19" t="s">
        <v>4044</v>
      </c>
    </row>
    <row r="553" spans="1:39" x14ac:dyDescent="0.45">
      <c r="A553" s="5" t="s">
        <v>4055</v>
      </c>
      <c r="B553" s="5" t="s">
        <v>4056</v>
      </c>
      <c r="C553" s="6">
        <v>277.18304973599999</v>
      </c>
      <c r="D553" s="5" t="s">
        <v>4057</v>
      </c>
      <c r="E553" s="5" t="s">
        <v>4058</v>
      </c>
      <c r="F553" s="5" t="s">
        <v>4059</v>
      </c>
      <c r="G553" s="5" t="s">
        <v>4060</v>
      </c>
      <c r="H553" s="5">
        <v>5378015</v>
      </c>
      <c r="I553" s="5">
        <v>4526936</v>
      </c>
      <c r="J553" s="5"/>
      <c r="K553" s="5" t="s">
        <v>4084</v>
      </c>
      <c r="L553" s="5" t="s">
        <v>3711</v>
      </c>
      <c r="M553" s="5" t="s">
        <v>4085</v>
      </c>
      <c r="N553" s="5" t="s">
        <v>4086</v>
      </c>
      <c r="O553" s="5" t="s">
        <v>36</v>
      </c>
      <c r="P553" s="5" t="s">
        <v>37</v>
      </c>
      <c r="Q553" s="5" t="s">
        <v>38</v>
      </c>
      <c r="R553" s="6">
        <f t="shared" si="24"/>
        <v>278.19032973600002</v>
      </c>
      <c r="S553" s="6">
        <f t="shared" si="25"/>
        <v>276.17576973599995</v>
      </c>
      <c r="T553" s="6">
        <f t="shared" si="26"/>
        <v>277.18250115609089</v>
      </c>
      <c r="U553" s="5" t="s">
        <v>4062</v>
      </c>
      <c r="V553" s="5"/>
      <c r="W553" s="5"/>
      <c r="X553" s="5"/>
      <c r="Y553" s="19" t="s">
        <v>4044</v>
      </c>
    </row>
    <row r="554" spans="1:39" s="10" customFormat="1" x14ac:dyDescent="0.45">
      <c r="A554" s="5" t="s">
        <v>4087</v>
      </c>
      <c r="B554" s="5" t="s">
        <v>4088</v>
      </c>
      <c r="C554" s="6">
        <v>293.17796435600002</v>
      </c>
      <c r="D554" s="5" t="s">
        <v>4089</v>
      </c>
      <c r="E554" s="5" t="s">
        <v>4090</v>
      </c>
      <c r="F554" s="5" t="s">
        <v>4091</v>
      </c>
      <c r="G554" s="5"/>
      <c r="H554" s="5"/>
      <c r="I554" s="5"/>
      <c r="J554" s="5"/>
      <c r="K554" s="5" t="s">
        <v>4092</v>
      </c>
      <c r="L554" s="5" t="s">
        <v>3711</v>
      </c>
      <c r="M554" s="5" t="s">
        <v>4041</v>
      </c>
      <c r="N554" s="5" t="s">
        <v>4093</v>
      </c>
      <c r="O554" s="5" t="s">
        <v>36</v>
      </c>
      <c r="P554" s="5" t="s">
        <v>37</v>
      </c>
      <c r="Q554" s="5" t="s">
        <v>38</v>
      </c>
      <c r="R554" s="6">
        <f t="shared" si="24"/>
        <v>294.18524435600006</v>
      </c>
      <c r="S554" s="6">
        <f t="shared" si="25"/>
        <v>292.17068435599998</v>
      </c>
      <c r="T554" s="6">
        <f t="shared" si="26"/>
        <v>293.17741577609092</v>
      </c>
      <c r="U554" s="5" t="s">
        <v>4094</v>
      </c>
      <c r="V554" s="5" t="s">
        <v>4054</v>
      </c>
      <c r="W554" s="5"/>
      <c r="X554" s="5"/>
      <c r="Y554" s="19" t="s">
        <v>4044</v>
      </c>
    </row>
    <row r="555" spans="1:39" s="10" customFormat="1" x14ac:dyDescent="0.45">
      <c r="A555" s="5" t="s">
        <v>4095</v>
      </c>
      <c r="B555" s="5" t="s">
        <v>4096</v>
      </c>
      <c r="C555" s="6">
        <v>297.12842732000001</v>
      </c>
      <c r="D555" s="5" t="s">
        <v>4097</v>
      </c>
      <c r="E555" s="5" t="s">
        <v>4098</v>
      </c>
      <c r="F555" s="5" t="s">
        <v>4099</v>
      </c>
      <c r="G555" s="5"/>
      <c r="H555" s="5"/>
      <c r="I555" s="5"/>
      <c r="J555" s="5"/>
      <c r="K555" s="5" t="s">
        <v>4100</v>
      </c>
      <c r="L555" s="5" t="s">
        <v>3711</v>
      </c>
      <c r="M555" s="5" t="s">
        <v>4041</v>
      </c>
      <c r="N555" s="5" t="s">
        <v>4093</v>
      </c>
      <c r="O555" s="5" t="s">
        <v>36</v>
      </c>
      <c r="P555" s="5" t="s">
        <v>37</v>
      </c>
      <c r="Q555" s="5" t="s">
        <v>38</v>
      </c>
      <c r="R555" s="6">
        <f t="shared" si="24"/>
        <v>298.13570732000005</v>
      </c>
      <c r="S555" s="6">
        <f t="shared" si="25"/>
        <v>296.12114731999998</v>
      </c>
      <c r="T555" s="6">
        <f t="shared" si="26"/>
        <v>297.12787874009092</v>
      </c>
      <c r="U555" s="5" t="s">
        <v>4101</v>
      </c>
      <c r="V555" s="5" t="s">
        <v>4054</v>
      </c>
      <c r="W555" s="5"/>
      <c r="X555" s="5"/>
      <c r="Y555" s="19" t="s">
        <v>4044</v>
      </c>
    </row>
    <row r="556" spans="1:39" s="10" customFormat="1" x14ac:dyDescent="0.45">
      <c r="A556" s="5" t="s">
        <v>4102</v>
      </c>
      <c r="B556" s="5" t="s">
        <v>4103</v>
      </c>
      <c r="C556" s="6">
        <v>331.08945496799998</v>
      </c>
      <c r="D556" s="5" t="s">
        <v>4104</v>
      </c>
      <c r="E556" s="5" t="s">
        <v>4105</v>
      </c>
      <c r="F556" s="5" t="s">
        <v>4106</v>
      </c>
      <c r="G556" s="5"/>
      <c r="H556" s="5"/>
      <c r="I556" s="5"/>
      <c r="J556" s="5"/>
      <c r="K556" s="5" t="s">
        <v>4107</v>
      </c>
      <c r="L556" s="5" t="s">
        <v>3711</v>
      </c>
      <c r="M556" s="5" t="s">
        <v>4041</v>
      </c>
      <c r="N556" s="5" t="s">
        <v>4093</v>
      </c>
      <c r="O556" s="5" t="s">
        <v>36</v>
      </c>
      <c r="P556" s="5" t="s">
        <v>37</v>
      </c>
      <c r="Q556" s="5" t="s">
        <v>38</v>
      </c>
      <c r="R556" s="6">
        <f t="shared" si="24"/>
        <v>332.09673496800002</v>
      </c>
      <c r="S556" s="6">
        <f t="shared" si="25"/>
        <v>330.08217496799995</v>
      </c>
      <c r="T556" s="6">
        <f t="shared" si="26"/>
        <v>331.08890638809089</v>
      </c>
      <c r="U556" s="5" t="s">
        <v>4108</v>
      </c>
      <c r="V556" s="5" t="s">
        <v>4054</v>
      </c>
      <c r="W556" s="5"/>
      <c r="X556" s="5"/>
      <c r="Y556" s="19" t="s">
        <v>4044</v>
      </c>
    </row>
    <row r="557" spans="1:39" x14ac:dyDescent="0.45">
      <c r="A557" s="5" t="s">
        <v>4109</v>
      </c>
      <c r="B557" s="5" t="s">
        <v>4110</v>
      </c>
      <c r="C557" s="6">
        <v>236.09496300399999</v>
      </c>
      <c r="D557" s="5" t="s">
        <v>4111</v>
      </c>
      <c r="E557" s="5" t="s">
        <v>4112</v>
      </c>
      <c r="F557" s="5" t="s">
        <v>4113</v>
      </c>
      <c r="G557" s="5" t="s">
        <v>4114</v>
      </c>
      <c r="H557" s="5">
        <v>2554</v>
      </c>
      <c r="I557" s="5">
        <v>2457</v>
      </c>
      <c r="J557" s="5" t="s">
        <v>4115</v>
      </c>
      <c r="K557" s="5" t="s">
        <v>4116</v>
      </c>
      <c r="L557" s="5" t="s">
        <v>3711</v>
      </c>
      <c r="M557" s="5" t="s">
        <v>4117</v>
      </c>
      <c r="N557" s="5" t="s">
        <v>4118</v>
      </c>
      <c r="O557" s="5" t="s">
        <v>36</v>
      </c>
      <c r="P557" s="5" t="s">
        <v>37</v>
      </c>
      <c r="Q557" s="5" t="s">
        <v>38</v>
      </c>
      <c r="R557" s="6">
        <f t="shared" si="24"/>
        <v>237.10224300400003</v>
      </c>
      <c r="S557" s="6">
        <f t="shared" si="25"/>
        <v>235.08768300399996</v>
      </c>
      <c r="T557" s="6">
        <f t="shared" si="26"/>
        <v>236.09441442409093</v>
      </c>
      <c r="U557" s="5"/>
      <c r="V557" s="5" t="s">
        <v>149</v>
      </c>
      <c r="W557" s="5"/>
      <c r="X557" s="5"/>
      <c r="Y557" s="19" t="s">
        <v>4119</v>
      </c>
      <c r="AM557" s="24"/>
    </row>
    <row r="558" spans="1:39" s="10" customFormat="1" x14ac:dyDescent="0.45">
      <c r="A558" s="5" t="s">
        <v>4120</v>
      </c>
      <c r="B558" s="5" t="s">
        <v>4121</v>
      </c>
      <c r="C558" s="6">
        <v>179.07349928799999</v>
      </c>
      <c r="D558" s="5" t="s">
        <v>4122</v>
      </c>
      <c r="E558" s="5" t="s">
        <v>4123</v>
      </c>
      <c r="F558" s="5" t="s">
        <v>4124</v>
      </c>
      <c r="G558" s="5" t="s">
        <v>4125</v>
      </c>
      <c r="H558" s="5">
        <v>9215</v>
      </c>
      <c r="I558" s="5">
        <v>8860</v>
      </c>
      <c r="J558" s="5" t="s">
        <v>4126</v>
      </c>
      <c r="K558" s="5" t="s">
        <v>4127</v>
      </c>
      <c r="L558" s="5" t="s">
        <v>3711</v>
      </c>
      <c r="M558" s="5" t="s">
        <v>4117</v>
      </c>
      <c r="N558" s="5" t="s">
        <v>4118</v>
      </c>
      <c r="O558" s="5" t="s">
        <v>36</v>
      </c>
      <c r="P558" s="5" t="s">
        <v>37</v>
      </c>
      <c r="Q558" s="5" t="s">
        <v>38</v>
      </c>
      <c r="R558" s="6">
        <f t="shared" si="24"/>
        <v>180.08077928800003</v>
      </c>
      <c r="S558" s="6">
        <f t="shared" si="25"/>
        <v>178.06621928799996</v>
      </c>
      <c r="T558" s="6">
        <f t="shared" si="26"/>
        <v>179.07295070809093</v>
      </c>
      <c r="U558" s="5" t="s">
        <v>4128</v>
      </c>
      <c r="V558" s="5" t="s">
        <v>149</v>
      </c>
      <c r="W558" s="5"/>
      <c r="X558" s="5" t="s">
        <v>4129</v>
      </c>
      <c r="Y558" s="19" t="s">
        <v>4130</v>
      </c>
      <c r="AC558" s="14"/>
    </row>
    <row r="559" spans="1:39" s="10" customFormat="1" x14ac:dyDescent="0.45">
      <c r="A559" s="5" t="s">
        <v>4131</v>
      </c>
      <c r="B559" s="5" t="s">
        <v>4132</v>
      </c>
      <c r="C559" s="6">
        <v>195.068413908</v>
      </c>
      <c r="D559" s="5" t="s">
        <v>4133</v>
      </c>
      <c r="E559" s="5" t="s">
        <v>4134</v>
      </c>
      <c r="F559" s="5" t="s">
        <v>4135</v>
      </c>
      <c r="G559" s="5" t="s">
        <v>4136</v>
      </c>
      <c r="H559" s="5">
        <v>2015</v>
      </c>
      <c r="I559" s="5">
        <v>10188539</v>
      </c>
      <c r="J559" s="5" t="s">
        <v>4137</v>
      </c>
      <c r="K559" s="5" t="s">
        <v>4138</v>
      </c>
      <c r="L559" s="5" t="s">
        <v>3711</v>
      </c>
      <c r="M559" s="5" t="s">
        <v>4117</v>
      </c>
      <c r="N559" s="5" t="s">
        <v>4118</v>
      </c>
      <c r="O559" s="5" t="s">
        <v>36</v>
      </c>
      <c r="P559" s="5" t="s">
        <v>37</v>
      </c>
      <c r="Q559" s="5" t="s">
        <v>38</v>
      </c>
      <c r="R559" s="6">
        <f t="shared" si="24"/>
        <v>196.07569390800003</v>
      </c>
      <c r="S559" s="6">
        <f t="shared" si="25"/>
        <v>194.06113390799996</v>
      </c>
      <c r="T559" s="6">
        <f t="shared" si="26"/>
        <v>195.06786532809093</v>
      </c>
      <c r="U559" s="5" t="s">
        <v>4139</v>
      </c>
      <c r="V559" s="5" t="s">
        <v>149</v>
      </c>
      <c r="W559" s="5"/>
      <c r="X559" s="5" t="s">
        <v>4129</v>
      </c>
      <c r="Y559" s="19" t="s">
        <v>4130</v>
      </c>
      <c r="AC559" s="14"/>
    </row>
    <row r="560" spans="1:39" s="10" customFormat="1" x14ac:dyDescent="0.45">
      <c r="A560" s="5" t="s">
        <v>4140</v>
      </c>
      <c r="B560" s="5" t="s">
        <v>4141</v>
      </c>
      <c r="C560" s="6">
        <v>195.068413908</v>
      </c>
      <c r="D560" s="5" t="s">
        <v>4133</v>
      </c>
      <c r="E560" s="5" t="s">
        <v>4142</v>
      </c>
      <c r="F560" s="5" t="s">
        <v>4143</v>
      </c>
      <c r="G560" s="5"/>
      <c r="H560" s="5">
        <v>20695832</v>
      </c>
      <c r="I560" s="5">
        <v>19489295</v>
      </c>
      <c r="J560" s="5"/>
      <c r="K560" s="5" t="s">
        <v>4144</v>
      </c>
      <c r="L560" s="5" t="s">
        <v>3711</v>
      </c>
      <c r="M560" s="5" t="s">
        <v>4117</v>
      </c>
      <c r="N560" s="5" t="s">
        <v>4118</v>
      </c>
      <c r="O560" s="5" t="s">
        <v>36</v>
      </c>
      <c r="P560" s="5" t="s">
        <v>37</v>
      </c>
      <c r="Q560" s="5" t="s">
        <v>38</v>
      </c>
      <c r="R560" s="6">
        <f t="shared" si="24"/>
        <v>196.07569390800003</v>
      </c>
      <c r="S560" s="6">
        <f t="shared" si="25"/>
        <v>194.06113390799996</v>
      </c>
      <c r="T560" s="6">
        <f t="shared" si="26"/>
        <v>195.06786532809093</v>
      </c>
      <c r="U560" s="5"/>
      <c r="V560" s="5" t="s">
        <v>149</v>
      </c>
      <c r="W560" s="5"/>
      <c r="X560" s="5" t="s">
        <v>805</v>
      </c>
      <c r="Y560" s="19" t="s">
        <v>4145</v>
      </c>
    </row>
    <row r="561" spans="1:33" s="10" customFormat="1" x14ac:dyDescent="0.45">
      <c r="A561" s="5" t="s">
        <v>4146</v>
      </c>
      <c r="B561" s="5" t="s">
        <v>4147</v>
      </c>
      <c r="C561" s="6">
        <v>207.068413908</v>
      </c>
      <c r="D561" s="5" t="s">
        <v>4148</v>
      </c>
      <c r="E561" s="5" t="s">
        <v>4149</v>
      </c>
      <c r="F561" s="5" t="s">
        <v>4150</v>
      </c>
      <c r="G561" s="5" t="s">
        <v>4151</v>
      </c>
      <c r="H561" s="5">
        <v>98663</v>
      </c>
      <c r="I561" s="5">
        <v>89104</v>
      </c>
      <c r="J561" s="5" t="s">
        <v>4152</v>
      </c>
      <c r="K561" s="5" t="s">
        <v>4153</v>
      </c>
      <c r="L561" s="5" t="s">
        <v>3711</v>
      </c>
      <c r="M561" s="5" t="s">
        <v>4117</v>
      </c>
      <c r="N561" s="5" t="s">
        <v>4118</v>
      </c>
      <c r="O561" s="5" t="s">
        <v>36</v>
      </c>
      <c r="P561" s="5" t="s">
        <v>37</v>
      </c>
      <c r="Q561" s="5" t="s">
        <v>38</v>
      </c>
      <c r="R561" s="6">
        <f t="shared" si="24"/>
        <v>208.07569390800003</v>
      </c>
      <c r="S561" s="6">
        <f t="shared" si="25"/>
        <v>206.06113390799996</v>
      </c>
      <c r="T561" s="6">
        <f t="shared" si="26"/>
        <v>207.06786532809093</v>
      </c>
      <c r="U561" s="5"/>
      <c r="V561" s="5" t="s">
        <v>149</v>
      </c>
      <c r="W561" s="5"/>
      <c r="X561" s="5" t="s">
        <v>805</v>
      </c>
      <c r="Y561" s="19" t="s">
        <v>4145</v>
      </c>
    </row>
    <row r="562" spans="1:33" s="10" customFormat="1" ht="15.75" customHeight="1" x14ac:dyDescent="0.45">
      <c r="A562" s="5" t="s">
        <v>4154</v>
      </c>
      <c r="B562" s="5" t="s">
        <v>4155</v>
      </c>
      <c r="C562" s="6">
        <v>209.084063972</v>
      </c>
      <c r="D562" s="5" t="s">
        <v>4156</v>
      </c>
      <c r="E562" s="5" t="s">
        <v>4157</v>
      </c>
      <c r="F562" s="5" t="s">
        <v>4158</v>
      </c>
      <c r="G562" s="5" t="s">
        <v>4159</v>
      </c>
      <c r="H562" s="5">
        <v>12291887</v>
      </c>
      <c r="I562" s="5">
        <v>57570115</v>
      </c>
      <c r="J562" s="5" t="s">
        <v>4160</v>
      </c>
      <c r="K562" s="5" t="s">
        <v>4161</v>
      </c>
      <c r="L562" s="5" t="s">
        <v>3711</v>
      </c>
      <c r="M562" s="5" t="s">
        <v>4117</v>
      </c>
      <c r="N562" s="5" t="s">
        <v>4118</v>
      </c>
      <c r="O562" s="5" t="s">
        <v>36</v>
      </c>
      <c r="P562" s="5" t="s">
        <v>37</v>
      </c>
      <c r="Q562" s="5" t="s">
        <v>38</v>
      </c>
      <c r="R562" s="6">
        <f t="shared" si="24"/>
        <v>210.09134397200003</v>
      </c>
      <c r="S562" s="6">
        <f t="shared" si="25"/>
        <v>208.07678397199996</v>
      </c>
      <c r="T562" s="6">
        <f t="shared" si="26"/>
        <v>209.08351539209093</v>
      </c>
      <c r="U562" s="5" t="s">
        <v>4162</v>
      </c>
      <c r="V562" s="5" t="s">
        <v>149</v>
      </c>
      <c r="W562" s="5"/>
      <c r="X562" s="5" t="s">
        <v>4163</v>
      </c>
      <c r="Y562" s="19" t="s">
        <v>4164</v>
      </c>
    </row>
    <row r="563" spans="1:33" s="10" customFormat="1" ht="15.75" customHeight="1" x14ac:dyDescent="0.45">
      <c r="A563" s="5" t="s">
        <v>4165</v>
      </c>
      <c r="B563" s="5" t="s">
        <v>4166</v>
      </c>
      <c r="C563" s="6">
        <v>211.063328528</v>
      </c>
      <c r="D563" s="5" t="s">
        <v>4167</v>
      </c>
      <c r="E563" s="5" t="s">
        <v>4168</v>
      </c>
      <c r="F563" s="5" t="s">
        <v>4169</v>
      </c>
      <c r="G563" s="5" t="s">
        <v>4170</v>
      </c>
      <c r="H563" s="5">
        <v>10899903</v>
      </c>
      <c r="I563" s="5">
        <v>9075163</v>
      </c>
      <c r="J563" s="5" t="s">
        <v>4171</v>
      </c>
      <c r="K563" s="5" t="s">
        <v>4172</v>
      </c>
      <c r="L563" s="5" t="s">
        <v>3711</v>
      </c>
      <c r="M563" s="5" t="s">
        <v>4117</v>
      </c>
      <c r="N563" s="5" t="s">
        <v>4118</v>
      </c>
      <c r="O563" s="5" t="s">
        <v>36</v>
      </c>
      <c r="P563" s="5" t="s">
        <v>37</v>
      </c>
      <c r="Q563" s="5" t="s">
        <v>38</v>
      </c>
      <c r="R563" s="6">
        <f t="shared" si="24"/>
        <v>212.07060852800004</v>
      </c>
      <c r="S563" s="6">
        <f t="shared" si="25"/>
        <v>210.05604852799996</v>
      </c>
      <c r="T563" s="6">
        <f t="shared" si="26"/>
        <v>211.06277994809093</v>
      </c>
      <c r="U563" s="5"/>
      <c r="V563" s="5" t="s">
        <v>149</v>
      </c>
      <c r="W563" s="5"/>
      <c r="X563" s="5" t="s">
        <v>805</v>
      </c>
      <c r="Y563" s="19" t="s">
        <v>4145</v>
      </c>
    </row>
    <row r="564" spans="1:33" s="10" customFormat="1" ht="15.75" customHeight="1" x14ac:dyDescent="0.45">
      <c r="A564" s="5" t="s">
        <v>4173</v>
      </c>
      <c r="B564" s="5" t="s">
        <v>4174</v>
      </c>
      <c r="C564" s="6">
        <v>223.063328528</v>
      </c>
      <c r="D564" s="5" t="s">
        <v>4175</v>
      </c>
      <c r="E564" s="5" t="s">
        <v>4176</v>
      </c>
      <c r="F564" s="5" t="s">
        <v>4177</v>
      </c>
      <c r="G564" s="5"/>
      <c r="H564" s="5">
        <v>101487212</v>
      </c>
      <c r="I564" s="5"/>
      <c r="J564" s="5"/>
      <c r="K564" s="5" t="s">
        <v>4178</v>
      </c>
      <c r="L564" s="5" t="s">
        <v>3711</v>
      </c>
      <c r="M564" s="5" t="s">
        <v>4117</v>
      </c>
      <c r="N564" s="5" t="s">
        <v>4118</v>
      </c>
      <c r="O564" s="5" t="s">
        <v>36</v>
      </c>
      <c r="P564" s="5" t="s">
        <v>37</v>
      </c>
      <c r="Q564" s="5" t="s">
        <v>38</v>
      </c>
      <c r="R564" s="6">
        <f t="shared" si="24"/>
        <v>224.07060852800004</v>
      </c>
      <c r="S564" s="6">
        <f t="shared" si="25"/>
        <v>222.05604852799996</v>
      </c>
      <c r="T564" s="6">
        <f t="shared" si="26"/>
        <v>223.06277994809093</v>
      </c>
      <c r="U564" s="5"/>
      <c r="V564" s="5" t="s">
        <v>149</v>
      </c>
      <c r="W564" s="5"/>
      <c r="X564" s="5" t="s">
        <v>805</v>
      </c>
      <c r="Y564" s="19" t="s">
        <v>4145</v>
      </c>
    </row>
    <row r="565" spans="1:33" s="10" customFormat="1" ht="15.75" customHeight="1" x14ac:dyDescent="0.45">
      <c r="A565" s="5" t="s">
        <v>4179</v>
      </c>
      <c r="B565" s="5" t="s">
        <v>4180</v>
      </c>
      <c r="C565" s="6">
        <v>225.078978592</v>
      </c>
      <c r="D565" s="5" t="s">
        <v>4181</v>
      </c>
      <c r="E565" s="5" t="s">
        <v>4182</v>
      </c>
      <c r="F565" s="5" t="s">
        <v>4183</v>
      </c>
      <c r="G565" s="5"/>
      <c r="H565" s="5"/>
      <c r="I565" s="5"/>
      <c r="J565" s="5"/>
      <c r="K565" s="5" t="s">
        <v>4184</v>
      </c>
      <c r="L565" s="5" t="s">
        <v>3711</v>
      </c>
      <c r="M565" s="5" t="s">
        <v>4117</v>
      </c>
      <c r="N565" s="5" t="s">
        <v>4118</v>
      </c>
      <c r="O565" s="5" t="s">
        <v>36</v>
      </c>
      <c r="P565" s="5" t="s">
        <v>37</v>
      </c>
      <c r="Q565" s="5" t="s">
        <v>38</v>
      </c>
      <c r="R565" s="6">
        <f t="shared" si="24"/>
        <v>226.08625859200004</v>
      </c>
      <c r="S565" s="6">
        <f t="shared" si="25"/>
        <v>224.07169859199996</v>
      </c>
      <c r="T565" s="6">
        <f t="shared" si="26"/>
        <v>225.07843001209093</v>
      </c>
      <c r="U565" s="5"/>
      <c r="V565" s="5" t="s">
        <v>149</v>
      </c>
      <c r="W565" s="5"/>
      <c r="X565" s="5" t="s">
        <v>4185</v>
      </c>
      <c r="Y565" s="19" t="s">
        <v>4145</v>
      </c>
    </row>
    <row r="566" spans="1:33" s="10" customFormat="1" x14ac:dyDescent="0.45">
      <c r="A566" s="5" t="s">
        <v>4186</v>
      </c>
      <c r="B566" s="5" t="s">
        <v>4187</v>
      </c>
      <c r="C566" s="6">
        <v>229.02944155599999</v>
      </c>
      <c r="D566" s="5" t="s">
        <v>4188</v>
      </c>
      <c r="E566" s="5" t="s">
        <v>4189</v>
      </c>
      <c r="F566" s="5" t="s">
        <v>4190</v>
      </c>
      <c r="G566" s="5" t="s">
        <v>4191</v>
      </c>
      <c r="H566" s="5">
        <v>437003</v>
      </c>
      <c r="I566" s="5">
        <v>386536</v>
      </c>
      <c r="J566" s="5" t="s">
        <v>4192</v>
      </c>
      <c r="K566" s="5" t="s">
        <v>4193</v>
      </c>
      <c r="L566" s="5" t="s">
        <v>3711</v>
      </c>
      <c r="M566" s="5" t="s">
        <v>4117</v>
      </c>
      <c r="N566" s="5" t="s">
        <v>4118</v>
      </c>
      <c r="O566" s="5" t="s">
        <v>36</v>
      </c>
      <c r="P566" s="5" t="s">
        <v>37</v>
      </c>
      <c r="Q566" s="5" t="s">
        <v>38</v>
      </c>
      <c r="R566" s="6">
        <f t="shared" si="24"/>
        <v>230.03672155600003</v>
      </c>
      <c r="S566" s="6">
        <f t="shared" si="25"/>
        <v>228.02216155599996</v>
      </c>
      <c r="T566" s="6">
        <f t="shared" si="26"/>
        <v>229.02889297609093</v>
      </c>
      <c r="U566" s="5" t="s">
        <v>4194</v>
      </c>
      <c r="V566" s="5" t="s">
        <v>149</v>
      </c>
      <c r="W566" s="5"/>
      <c r="X566" s="5" t="s">
        <v>4129</v>
      </c>
      <c r="Y566" s="19" t="s">
        <v>4130</v>
      </c>
      <c r="AC566" s="14"/>
    </row>
    <row r="567" spans="1:33" s="10" customFormat="1" x14ac:dyDescent="0.45">
      <c r="A567" s="5" t="s">
        <v>4195</v>
      </c>
      <c r="B567" s="5" t="s">
        <v>4196</v>
      </c>
      <c r="C567" s="6">
        <v>229.02944155599999</v>
      </c>
      <c r="D567" s="5" t="s">
        <v>4188</v>
      </c>
      <c r="E567" s="5" t="s">
        <v>4197</v>
      </c>
      <c r="F567" s="5" t="s">
        <v>4198</v>
      </c>
      <c r="G567" s="5" t="s">
        <v>4199</v>
      </c>
      <c r="H567" s="5">
        <v>410965</v>
      </c>
      <c r="I567" s="5">
        <v>363775</v>
      </c>
      <c r="J567" s="5" t="s">
        <v>4200</v>
      </c>
      <c r="K567" s="5" t="s">
        <v>4201</v>
      </c>
      <c r="L567" s="5" t="s">
        <v>3711</v>
      </c>
      <c r="M567" s="5" t="s">
        <v>4117</v>
      </c>
      <c r="N567" s="5" t="s">
        <v>4118</v>
      </c>
      <c r="O567" s="5" t="s">
        <v>36</v>
      </c>
      <c r="P567" s="5" t="s">
        <v>37</v>
      </c>
      <c r="Q567" s="5" t="s">
        <v>38</v>
      </c>
      <c r="R567" s="6">
        <f t="shared" si="24"/>
        <v>230.03672155600003</v>
      </c>
      <c r="S567" s="6">
        <f t="shared" si="25"/>
        <v>228.02216155599996</v>
      </c>
      <c r="T567" s="6">
        <f t="shared" si="26"/>
        <v>229.02889297609093</v>
      </c>
      <c r="U567" s="5" t="s">
        <v>4194</v>
      </c>
      <c r="V567" s="5" t="s">
        <v>149</v>
      </c>
      <c r="W567" s="5"/>
      <c r="X567" s="5" t="s">
        <v>4129</v>
      </c>
      <c r="Y567" s="19" t="s">
        <v>4130</v>
      </c>
      <c r="AC567" s="14"/>
    </row>
    <row r="568" spans="1:33" s="10" customFormat="1" x14ac:dyDescent="0.45">
      <c r="A568" s="5" t="s">
        <v>4202</v>
      </c>
      <c r="B568" s="5" t="s">
        <v>4203</v>
      </c>
      <c r="C568" s="6">
        <v>229.02944155599999</v>
      </c>
      <c r="D568" s="5" t="s">
        <v>4188</v>
      </c>
      <c r="E568" s="5" t="s">
        <v>4204</v>
      </c>
      <c r="F568" s="5" t="s">
        <v>4205</v>
      </c>
      <c r="G568" s="5" t="s">
        <v>4206</v>
      </c>
      <c r="H568" s="5">
        <v>615312</v>
      </c>
      <c r="I568" s="5">
        <v>534823</v>
      </c>
      <c r="J568" s="5" t="s">
        <v>4207</v>
      </c>
      <c r="K568" s="5" t="s">
        <v>4208</v>
      </c>
      <c r="L568" s="5" t="s">
        <v>3711</v>
      </c>
      <c r="M568" s="5" t="s">
        <v>4117</v>
      </c>
      <c r="N568" s="5" t="s">
        <v>4118</v>
      </c>
      <c r="O568" s="5" t="s">
        <v>36</v>
      </c>
      <c r="P568" s="5" t="s">
        <v>37</v>
      </c>
      <c r="Q568" s="5" t="s">
        <v>38</v>
      </c>
      <c r="R568" s="6">
        <f t="shared" si="24"/>
        <v>230.03672155600003</v>
      </c>
      <c r="S568" s="6">
        <f t="shared" si="25"/>
        <v>228.02216155599996</v>
      </c>
      <c r="T568" s="6">
        <f t="shared" si="26"/>
        <v>229.02889297609093</v>
      </c>
      <c r="U568" s="5" t="s">
        <v>4194</v>
      </c>
      <c r="V568" s="5" t="s">
        <v>149</v>
      </c>
      <c r="W568" s="5"/>
      <c r="X568" s="5" t="s">
        <v>4129</v>
      </c>
      <c r="Y568" s="19" t="s">
        <v>4130</v>
      </c>
      <c r="AC568" s="14"/>
    </row>
    <row r="569" spans="1:33" s="10" customFormat="1" x14ac:dyDescent="0.45">
      <c r="A569" s="5" t="s">
        <v>4209</v>
      </c>
      <c r="B569" s="5" t="s">
        <v>4210</v>
      </c>
      <c r="C569" s="6">
        <v>229.02944155599999</v>
      </c>
      <c r="D569" s="5" t="s">
        <v>4188</v>
      </c>
      <c r="E569" s="5" t="s">
        <v>4211</v>
      </c>
      <c r="F569" s="5" t="s">
        <v>4212</v>
      </c>
      <c r="G569" s="5"/>
      <c r="H569" s="5">
        <v>101148888</v>
      </c>
      <c r="I569" s="5"/>
      <c r="J569" s="5"/>
      <c r="K569" s="5" t="s">
        <v>4213</v>
      </c>
      <c r="L569" s="5" t="s">
        <v>3711</v>
      </c>
      <c r="M569" s="5" t="s">
        <v>4117</v>
      </c>
      <c r="N569" s="5" t="s">
        <v>4118</v>
      </c>
      <c r="O569" s="5" t="s">
        <v>36</v>
      </c>
      <c r="P569" s="5" t="s">
        <v>37</v>
      </c>
      <c r="Q569" s="5" t="s">
        <v>38</v>
      </c>
      <c r="R569" s="6">
        <f t="shared" si="24"/>
        <v>230.03672155600003</v>
      </c>
      <c r="S569" s="6">
        <f t="shared" si="25"/>
        <v>228.02216155599996</v>
      </c>
      <c r="T569" s="6">
        <f t="shared" si="26"/>
        <v>229.02889297609093</v>
      </c>
      <c r="U569" s="5"/>
      <c r="V569" s="5" t="s">
        <v>149</v>
      </c>
      <c r="W569" s="5"/>
      <c r="X569" s="5" t="s">
        <v>805</v>
      </c>
      <c r="Y569" s="19" t="s">
        <v>4145</v>
      </c>
    </row>
    <row r="570" spans="1:33" s="10" customFormat="1" x14ac:dyDescent="0.45">
      <c r="A570" s="5" t="s">
        <v>4214</v>
      </c>
      <c r="B570" s="5" t="s">
        <v>4215</v>
      </c>
      <c r="C570" s="6">
        <v>235.063328528</v>
      </c>
      <c r="D570" s="5" t="s">
        <v>4216</v>
      </c>
      <c r="E570" s="5" t="s">
        <v>4217</v>
      </c>
      <c r="F570" s="5" t="s">
        <v>4218</v>
      </c>
      <c r="G570" s="5"/>
      <c r="H570" s="5"/>
      <c r="I570" s="5"/>
      <c r="J570" s="5"/>
      <c r="K570" s="5" t="s">
        <v>4219</v>
      </c>
      <c r="L570" s="5" t="s">
        <v>3711</v>
      </c>
      <c r="M570" s="5" t="s">
        <v>4117</v>
      </c>
      <c r="N570" s="5" t="s">
        <v>4118</v>
      </c>
      <c r="O570" s="5" t="s">
        <v>36</v>
      </c>
      <c r="P570" s="5" t="s">
        <v>37</v>
      </c>
      <c r="Q570" s="5" t="s">
        <v>38</v>
      </c>
      <c r="R570" s="6">
        <f t="shared" si="24"/>
        <v>236.07060852800004</v>
      </c>
      <c r="S570" s="6">
        <f t="shared" si="25"/>
        <v>234.05604852799996</v>
      </c>
      <c r="T570" s="6">
        <f t="shared" si="26"/>
        <v>235.06277994809093</v>
      </c>
      <c r="U570" s="5"/>
      <c r="V570" s="5" t="s">
        <v>149</v>
      </c>
      <c r="W570" s="5"/>
      <c r="X570" s="5" t="s">
        <v>805</v>
      </c>
      <c r="Y570" s="19" t="s">
        <v>4145</v>
      </c>
    </row>
    <row r="571" spans="1:33" s="10" customFormat="1" x14ac:dyDescent="0.45">
      <c r="A571" s="5" t="s">
        <v>4220</v>
      </c>
      <c r="B571" s="5" t="s">
        <v>4221</v>
      </c>
      <c r="C571" s="6">
        <v>237.078978592</v>
      </c>
      <c r="D571" s="5" t="s">
        <v>4222</v>
      </c>
      <c r="E571" s="5" t="s">
        <v>4223</v>
      </c>
      <c r="F571" s="5" t="s">
        <v>4224</v>
      </c>
      <c r="G571" s="5"/>
      <c r="H571" s="5"/>
      <c r="I571" s="5"/>
      <c r="J571" s="5"/>
      <c r="K571" s="5" t="s">
        <v>4225</v>
      </c>
      <c r="L571" s="5" t="s">
        <v>3711</v>
      </c>
      <c r="M571" s="5" t="s">
        <v>4117</v>
      </c>
      <c r="N571" s="5" t="s">
        <v>4118</v>
      </c>
      <c r="O571" s="5" t="s">
        <v>36</v>
      </c>
      <c r="P571" s="5" t="s">
        <v>37</v>
      </c>
      <c r="Q571" s="5" t="s">
        <v>38</v>
      </c>
      <c r="R571" s="6">
        <f t="shared" si="24"/>
        <v>238.08625859200004</v>
      </c>
      <c r="S571" s="6">
        <f t="shared" si="25"/>
        <v>236.07169859199996</v>
      </c>
      <c r="T571" s="6">
        <f t="shared" si="26"/>
        <v>237.07843001209093</v>
      </c>
      <c r="U571" s="5" t="s">
        <v>4226</v>
      </c>
      <c r="V571" s="5" t="s">
        <v>149</v>
      </c>
      <c r="W571" s="5"/>
      <c r="X571" s="5" t="s">
        <v>4227</v>
      </c>
      <c r="Y571" s="19" t="s">
        <v>4164</v>
      </c>
    </row>
    <row r="572" spans="1:33" s="10" customFormat="1" x14ac:dyDescent="0.45">
      <c r="A572" s="5" t="s">
        <v>4228</v>
      </c>
      <c r="B572" s="5" t="s">
        <v>4229</v>
      </c>
      <c r="C572" s="6">
        <v>239.094628656</v>
      </c>
      <c r="D572" s="5" t="s">
        <v>4230</v>
      </c>
      <c r="E572" s="5" t="s">
        <v>4231</v>
      </c>
      <c r="F572" s="5" t="s">
        <v>4232</v>
      </c>
      <c r="G572" s="5"/>
      <c r="H572" s="5"/>
      <c r="I572" s="5"/>
      <c r="J572" s="5"/>
      <c r="K572" s="5" t="s">
        <v>4233</v>
      </c>
      <c r="L572" s="5" t="s">
        <v>3711</v>
      </c>
      <c r="M572" s="5" t="s">
        <v>4117</v>
      </c>
      <c r="N572" s="5" t="s">
        <v>4118</v>
      </c>
      <c r="O572" s="5" t="s">
        <v>36</v>
      </c>
      <c r="P572" s="5" t="s">
        <v>37</v>
      </c>
      <c r="Q572" s="5" t="s">
        <v>38</v>
      </c>
      <c r="R572" s="6">
        <f t="shared" si="24"/>
        <v>240.10190865600003</v>
      </c>
      <c r="S572" s="6">
        <f t="shared" si="25"/>
        <v>238.08734865599996</v>
      </c>
      <c r="T572" s="6">
        <f t="shared" si="26"/>
        <v>239.09408007609093</v>
      </c>
      <c r="U572" s="5"/>
      <c r="V572" s="5" t="s">
        <v>149</v>
      </c>
      <c r="W572" s="5"/>
      <c r="X572" s="5" t="s">
        <v>805</v>
      </c>
      <c r="Y572" s="19" t="s">
        <v>4145</v>
      </c>
    </row>
    <row r="573" spans="1:33" s="10" customFormat="1" x14ac:dyDescent="0.45">
      <c r="A573" s="5" t="s">
        <v>4234</v>
      </c>
      <c r="B573" s="5" t="s">
        <v>4235</v>
      </c>
      <c r="C573" s="6">
        <v>245.024356176</v>
      </c>
      <c r="D573" s="5" t="s">
        <v>4236</v>
      </c>
      <c r="E573" s="5" t="s">
        <v>4237</v>
      </c>
      <c r="F573" s="5" t="s">
        <v>4238</v>
      </c>
      <c r="G573" s="5"/>
      <c r="H573" s="5"/>
      <c r="I573" s="5"/>
      <c r="J573" s="5"/>
      <c r="K573" s="5" t="s">
        <v>4239</v>
      </c>
      <c r="L573" s="5" t="s">
        <v>3711</v>
      </c>
      <c r="M573" s="5" t="s">
        <v>4117</v>
      </c>
      <c r="N573" s="5" t="s">
        <v>4118</v>
      </c>
      <c r="O573" s="5" t="s">
        <v>36</v>
      </c>
      <c r="P573" s="5" t="s">
        <v>37</v>
      </c>
      <c r="Q573" s="5" t="s">
        <v>38</v>
      </c>
      <c r="R573" s="6">
        <f t="shared" si="24"/>
        <v>246.03163617600003</v>
      </c>
      <c r="S573" s="6">
        <f t="shared" si="25"/>
        <v>244.01707617599996</v>
      </c>
      <c r="T573" s="6">
        <f t="shared" si="26"/>
        <v>245.02380759609093</v>
      </c>
      <c r="U573" s="5"/>
      <c r="V573" s="5" t="s">
        <v>149</v>
      </c>
      <c r="W573" s="5"/>
      <c r="X573" s="5" t="s">
        <v>805</v>
      </c>
      <c r="Y573" s="19" t="s">
        <v>4145</v>
      </c>
    </row>
    <row r="574" spans="1:33" s="10" customFormat="1" x14ac:dyDescent="0.45">
      <c r="A574" s="5" t="s">
        <v>4240</v>
      </c>
      <c r="B574" s="5" t="s">
        <v>4241</v>
      </c>
      <c r="C574" s="6">
        <v>250.07422756</v>
      </c>
      <c r="D574" s="5" t="s">
        <v>4242</v>
      </c>
      <c r="E574" s="5" t="s">
        <v>4243</v>
      </c>
      <c r="F574" s="5" t="s">
        <v>4244</v>
      </c>
      <c r="G574" s="5"/>
      <c r="H574" s="5"/>
      <c r="I574" s="5"/>
      <c r="J574" s="5"/>
      <c r="K574" s="5" t="s">
        <v>4245</v>
      </c>
      <c r="L574" s="5" t="s">
        <v>3711</v>
      </c>
      <c r="M574" s="5" t="s">
        <v>4117</v>
      </c>
      <c r="N574" s="5" t="s">
        <v>4118</v>
      </c>
      <c r="O574" s="5" t="s">
        <v>36</v>
      </c>
      <c r="P574" s="5" t="s">
        <v>37</v>
      </c>
      <c r="Q574" s="5" t="s">
        <v>38</v>
      </c>
      <c r="R574" s="6">
        <f t="shared" si="24"/>
        <v>251.08150756000003</v>
      </c>
      <c r="S574" s="6">
        <f t="shared" si="25"/>
        <v>249.06694755999996</v>
      </c>
      <c r="T574" s="6">
        <f t="shared" si="26"/>
        <v>250.07367898009093</v>
      </c>
      <c r="U574" s="5">
        <v>208.0752</v>
      </c>
      <c r="V574" s="5" t="s">
        <v>149</v>
      </c>
      <c r="W574" s="5"/>
      <c r="X574" s="5" t="s">
        <v>4129</v>
      </c>
      <c r="Y574" s="19" t="s">
        <v>4130</v>
      </c>
      <c r="AC574" s="14"/>
    </row>
    <row r="575" spans="1:33" s="10" customFormat="1" x14ac:dyDescent="0.45">
      <c r="A575" s="5" t="s">
        <v>4246</v>
      </c>
      <c r="B575" s="5" t="s">
        <v>4247</v>
      </c>
      <c r="C575" s="6">
        <v>252.089877624</v>
      </c>
      <c r="D575" s="5" t="s">
        <v>4248</v>
      </c>
      <c r="E575" s="5" t="s">
        <v>4249</v>
      </c>
      <c r="F575" s="5" t="s">
        <v>4250</v>
      </c>
      <c r="G575" s="5" t="s">
        <v>4251</v>
      </c>
      <c r="H575" s="5">
        <v>2555</v>
      </c>
      <c r="I575" s="5">
        <v>2458</v>
      </c>
      <c r="J575" s="5" t="s">
        <v>4252</v>
      </c>
      <c r="K575" s="5" t="s">
        <v>4253</v>
      </c>
      <c r="L575" s="5" t="s">
        <v>3711</v>
      </c>
      <c r="M575" s="5" t="s">
        <v>4117</v>
      </c>
      <c r="N575" s="5" t="s">
        <v>4118</v>
      </c>
      <c r="O575" s="5" t="s">
        <v>36</v>
      </c>
      <c r="P575" s="5" t="s">
        <v>37</v>
      </c>
      <c r="Q575" s="5" t="s">
        <v>38</v>
      </c>
      <c r="R575" s="6">
        <f t="shared" si="24"/>
        <v>253.09715762400003</v>
      </c>
      <c r="S575" s="6">
        <f t="shared" si="25"/>
        <v>251.08259762399996</v>
      </c>
      <c r="T575" s="6">
        <f t="shared" si="26"/>
        <v>252.08932904409093</v>
      </c>
      <c r="U575" s="5" t="s">
        <v>4254</v>
      </c>
      <c r="V575" s="5" t="s">
        <v>149</v>
      </c>
      <c r="W575" s="5"/>
      <c r="X575" s="5" t="s">
        <v>4129</v>
      </c>
      <c r="Y575" s="19" t="s">
        <v>4255</v>
      </c>
      <c r="AC575" s="14"/>
      <c r="AG575" s="30"/>
    </row>
    <row r="576" spans="1:33" s="10" customFormat="1" x14ac:dyDescent="0.45">
      <c r="A576" s="5" t="s">
        <v>4256</v>
      </c>
      <c r="B576" s="5" t="s">
        <v>4257</v>
      </c>
      <c r="C576" s="6">
        <v>252.089877624</v>
      </c>
      <c r="D576" s="5" t="s">
        <v>4248</v>
      </c>
      <c r="E576" s="5" t="s">
        <v>4258</v>
      </c>
      <c r="F576" s="5" t="s">
        <v>4259</v>
      </c>
      <c r="G576" s="5"/>
      <c r="H576" s="5">
        <v>9881465</v>
      </c>
      <c r="I576" s="5">
        <v>8057141</v>
      </c>
      <c r="J576" s="5"/>
      <c r="K576" s="5" t="s">
        <v>4260</v>
      </c>
      <c r="L576" s="5" t="s">
        <v>3711</v>
      </c>
      <c r="M576" s="5" t="s">
        <v>4117</v>
      </c>
      <c r="N576" s="5" t="s">
        <v>4118</v>
      </c>
      <c r="O576" s="5" t="s">
        <v>36</v>
      </c>
      <c r="P576" s="5" t="s">
        <v>37</v>
      </c>
      <c r="Q576" s="5" t="s">
        <v>38</v>
      </c>
      <c r="R576" s="6">
        <f t="shared" si="24"/>
        <v>253.09715762400003</v>
      </c>
      <c r="S576" s="6">
        <f t="shared" si="25"/>
        <v>251.08259762399996</v>
      </c>
      <c r="T576" s="6">
        <f t="shared" si="26"/>
        <v>252.08932904409093</v>
      </c>
      <c r="U576" s="5" t="s">
        <v>4261</v>
      </c>
      <c r="V576" s="5" t="s">
        <v>149</v>
      </c>
      <c r="W576" s="5"/>
      <c r="X576" s="5" t="s">
        <v>4163</v>
      </c>
      <c r="Y576" s="19" t="s">
        <v>4262</v>
      </c>
      <c r="AG576" s="30"/>
    </row>
    <row r="577" spans="1:33" s="10" customFormat="1" x14ac:dyDescent="0.45">
      <c r="A577" s="5" t="s">
        <v>4263</v>
      </c>
      <c r="B577" s="5" t="s">
        <v>4264</v>
      </c>
      <c r="C577" s="6">
        <v>252.089877624</v>
      </c>
      <c r="D577" s="5" t="s">
        <v>4248</v>
      </c>
      <c r="E577" s="5" t="s">
        <v>4265</v>
      </c>
      <c r="F577" s="5" t="s">
        <v>4266</v>
      </c>
      <c r="G577" s="5" t="s">
        <v>4267</v>
      </c>
      <c r="H577" s="5">
        <v>129274</v>
      </c>
      <c r="I577" s="5">
        <v>114505</v>
      </c>
      <c r="J577" s="5" t="s">
        <v>4268</v>
      </c>
      <c r="K577" s="5" t="s">
        <v>4269</v>
      </c>
      <c r="L577" s="5" t="s">
        <v>3711</v>
      </c>
      <c r="M577" s="5" t="s">
        <v>4117</v>
      </c>
      <c r="N577" s="5" t="s">
        <v>4118</v>
      </c>
      <c r="O577" s="5" t="s">
        <v>36</v>
      </c>
      <c r="P577" s="5" t="s">
        <v>37</v>
      </c>
      <c r="Q577" s="5" t="s">
        <v>38</v>
      </c>
      <c r="R577" s="6">
        <f t="shared" si="24"/>
        <v>253.09715762400003</v>
      </c>
      <c r="S577" s="6">
        <f t="shared" si="25"/>
        <v>251.08259762399996</v>
      </c>
      <c r="T577" s="6">
        <f t="shared" si="26"/>
        <v>252.08932904409093</v>
      </c>
      <c r="U577" s="5" t="s">
        <v>4261</v>
      </c>
      <c r="V577" s="5" t="s">
        <v>149</v>
      </c>
      <c r="W577" s="5"/>
      <c r="X577" s="5" t="s">
        <v>4163</v>
      </c>
      <c r="Y577" s="19" t="s">
        <v>4262</v>
      </c>
      <c r="AG577" s="30"/>
    </row>
    <row r="578" spans="1:33" s="10" customFormat="1" x14ac:dyDescent="0.45">
      <c r="A578" s="5" t="s">
        <v>4270</v>
      </c>
      <c r="B578" s="5" t="s">
        <v>4271</v>
      </c>
      <c r="C578" s="6">
        <v>252.089877624</v>
      </c>
      <c r="D578" s="5" t="s">
        <v>4248</v>
      </c>
      <c r="E578" s="5" t="s">
        <v>4272</v>
      </c>
      <c r="F578" s="5" t="s">
        <v>4273</v>
      </c>
      <c r="G578" s="5" t="s">
        <v>4274</v>
      </c>
      <c r="H578" s="5">
        <v>135290</v>
      </c>
      <c r="I578" s="5">
        <v>119184</v>
      </c>
      <c r="J578" s="5" t="s">
        <v>4275</v>
      </c>
      <c r="K578" s="5" t="s">
        <v>4276</v>
      </c>
      <c r="L578" s="5" t="s">
        <v>3711</v>
      </c>
      <c r="M578" s="5" t="s">
        <v>4117</v>
      </c>
      <c r="N578" s="5" t="s">
        <v>4118</v>
      </c>
      <c r="O578" s="5" t="s">
        <v>36</v>
      </c>
      <c r="P578" s="5" t="s">
        <v>37</v>
      </c>
      <c r="Q578" s="5" t="s">
        <v>38</v>
      </c>
      <c r="R578" s="6">
        <f t="shared" ref="R578:R641" si="27">C578+1.00728000000004</f>
        <v>253.09715762400003</v>
      </c>
      <c r="S578" s="6">
        <f t="shared" ref="S578:S641" si="28">C578-1.00728000000004</f>
        <v>251.08259762399996</v>
      </c>
      <c r="T578" s="6">
        <f t="shared" si="26"/>
        <v>252.08932904409093</v>
      </c>
      <c r="U578" s="5" t="s">
        <v>4261</v>
      </c>
      <c r="V578" s="5" t="s">
        <v>149</v>
      </c>
      <c r="W578" s="5"/>
      <c r="X578" s="5" t="s">
        <v>4163</v>
      </c>
      <c r="Y578" s="19" t="s">
        <v>4262</v>
      </c>
      <c r="AG578" s="30"/>
    </row>
    <row r="579" spans="1:33" s="10" customFormat="1" x14ac:dyDescent="0.45">
      <c r="A579" s="5" t="s">
        <v>4277</v>
      </c>
      <c r="B579" s="5" t="s">
        <v>4278</v>
      </c>
      <c r="C579" s="6">
        <v>252.089877624</v>
      </c>
      <c r="D579" s="5" t="s">
        <v>4248</v>
      </c>
      <c r="E579" s="5" t="s">
        <v>4279</v>
      </c>
      <c r="F579" s="5" t="s">
        <v>4280</v>
      </c>
      <c r="G579" s="5"/>
      <c r="H579" s="5">
        <v>125480192</v>
      </c>
      <c r="I579" s="5"/>
      <c r="J579" s="5"/>
      <c r="K579" s="5" t="s">
        <v>4281</v>
      </c>
      <c r="L579" s="5" t="s">
        <v>3711</v>
      </c>
      <c r="M579" s="5" t="s">
        <v>4117</v>
      </c>
      <c r="N579" s="5" t="s">
        <v>4118</v>
      </c>
      <c r="O579" s="5" t="s">
        <v>36</v>
      </c>
      <c r="P579" s="5" t="s">
        <v>37</v>
      </c>
      <c r="Q579" s="5" t="s">
        <v>38</v>
      </c>
      <c r="R579" s="6">
        <f t="shared" si="27"/>
        <v>253.09715762400003</v>
      </c>
      <c r="S579" s="6">
        <f t="shared" si="28"/>
        <v>251.08259762399996</v>
      </c>
      <c r="T579" s="6">
        <f t="shared" ref="T579:T631" si="29">C579-0.000548579909065</f>
        <v>252.08932904409093</v>
      </c>
      <c r="U579" s="5"/>
      <c r="V579" s="5" t="s">
        <v>149</v>
      </c>
      <c r="W579" s="5"/>
      <c r="X579" s="5" t="s">
        <v>805</v>
      </c>
      <c r="Y579" s="19" t="s">
        <v>4145</v>
      </c>
    </row>
    <row r="580" spans="1:33" s="10" customFormat="1" x14ac:dyDescent="0.45">
      <c r="A580" s="5" t="s">
        <v>4282</v>
      </c>
      <c r="B580" s="5" t="s">
        <v>4283</v>
      </c>
      <c r="C580" s="6">
        <v>259.04000624000003</v>
      </c>
      <c r="D580" s="5" t="s">
        <v>3740</v>
      </c>
      <c r="E580" s="5" t="s">
        <v>4284</v>
      </c>
      <c r="F580" s="5" t="s">
        <v>4285</v>
      </c>
      <c r="G580" s="5"/>
      <c r="H580" s="5"/>
      <c r="I580" s="5"/>
      <c r="J580" s="5"/>
      <c r="K580" s="5" t="s">
        <v>4286</v>
      </c>
      <c r="L580" s="5" t="s">
        <v>3711</v>
      </c>
      <c r="M580" s="5" t="s">
        <v>4117</v>
      </c>
      <c r="N580" s="5" t="s">
        <v>4118</v>
      </c>
      <c r="O580" s="5" t="s">
        <v>36</v>
      </c>
      <c r="P580" s="5" t="s">
        <v>37</v>
      </c>
      <c r="Q580" s="5" t="s">
        <v>38</v>
      </c>
      <c r="R580" s="6">
        <f t="shared" si="27"/>
        <v>260.04728624000006</v>
      </c>
      <c r="S580" s="6">
        <f t="shared" si="28"/>
        <v>258.03272623999999</v>
      </c>
      <c r="T580" s="6">
        <f t="shared" si="29"/>
        <v>259.03945766009093</v>
      </c>
      <c r="U580" s="5"/>
      <c r="V580" s="5" t="s">
        <v>149</v>
      </c>
      <c r="W580" s="5"/>
      <c r="X580" s="5" t="s">
        <v>4185</v>
      </c>
      <c r="Y580" s="19" t="s">
        <v>4145</v>
      </c>
    </row>
    <row r="581" spans="1:33" s="10" customFormat="1" x14ac:dyDescent="0.45">
      <c r="A581" s="5" t="s">
        <v>4287</v>
      </c>
      <c r="B581" s="5" t="s">
        <v>4288</v>
      </c>
      <c r="C581" s="6">
        <v>266.06914217999997</v>
      </c>
      <c r="D581" s="5" t="s">
        <v>4289</v>
      </c>
      <c r="E581" s="5" t="s">
        <v>4290</v>
      </c>
      <c r="F581" s="5" t="s">
        <v>4291</v>
      </c>
      <c r="G581" s="5" t="s">
        <v>4292</v>
      </c>
      <c r="H581" s="5">
        <v>101377370</v>
      </c>
      <c r="I581" s="5">
        <v>73994879</v>
      </c>
      <c r="J581" s="5"/>
      <c r="K581" s="5" t="s">
        <v>4293</v>
      </c>
      <c r="L581" s="5" t="s">
        <v>3711</v>
      </c>
      <c r="M581" s="5" t="s">
        <v>4117</v>
      </c>
      <c r="N581" s="5" t="s">
        <v>4118</v>
      </c>
      <c r="O581" s="5" t="s">
        <v>36</v>
      </c>
      <c r="P581" s="5" t="s">
        <v>37</v>
      </c>
      <c r="Q581" s="5" t="s">
        <v>38</v>
      </c>
      <c r="R581" s="6">
        <f t="shared" si="27"/>
        <v>267.07642218000001</v>
      </c>
      <c r="S581" s="6">
        <f t="shared" si="28"/>
        <v>265.06186217999993</v>
      </c>
      <c r="T581" s="6">
        <f t="shared" si="29"/>
        <v>266.06859360009088</v>
      </c>
      <c r="U581" s="5" t="s">
        <v>4294</v>
      </c>
      <c r="V581" s="5" t="s">
        <v>149</v>
      </c>
      <c r="W581" s="5"/>
      <c r="X581" s="5" t="s">
        <v>4227</v>
      </c>
      <c r="Y581" s="19" t="s">
        <v>4164</v>
      </c>
    </row>
    <row r="582" spans="1:33" s="10" customFormat="1" x14ac:dyDescent="0.45">
      <c r="A582" s="5" t="s">
        <v>4295</v>
      </c>
      <c r="B582" s="5" t="s">
        <v>4296</v>
      </c>
      <c r="C582" s="6">
        <v>266.06914217999997</v>
      </c>
      <c r="D582" s="5" t="s">
        <v>4289</v>
      </c>
      <c r="E582" s="5" t="s">
        <v>4297</v>
      </c>
      <c r="F582" s="5" t="s">
        <v>4298</v>
      </c>
      <c r="G582" s="5"/>
      <c r="H582" s="5"/>
      <c r="I582" s="5"/>
      <c r="J582" s="5"/>
      <c r="K582" s="5" t="s">
        <v>4299</v>
      </c>
      <c r="L582" s="5" t="s">
        <v>3711</v>
      </c>
      <c r="M582" s="5" t="s">
        <v>4117</v>
      </c>
      <c r="N582" s="5" t="s">
        <v>4118</v>
      </c>
      <c r="O582" s="5" t="s">
        <v>36</v>
      </c>
      <c r="P582" s="5" t="s">
        <v>37</v>
      </c>
      <c r="Q582" s="5" t="s">
        <v>38</v>
      </c>
      <c r="R582" s="6">
        <f t="shared" si="27"/>
        <v>267.07642218000001</v>
      </c>
      <c r="S582" s="6">
        <f t="shared" si="28"/>
        <v>265.06186217999993</v>
      </c>
      <c r="T582" s="6">
        <f t="shared" si="29"/>
        <v>266.06859360009088</v>
      </c>
      <c r="U582" s="5"/>
      <c r="V582" s="5" t="s">
        <v>149</v>
      </c>
      <c r="W582" s="5"/>
      <c r="X582" s="5" t="s">
        <v>805</v>
      </c>
      <c r="Y582" s="19" t="s">
        <v>4145</v>
      </c>
    </row>
    <row r="583" spans="1:33" s="10" customFormat="1" x14ac:dyDescent="0.45">
      <c r="A583" s="5" t="s">
        <v>4300</v>
      </c>
      <c r="B583" s="5" t="s">
        <v>4301</v>
      </c>
      <c r="C583" s="6">
        <v>266.06914217999997</v>
      </c>
      <c r="D583" s="5" t="s">
        <v>4289</v>
      </c>
      <c r="E583" s="5" t="s">
        <v>4302</v>
      </c>
      <c r="F583" s="5" t="s">
        <v>4303</v>
      </c>
      <c r="G583" s="5"/>
      <c r="H583" s="5"/>
      <c r="I583" s="5"/>
      <c r="J583" s="5"/>
      <c r="K583" s="5" t="s">
        <v>4304</v>
      </c>
      <c r="L583" s="5" t="s">
        <v>3711</v>
      </c>
      <c r="M583" s="5" t="s">
        <v>4117</v>
      </c>
      <c r="N583" s="5" t="s">
        <v>4118</v>
      </c>
      <c r="O583" s="5" t="s">
        <v>36</v>
      </c>
      <c r="P583" s="5" t="s">
        <v>37</v>
      </c>
      <c r="Q583" s="5" t="s">
        <v>38</v>
      </c>
      <c r="R583" s="6">
        <f t="shared" si="27"/>
        <v>267.07642218000001</v>
      </c>
      <c r="S583" s="6">
        <f t="shared" si="28"/>
        <v>265.06186217999993</v>
      </c>
      <c r="T583" s="6">
        <f t="shared" si="29"/>
        <v>266.06859360009088</v>
      </c>
      <c r="U583" s="5"/>
      <c r="V583" s="5" t="s">
        <v>149</v>
      </c>
      <c r="W583" s="5"/>
      <c r="X583" s="5" t="s">
        <v>805</v>
      </c>
      <c r="Y583" s="19" t="s">
        <v>4145</v>
      </c>
    </row>
    <row r="584" spans="1:33" s="10" customFormat="1" x14ac:dyDescent="0.45">
      <c r="A584" s="5" t="s">
        <v>4305</v>
      </c>
      <c r="B584" s="5" t="s">
        <v>4306</v>
      </c>
      <c r="C584" s="6">
        <v>270.10044230800003</v>
      </c>
      <c r="D584" s="5" t="s">
        <v>4307</v>
      </c>
      <c r="E584" s="5" t="s">
        <v>4308</v>
      </c>
      <c r="F584" s="5" t="s">
        <v>4309</v>
      </c>
      <c r="G584" s="5" t="s">
        <v>4310</v>
      </c>
      <c r="H584" s="5">
        <v>83852</v>
      </c>
      <c r="I584" s="5">
        <v>75667</v>
      </c>
      <c r="J584" s="5"/>
      <c r="K584" s="5" t="s">
        <v>4311</v>
      </c>
      <c r="L584" s="5" t="s">
        <v>3711</v>
      </c>
      <c r="M584" s="5" t="s">
        <v>4117</v>
      </c>
      <c r="N584" s="5" t="s">
        <v>4118</v>
      </c>
      <c r="O584" s="5" t="s">
        <v>36</v>
      </c>
      <c r="P584" s="5" t="s">
        <v>37</v>
      </c>
      <c r="Q584" s="5" t="s">
        <v>38</v>
      </c>
      <c r="R584" s="6">
        <f t="shared" si="27"/>
        <v>271.10772230800006</v>
      </c>
      <c r="S584" s="6">
        <f t="shared" si="28"/>
        <v>269.09316230799999</v>
      </c>
      <c r="T584" s="6">
        <f t="shared" si="29"/>
        <v>270.09989372809093</v>
      </c>
      <c r="U584" s="5" t="s">
        <v>4312</v>
      </c>
      <c r="V584" s="5" t="s">
        <v>149</v>
      </c>
      <c r="W584" s="5"/>
      <c r="X584" s="5" t="s">
        <v>4129</v>
      </c>
      <c r="Y584" s="19" t="s">
        <v>4255</v>
      </c>
      <c r="AC584" s="14"/>
      <c r="AG584" s="30"/>
    </row>
    <row r="585" spans="1:33" s="10" customFormat="1" x14ac:dyDescent="0.45">
      <c r="A585" s="5" t="s">
        <v>4313</v>
      </c>
      <c r="B585" s="5" t="s">
        <v>4314</v>
      </c>
      <c r="C585" s="6">
        <v>268.08479224400003</v>
      </c>
      <c r="D585" s="5" t="s">
        <v>4315</v>
      </c>
      <c r="E585" s="5" t="s">
        <v>4316</v>
      </c>
      <c r="F585" s="5" t="s">
        <v>4317</v>
      </c>
      <c r="G585" s="5"/>
      <c r="H585" s="5"/>
      <c r="I585" s="5"/>
      <c r="J585" s="5"/>
      <c r="K585" s="5" t="s">
        <v>4318</v>
      </c>
      <c r="L585" s="5" t="s">
        <v>3711</v>
      </c>
      <c r="M585" s="5" t="s">
        <v>4117</v>
      </c>
      <c r="N585" s="5" t="s">
        <v>4118</v>
      </c>
      <c r="O585" s="5" t="s">
        <v>36</v>
      </c>
      <c r="P585" s="5" t="s">
        <v>37</v>
      </c>
      <c r="Q585" s="5" t="s">
        <v>38</v>
      </c>
      <c r="R585" s="6">
        <f t="shared" si="27"/>
        <v>269.09207224400006</v>
      </c>
      <c r="S585" s="6">
        <f t="shared" si="28"/>
        <v>267.07751224399999</v>
      </c>
      <c r="T585" s="6">
        <f t="shared" si="29"/>
        <v>268.08424366409093</v>
      </c>
      <c r="U585" s="5">
        <v>253.09630000000001</v>
      </c>
      <c r="V585" s="5" t="s">
        <v>149</v>
      </c>
      <c r="W585" s="5"/>
      <c r="X585" s="5" t="s">
        <v>4319</v>
      </c>
      <c r="Y585" s="19" t="s">
        <v>4255</v>
      </c>
      <c r="AC585" s="14"/>
      <c r="AG585" s="30"/>
    </row>
    <row r="586" spans="1:33" s="10" customFormat="1" x14ac:dyDescent="0.45">
      <c r="A586" s="5" t="s">
        <v>4320</v>
      </c>
      <c r="B586" s="5" t="s">
        <v>4321</v>
      </c>
      <c r="C586" s="6">
        <v>270.05599065199999</v>
      </c>
      <c r="D586" s="5" t="s">
        <v>3777</v>
      </c>
      <c r="E586" s="5" t="s">
        <v>4322</v>
      </c>
      <c r="F586" s="5" t="s">
        <v>4323</v>
      </c>
      <c r="G586" s="5"/>
      <c r="H586" s="5">
        <v>18757220</v>
      </c>
      <c r="I586" s="5">
        <v>11657065</v>
      </c>
      <c r="J586" s="5"/>
      <c r="K586" s="5" t="s">
        <v>4324</v>
      </c>
      <c r="L586" s="5" t="s">
        <v>3711</v>
      </c>
      <c r="M586" s="5" t="s">
        <v>4117</v>
      </c>
      <c r="N586" s="5" t="s">
        <v>4118</v>
      </c>
      <c r="O586" s="5" t="s">
        <v>36</v>
      </c>
      <c r="P586" s="5" t="s">
        <v>37</v>
      </c>
      <c r="Q586" s="5" t="s">
        <v>38</v>
      </c>
      <c r="R586" s="6">
        <f t="shared" si="27"/>
        <v>271.06327065200003</v>
      </c>
      <c r="S586" s="6">
        <f t="shared" si="28"/>
        <v>269.04871065199995</v>
      </c>
      <c r="T586" s="6">
        <f t="shared" si="29"/>
        <v>270.0554420720909</v>
      </c>
      <c r="U586" s="5"/>
      <c r="V586" s="5" t="s">
        <v>149</v>
      </c>
      <c r="W586" s="5"/>
      <c r="X586" s="5" t="s">
        <v>805</v>
      </c>
      <c r="Y586" s="19" t="s">
        <v>4145</v>
      </c>
    </row>
    <row r="587" spans="1:33" s="10" customFormat="1" x14ac:dyDescent="0.45">
      <c r="A587" s="5" t="s">
        <v>4325</v>
      </c>
      <c r="B587" s="5" t="s">
        <v>4326</v>
      </c>
      <c r="C587" s="6">
        <v>270.05599065199999</v>
      </c>
      <c r="D587" s="5" t="s">
        <v>3777</v>
      </c>
      <c r="E587" s="5" t="s">
        <v>4327</v>
      </c>
      <c r="F587" s="5" t="s">
        <v>4328</v>
      </c>
      <c r="G587" s="5"/>
      <c r="H587" s="5"/>
      <c r="I587" s="5"/>
      <c r="J587" s="5"/>
      <c r="K587" s="5" t="s">
        <v>4329</v>
      </c>
      <c r="L587" s="5" t="s">
        <v>3711</v>
      </c>
      <c r="M587" s="5" t="s">
        <v>4117</v>
      </c>
      <c r="N587" s="5" t="s">
        <v>4118</v>
      </c>
      <c r="O587" s="5" t="s">
        <v>36</v>
      </c>
      <c r="P587" s="5" t="s">
        <v>37</v>
      </c>
      <c r="Q587" s="5" t="s">
        <v>38</v>
      </c>
      <c r="R587" s="6">
        <f t="shared" si="27"/>
        <v>271.06327065200003</v>
      </c>
      <c r="S587" s="6">
        <f t="shared" si="28"/>
        <v>269.04871065199995</v>
      </c>
      <c r="T587" s="6">
        <f t="shared" si="29"/>
        <v>270.0554420720909</v>
      </c>
      <c r="U587" s="5" t="s">
        <v>4330</v>
      </c>
      <c r="V587" s="5" t="s">
        <v>149</v>
      </c>
      <c r="W587" s="5"/>
      <c r="X587" s="5" t="s">
        <v>4185</v>
      </c>
      <c r="Y587" s="19" t="s">
        <v>4145</v>
      </c>
    </row>
    <row r="588" spans="1:33" s="10" customFormat="1" x14ac:dyDescent="0.45">
      <c r="A588" s="5" t="s">
        <v>4331</v>
      </c>
      <c r="B588" s="5" t="s">
        <v>4332</v>
      </c>
      <c r="C588" s="6">
        <v>270.05599065199999</v>
      </c>
      <c r="D588" s="5" t="s">
        <v>3777</v>
      </c>
      <c r="E588" s="5" t="s">
        <v>4333</v>
      </c>
      <c r="F588" s="5" t="s">
        <v>4334</v>
      </c>
      <c r="G588" s="5"/>
      <c r="H588" s="5">
        <v>152350567</v>
      </c>
      <c r="I588" s="5"/>
      <c r="J588" s="5"/>
      <c r="K588" s="5" t="s">
        <v>4335</v>
      </c>
      <c r="L588" s="5" t="s">
        <v>3711</v>
      </c>
      <c r="M588" s="5" t="s">
        <v>4117</v>
      </c>
      <c r="N588" s="5" t="s">
        <v>4118</v>
      </c>
      <c r="O588" s="5" t="s">
        <v>36</v>
      </c>
      <c r="P588" s="5" t="s">
        <v>37</v>
      </c>
      <c r="Q588" s="5" t="s">
        <v>38</v>
      </c>
      <c r="R588" s="6">
        <f t="shared" si="27"/>
        <v>271.06327065200003</v>
      </c>
      <c r="S588" s="6">
        <f t="shared" si="28"/>
        <v>269.04871065199995</v>
      </c>
      <c r="T588" s="6">
        <f t="shared" si="29"/>
        <v>270.0554420720909</v>
      </c>
      <c r="U588" s="5"/>
      <c r="V588" s="5" t="s">
        <v>149</v>
      </c>
      <c r="W588" s="5"/>
      <c r="X588" s="5"/>
      <c r="Y588" s="19" t="s">
        <v>4336</v>
      </c>
      <c r="AC588" s="14"/>
    </row>
    <row r="589" spans="1:33" s="10" customFormat="1" x14ac:dyDescent="0.45">
      <c r="A589" s="5" t="s">
        <v>4337</v>
      </c>
      <c r="B589" s="5" t="s">
        <v>4338</v>
      </c>
      <c r="C589" s="6">
        <v>288.06655533600002</v>
      </c>
      <c r="D589" s="5" t="s">
        <v>4339</v>
      </c>
      <c r="E589" s="5" t="s">
        <v>4340</v>
      </c>
      <c r="F589" s="5" t="s">
        <v>4341</v>
      </c>
      <c r="G589" s="5"/>
      <c r="H589" s="5"/>
      <c r="I589" s="5"/>
      <c r="J589" s="5"/>
      <c r="K589" s="5" t="s">
        <v>4342</v>
      </c>
      <c r="L589" s="5" t="s">
        <v>3711</v>
      </c>
      <c r="M589" s="5" t="s">
        <v>4117</v>
      </c>
      <c r="N589" s="5" t="s">
        <v>4118</v>
      </c>
      <c r="O589" s="5" t="s">
        <v>36</v>
      </c>
      <c r="P589" s="5" t="s">
        <v>37</v>
      </c>
      <c r="Q589" s="5" t="s">
        <v>38</v>
      </c>
      <c r="R589" s="6">
        <f t="shared" si="27"/>
        <v>289.07383533600006</v>
      </c>
      <c r="S589" s="6">
        <f t="shared" si="28"/>
        <v>287.05927533599998</v>
      </c>
      <c r="T589" s="6">
        <f t="shared" si="29"/>
        <v>288.06600675609093</v>
      </c>
      <c r="U589" s="5" t="s">
        <v>4343</v>
      </c>
      <c r="V589" s="5" t="s">
        <v>149</v>
      </c>
      <c r="W589" s="5"/>
      <c r="X589" s="5"/>
      <c r="Y589" s="19" t="s">
        <v>4336</v>
      </c>
      <c r="AC589" s="14"/>
    </row>
    <row r="590" spans="1:33" s="8" customFormat="1" x14ac:dyDescent="0.45">
      <c r="A590" s="5" t="s">
        <v>4344</v>
      </c>
      <c r="B590" s="5" t="s">
        <v>4345</v>
      </c>
      <c r="C590" s="6">
        <v>252.089877624</v>
      </c>
      <c r="D590" s="5" t="s">
        <v>4248</v>
      </c>
      <c r="E590" s="5" t="s">
        <v>4346</v>
      </c>
      <c r="F590" s="5" t="s">
        <v>4347</v>
      </c>
      <c r="G590" s="5" t="s">
        <v>4348</v>
      </c>
      <c r="H590" s="5">
        <v>34312</v>
      </c>
      <c r="I590" s="5">
        <v>31608</v>
      </c>
      <c r="J590" s="5" t="s">
        <v>4349</v>
      </c>
      <c r="K590" s="5" t="s">
        <v>4350</v>
      </c>
      <c r="L590" s="5" t="s">
        <v>3711</v>
      </c>
      <c r="M590" s="5" t="s">
        <v>4117</v>
      </c>
      <c r="N590" s="5" t="s">
        <v>4351</v>
      </c>
      <c r="O590" s="5" t="s">
        <v>36</v>
      </c>
      <c r="P590" s="5" t="s">
        <v>37</v>
      </c>
      <c r="Q590" s="5" t="s">
        <v>38</v>
      </c>
      <c r="R590" s="6">
        <f t="shared" si="27"/>
        <v>253.09715762400003</v>
      </c>
      <c r="S590" s="6">
        <f t="shared" si="28"/>
        <v>251.08259762399996</v>
      </c>
      <c r="T590" s="6">
        <f t="shared" si="29"/>
        <v>252.08932904409093</v>
      </c>
      <c r="U590" s="5" t="s">
        <v>4352</v>
      </c>
      <c r="V590" s="5" t="s">
        <v>4353</v>
      </c>
      <c r="W590" s="5"/>
      <c r="X590" s="5"/>
      <c r="Y590" s="19" t="s">
        <v>4354</v>
      </c>
      <c r="AC590" s="13"/>
    </row>
    <row r="591" spans="1:33" s="26" customFormat="1" x14ac:dyDescent="0.45">
      <c r="A591" s="5" t="s">
        <v>4355</v>
      </c>
      <c r="B591" s="5" t="s">
        <v>4356</v>
      </c>
      <c r="C591" s="6">
        <v>286.05090527200002</v>
      </c>
      <c r="D591" s="5" t="s">
        <v>3763</v>
      </c>
      <c r="E591" s="5" t="s">
        <v>4357</v>
      </c>
      <c r="F591" s="5" t="s">
        <v>4358</v>
      </c>
      <c r="G591" s="5"/>
      <c r="H591" s="5"/>
      <c r="I591" s="5"/>
      <c r="J591" s="5"/>
      <c r="K591" s="5" t="s">
        <v>4359</v>
      </c>
      <c r="L591" s="5" t="s">
        <v>3711</v>
      </c>
      <c r="M591" s="5" t="s">
        <v>4117</v>
      </c>
      <c r="N591" s="5" t="s">
        <v>4351</v>
      </c>
      <c r="O591" s="5" t="s">
        <v>36</v>
      </c>
      <c r="P591" s="5" t="s">
        <v>37</v>
      </c>
      <c r="Q591" s="5" t="s">
        <v>38</v>
      </c>
      <c r="R591" s="6">
        <f t="shared" si="27"/>
        <v>287.05818527200006</v>
      </c>
      <c r="S591" s="6">
        <f t="shared" si="28"/>
        <v>285.04362527199999</v>
      </c>
      <c r="T591" s="6">
        <f t="shared" si="29"/>
        <v>286.05035669209093</v>
      </c>
      <c r="U591" s="5"/>
      <c r="V591" s="5" t="s">
        <v>4360</v>
      </c>
      <c r="W591" s="5"/>
      <c r="X591" s="5"/>
      <c r="Y591" s="19" t="s">
        <v>4354</v>
      </c>
      <c r="AC591" s="28"/>
    </row>
    <row r="592" spans="1:33" s="26" customFormat="1" x14ac:dyDescent="0.45">
      <c r="A592" s="5" t="s">
        <v>4361</v>
      </c>
      <c r="B592" s="5" t="s">
        <v>4362</v>
      </c>
      <c r="C592" s="6">
        <v>320.01193291999999</v>
      </c>
      <c r="D592" s="5" t="s">
        <v>4363</v>
      </c>
      <c r="E592" s="5" t="s">
        <v>4364</v>
      </c>
      <c r="F592" s="5" t="s">
        <v>4365</v>
      </c>
      <c r="G592" s="5"/>
      <c r="H592" s="5"/>
      <c r="I592" s="5"/>
      <c r="J592" s="5"/>
      <c r="K592" s="5" t="s">
        <v>4366</v>
      </c>
      <c r="L592" s="5" t="s">
        <v>3711</v>
      </c>
      <c r="M592" s="5" t="s">
        <v>4117</v>
      </c>
      <c r="N592" s="5" t="s">
        <v>4351</v>
      </c>
      <c r="O592" s="5" t="s">
        <v>36</v>
      </c>
      <c r="P592" s="5" t="s">
        <v>37</v>
      </c>
      <c r="Q592" s="5" t="s">
        <v>38</v>
      </c>
      <c r="R592" s="6">
        <f t="shared" si="27"/>
        <v>321.01921292000003</v>
      </c>
      <c r="S592" s="6">
        <f t="shared" si="28"/>
        <v>319.00465291999996</v>
      </c>
      <c r="T592" s="6">
        <f t="shared" si="29"/>
        <v>320.0113843400909</v>
      </c>
      <c r="U592" s="5" t="s">
        <v>4367</v>
      </c>
      <c r="V592" s="5" t="s">
        <v>4360</v>
      </c>
      <c r="W592" s="5"/>
      <c r="X592" s="5" t="s">
        <v>777</v>
      </c>
      <c r="Y592" s="19" t="s">
        <v>4368</v>
      </c>
      <c r="AC592" s="28"/>
    </row>
    <row r="593" spans="1:32" s="26" customFormat="1" x14ac:dyDescent="0.45">
      <c r="A593" s="5" t="s">
        <v>4369</v>
      </c>
      <c r="B593" s="5" t="s">
        <v>4370</v>
      </c>
      <c r="C593" s="6">
        <v>268.08479224400003</v>
      </c>
      <c r="D593" s="5" t="s">
        <v>4315</v>
      </c>
      <c r="E593" s="5" t="s">
        <v>4371</v>
      </c>
      <c r="F593" s="5" t="s">
        <v>4372</v>
      </c>
      <c r="G593" s="5"/>
      <c r="H593" s="5">
        <v>146026405</v>
      </c>
      <c r="I593" s="5"/>
      <c r="J593" s="5"/>
      <c r="K593" s="5" t="s">
        <v>4373</v>
      </c>
      <c r="L593" s="5" t="s">
        <v>3711</v>
      </c>
      <c r="M593" s="5" t="s">
        <v>4117</v>
      </c>
      <c r="N593" s="5" t="s">
        <v>4351</v>
      </c>
      <c r="O593" s="5" t="s">
        <v>36</v>
      </c>
      <c r="P593" s="5" t="s">
        <v>37</v>
      </c>
      <c r="Q593" s="5" t="s">
        <v>38</v>
      </c>
      <c r="R593" s="6">
        <f t="shared" si="27"/>
        <v>269.09207224400006</v>
      </c>
      <c r="S593" s="6">
        <f t="shared" si="28"/>
        <v>267.07751224399999</v>
      </c>
      <c r="T593" s="6">
        <f t="shared" si="29"/>
        <v>268.08424366409093</v>
      </c>
      <c r="U593" s="5" t="s">
        <v>4374</v>
      </c>
      <c r="V593" s="5" t="s">
        <v>4360</v>
      </c>
      <c r="W593" s="5"/>
      <c r="X593" s="5"/>
      <c r="Y593" s="19" t="s">
        <v>4375</v>
      </c>
      <c r="AC593" s="28"/>
    </row>
    <row r="594" spans="1:32" s="26" customFormat="1" x14ac:dyDescent="0.45">
      <c r="A594" s="5" t="s">
        <v>4376</v>
      </c>
      <c r="B594" s="5" t="s">
        <v>4377</v>
      </c>
      <c r="C594" s="6">
        <v>266.06914217999997</v>
      </c>
      <c r="D594" s="5" t="s">
        <v>4289</v>
      </c>
      <c r="E594" s="5" t="s">
        <v>4290</v>
      </c>
      <c r="F594" s="5" t="s">
        <v>4291</v>
      </c>
      <c r="G594" s="5" t="s">
        <v>4292</v>
      </c>
      <c r="H594" s="5">
        <v>101377370</v>
      </c>
      <c r="I594" s="5">
        <v>73994879</v>
      </c>
      <c r="J594" s="5"/>
      <c r="K594" s="5" t="s">
        <v>4378</v>
      </c>
      <c r="L594" s="5" t="s">
        <v>3711</v>
      </c>
      <c r="M594" s="5" t="s">
        <v>4117</v>
      </c>
      <c r="N594" s="5" t="s">
        <v>4351</v>
      </c>
      <c r="O594" s="5" t="s">
        <v>36</v>
      </c>
      <c r="P594" s="5" t="s">
        <v>37</v>
      </c>
      <c r="Q594" s="5" t="s">
        <v>38</v>
      </c>
      <c r="R594" s="6">
        <f t="shared" si="27"/>
        <v>267.07642218000001</v>
      </c>
      <c r="S594" s="6">
        <f t="shared" si="28"/>
        <v>265.06186217999993</v>
      </c>
      <c r="T594" s="6">
        <f t="shared" si="29"/>
        <v>266.06859360009088</v>
      </c>
      <c r="U594" s="5" t="s">
        <v>4379</v>
      </c>
      <c r="V594" s="5" t="s">
        <v>4380</v>
      </c>
      <c r="W594" s="5"/>
      <c r="X594" s="5"/>
      <c r="Y594" s="19" t="s">
        <v>4381</v>
      </c>
      <c r="AC594" s="28"/>
    </row>
    <row r="595" spans="1:32" x14ac:dyDescent="0.45">
      <c r="A595" s="5" t="s">
        <v>4382</v>
      </c>
      <c r="B595" s="5" t="s">
        <v>4383</v>
      </c>
      <c r="C595" s="6">
        <v>474.20492444000001</v>
      </c>
      <c r="D595" s="5" t="s">
        <v>4384</v>
      </c>
      <c r="E595" s="5" t="s">
        <v>4385</v>
      </c>
      <c r="F595" s="5" t="s">
        <v>4386</v>
      </c>
      <c r="G595" s="5" t="s">
        <v>4387</v>
      </c>
      <c r="H595" s="5">
        <v>135398744</v>
      </c>
      <c r="I595" s="5">
        <v>5023</v>
      </c>
      <c r="J595" s="5" t="s">
        <v>4388</v>
      </c>
      <c r="K595" s="5" t="s">
        <v>4389</v>
      </c>
      <c r="L595" s="5" t="s">
        <v>3711</v>
      </c>
      <c r="M595" s="5" t="s">
        <v>4390</v>
      </c>
      <c r="N595" s="5" t="s">
        <v>4391</v>
      </c>
      <c r="O595" s="5" t="s">
        <v>36</v>
      </c>
      <c r="P595" s="5" t="s">
        <v>37</v>
      </c>
      <c r="Q595" s="5" t="s">
        <v>38</v>
      </c>
      <c r="R595" s="6">
        <f t="shared" si="27"/>
        <v>475.21220444000005</v>
      </c>
      <c r="S595" s="6">
        <f t="shared" si="28"/>
        <v>473.19764443999998</v>
      </c>
      <c r="T595" s="6">
        <f t="shared" si="29"/>
        <v>474.20437586009092</v>
      </c>
      <c r="U595" s="5"/>
      <c r="V595" s="5" t="s">
        <v>149</v>
      </c>
      <c r="W595" s="5"/>
      <c r="X595" s="5"/>
      <c r="Y595" s="19" t="s">
        <v>4392</v>
      </c>
      <c r="AC595" s="21"/>
    </row>
    <row r="596" spans="1:32" s="10" customFormat="1" x14ac:dyDescent="0.45">
      <c r="A596" s="5" t="s">
        <v>4393</v>
      </c>
      <c r="B596" s="5" t="s">
        <v>4394</v>
      </c>
      <c r="C596" s="6">
        <v>448.18927437600001</v>
      </c>
      <c r="D596" s="5" t="s">
        <v>4395</v>
      </c>
      <c r="E596" s="5" t="s">
        <v>4396</v>
      </c>
      <c r="F596" s="5" t="s">
        <v>4397</v>
      </c>
      <c r="G596" s="5" t="s">
        <v>4398</v>
      </c>
      <c r="H596" s="5">
        <v>135539056</v>
      </c>
      <c r="I596" s="5">
        <v>4932277</v>
      </c>
      <c r="J596" s="5"/>
      <c r="K596" s="5" t="s">
        <v>4399</v>
      </c>
      <c r="L596" s="5" t="s">
        <v>3711</v>
      </c>
      <c r="M596" s="5" t="s">
        <v>4390</v>
      </c>
      <c r="N596" s="5" t="s">
        <v>4391</v>
      </c>
      <c r="O596" s="5" t="s">
        <v>36</v>
      </c>
      <c r="P596" s="5" t="s">
        <v>37</v>
      </c>
      <c r="Q596" s="5" t="s">
        <v>38</v>
      </c>
      <c r="R596" s="6">
        <f t="shared" si="27"/>
        <v>449.19655437600005</v>
      </c>
      <c r="S596" s="6">
        <f t="shared" si="28"/>
        <v>447.18199437599998</v>
      </c>
      <c r="T596" s="6">
        <f t="shared" si="29"/>
        <v>448.18872579609092</v>
      </c>
      <c r="U596" s="5"/>
      <c r="V596" s="5" t="s">
        <v>149</v>
      </c>
      <c r="W596" s="5"/>
      <c r="X596" s="5"/>
      <c r="Y596" s="19" t="s">
        <v>4392</v>
      </c>
      <c r="AC596" s="14"/>
    </row>
    <row r="597" spans="1:32" s="10" customFormat="1" x14ac:dyDescent="0.45">
      <c r="A597" s="5" t="s">
        <v>4400</v>
      </c>
      <c r="B597" s="5" t="s">
        <v>4401</v>
      </c>
      <c r="C597" s="6">
        <v>488.18418899599999</v>
      </c>
      <c r="D597" s="5" t="s">
        <v>4402</v>
      </c>
      <c r="E597" s="5" t="s">
        <v>4403</v>
      </c>
      <c r="F597" s="5" t="s">
        <v>4404</v>
      </c>
      <c r="G597" s="5"/>
      <c r="H597" s="5"/>
      <c r="I597" s="5"/>
      <c r="J597" s="5"/>
      <c r="K597" s="5" t="s">
        <v>4405</v>
      </c>
      <c r="L597" s="5" t="s">
        <v>3711</v>
      </c>
      <c r="M597" s="5" t="s">
        <v>4390</v>
      </c>
      <c r="N597" s="5" t="s">
        <v>4391</v>
      </c>
      <c r="O597" s="5" t="s">
        <v>36</v>
      </c>
      <c r="P597" s="5" t="s">
        <v>37</v>
      </c>
      <c r="Q597" s="5" t="s">
        <v>38</v>
      </c>
      <c r="R597" s="6">
        <f t="shared" si="27"/>
        <v>489.19146899600003</v>
      </c>
      <c r="S597" s="6">
        <f t="shared" si="28"/>
        <v>487.17690899599995</v>
      </c>
      <c r="T597" s="6">
        <f t="shared" si="29"/>
        <v>488.1836404160909</v>
      </c>
      <c r="U597" s="5"/>
      <c r="V597" s="5" t="s">
        <v>149</v>
      </c>
      <c r="W597" s="5"/>
      <c r="X597" s="5"/>
      <c r="Y597" s="19" t="s">
        <v>4392</v>
      </c>
      <c r="AC597" s="14"/>
    </row>
    <row r="598" spans="1:32" s="10" customFormat="1" x14ac:dyDescent="0.45">
      <c r="A598" s="5" t="s">
        <v>4406</v>
      </c>
      <c r="B598" s="5" t="s">
        <v>4407</v>
      </c>
      <c r="C598" s="6">
        <v>494.15030202399998</v>
      </c>
      <c r="D598" s="5" t="s">
        <v>4408</v>
      </c>
      <c r="E598" s="5" t="s">
        <v>4409</v>
      </c>
      <c r="F598" s="5" t="s">
        <v>4410</v>
      </c>
      <c r="G598" s="5"/>
      <c r="H598" s="5"/>
      <c r="I598" s="5"/>
      <c r="J598" s="5"/>
      <c r="K598" s="5" t="s">
        <v>4411</v>
      </c>
      <c r="L598" s="5" t="s">
        <v>3711</v>
      </c>
      <c r="M598" s="5" t="s">
        <v>4390</v>
      </c>
      <c r="N598" s="5" t="s">
        <v>4391</v>
      </c>
      <c r="O598" s="5" t="s">
        <v>36</v>
      </c>
      <c r="P598" s="5" t="s">
        <v>37</v>
      </c>
      <c r="Q598" s="5" t="s">
        <v>38</v>
      </c>
      <c r="R598" s="6">
        <f t="shared" si="27"/>
        <v>495.15758202400002</v>
      </c>
      <c r="S598" s="6">
        <f t="shared" si="28"/>
        <v>493.14302202399995</v>
      </c>
      <c r="T598" s="6">
        <f t="shared" si="29"/>
        <v>494.14975344409089</v>
      </c>
      <c r="U598" s="5"/>
      <c r="V598" s="5" t="s">
        <v>149</v>
      </c>
      <c r="W598" s="5"/>
      <c r="X598" s="5"/>
      <c r="Y598" s="19" t="s">
        <v>4392</v>
      </c>
      <c r="AC598" s="14"/>
    </row>
    <row r="599" spans="1:32" x14ac:dyDescent="0.45">
      <c r="A599" s="5" t="s">
        <v>4412</v>
      </c>
      <c r="B599" s="5" t="s">
        <v>4413</v>
      </c>
      <c r="C599" s="6">
        <v>389.137556088</v>
      </c>
      <c r="D599" s="5" t="s">
        <v>4414</v>
      </c>
      <c r="E599" s="5" t="s">
        <v>4415</v>
      </c>
      <c r="F599" s="5" t="s">
        <v>4416</v>
      </c>
      <c r="G599" s="5" t="s">
        <v>4417</v>
      </c>
      <c r="H599" s="5">
        <v>110635</v>
      </c>
      <c r="I599" s="5">
        <v>99301</v>
      </c>
      <c r="J599" s="5" t="s">
        <v>4418</v>
      </c>
      <c r="K599" s="5" t="s">
        <v>4419</v>
      </c>
      <c r="L599" s="5" t="s">
        <v>3711</v>
      </c>
      <c r="M599" s="5" t="s">
        <v>4390</v>
      </c>
      <c r="N599" s="5" t="s">
        <v>4420</v>
      </c>
      <c r="O599" s="5" t="s">
        <v>36</v>
      </c>
      <c r="P599" s="5" t="s">
        <v>37</v>
      </c>
      <c r="Q599" s="5" t="s">
        <v>38</v>
      </c>
      <c r="R599" s="6">
        <f t="shared" si="27"/>
        <v>390.14483608800003</v>
      </c>
      <c r="S599" s="6">
        <f t="shared" si="28"/>
        <v>388.13027608799996</v>
      </c>
      <c r="T599" s="6">
        <f t="shared" si="29"/>
        <v>389.1370075080909</v>
      </c>
      <c r="U599" s="5"/>
      <c r="V599" s="5" t="s">
        <v>149</v>
      </c>
      <c r="W599" s="5"/>
      <c r="X599" s="5"/>
      <c r="Y599" s="19" t="s">
        <v>4392</v>
      </c>
      <c r="AC599" s="21"/>
    </row>
    <row r="600" spans="1:32" s="10" customFormat="1" x14ac:dyDescent="0.45">
      <c r="A600" s="5" t="s">
        <v>4421</v>
      </c>
      <c r="B600" s="5" t="s">
        <v>4422</v>
      </c>
      <c r="C600" s="6">
        <v>166.02660867200001</v>
      </c>
      <c r="D600" s="5" t="s">
        <v>4423</v>
      </c>
      <c r="E600" s="5" t="s">
        <v>4424</v>
      </c>
      <c r="F600" s="5" t="s">
        <v>4425</v>
      </c>
      <c r="G600" s="5" t="s">
        <v>4426</v>
      </c>
      <c r="H600" s="5">
        <v>7196</v>
      </c>
      <c r="I600" s="5">
        <v>6928</v>
      </c>
      <c r="J600" s="5" t="s">
        <v>4427</v>
      </c>
      <c r="K600" s="5" t="s">
        <v>4428</v>
      </c>
      <c r="L600" s="5" t="s">
        <v>3711</v>
      </c>
      <c r="M600" s="5" t="s">
        <v>4390</v>
      </c>
      <c r="N600" s="5" t="s">
        <v>4420</v>
      </c>
      <c r="O600" s="5" t="s">
        <v>36</v>
      </c>
      <c r="P600" s="5" t="s">
        <v>37</v>
      </c>
      <c r="Q600" s="5" t="s">
        <v>38</v>
      </c>
      <c r="R600" s="6">
        <f t="shared" si="27"/>
        <v>167.03388867200005</v>
      </c>
      <c r="S600" s="6">
        <f t="shared" si="28"/>
        <v>165.01932867199997</v>
      </c>
      <c r="T600" s="6">
        <f t="shared" si="29"/>
        <v>166.02606009209094</v>
      </c>
      <c r="U600" s="5"/>
      <c r="V600" s="5" t="s">
        <v>149</v>
      </c>
      <c r="W600" s="5"/>
      <c r="X600" s="5"/>
      <c r="Y600" s="19" t="s">
        <v>4392</v>
      </c>
      <c r="AC600" s="14"/>
    </row>
    <row r="601" spans="1:32" s="10" customFormat="1" x14ac:dyDescent="0.45">
      <c r="A601" s="5" t="s">
        <v>4429</v>
      </c>
      <c r="B601" s="5" t="s">
        <v>4430</v>
      </c>
      <c r="C601" s="6">
        <v>457.05961138399999</v>
      </c>
      <c r="D601" s="5" t="s">
        <v>4431</v>
      </c>
      <c r="E601" s="5" t="s">
        <v>4432</v>
      </c>
      <c r="F601" s="5" t="s">
        <v>4433</v>
      </c>
      <c r="G601" s="5"/>
      <c r="H601" s="5"/>
      <c r="I601" s="5"/>
      <c r="J601" s="5"/>
      <c r="K601" s="5" t="s">
        <v>4434</v>
      </c>
      <c r="L601" s="5" t="s">
        <v>3711</v>
      </c>
      <c r="M601" s="5" t="s">
        <v>4390</v>
      </c>
      <c r="N601" s="5" t="s">
        <v>4420</v>
      </c>
      <c r="O601" s="5" t="s">
        <v>36</v>
      </c>
      <c r="P601" s="5" t="s">
        <v>37</v>
      </c>
      <c r="Q601" s="5" t="s">
        <v>38</v>
      </c>
      <c r="R601" s="6">
        <f t="shared" si="27"/>
        <v>458.06689138400003</v>
      </c>
      <c r="S601" s="6">
        <f t="shared" si="28"/>
        <v>456.05233138399996</v>
      </c>
      <c r="T601" s="6">
        <f t="shared" si="29"/>
        <v>457.0590628040909</v>
      </c>
      <c r="U601" s="5"/>
      <c r="V601" s="5" t="s">
        <v>149</v>
      </c>
      <c r="W601" s="5"/>
      <c r="X601" s="5"/>
      <c r="Y601" s="19" t="s">
        <v>4392</v>
      </c>
      <c r="AC601" s="14"/>
    </row>
    <row r="602" spans="1:32" s="10" customFormat="1" x14ac:dyDescent="0.45">
      <c r="A602" s="5" t="s">
        <v>4435</v>
      </c>
      <c r="B602" s="5" t="s">
        <v>4436</v>
      </c>
      <c r="C602" s="6">
        <v>491.02063903200002</v>
      </c>
      <c r="D602" s="5" t="s">
        <v>4437</v>
      </c>
      <c r="E602" s="5" t="s">
        <v>4438</v>
      </c>
      <c r="F602" s="5" t="s">
        <v>4439</v>
      </c>
      <c r="G602" s="5"/>
      <c r="H602" s="5"/>
      <c r="I602" s="5"/>
      <c r="J602" s="5"/>
      <c r="K602" s="5" t="s">
        <v>4440</v>
      </c>
      <c r="L602" s="5" t="s">
        <v>3711</v>
      </c>
      <c r="M602" s="5" t="s">
        <v>4390</v>
      </c>
      <c r="N602" s="5" t="s">
        <v>4420</v>
      </c>
      <c r="O602" s="5" t="s">
        <v>36</v>
      </c>
      <c r="P602" s="5" t="s">
        <v>37</v>
      </c>
      <c r="Q602" s="5" t="s">
        <v>38</v>
      </c>
      <c r="R602" s="6">
        <f t="shared" si="27"/>
        <v>492.02791903200006</v>
      </c>
      <c r="S602" s="6">
        <f t="shared" si="28"/>
        <v>490.01335903199998</v>
      </c>
      <c r="T602" s="6">
        <f t="shared" si="29"/>
        <v>491.02009045209093</v>
      </c>
      <c r="U602" s="5"/>
      <c r="V602" s="5" t="s">
        <v>149</v>
      </c>
      <c r="W602" s="5"/>
      <c r="X602" s="5"/>
      <c r="Y602" s="19" t="s">
        <v>4392</v>
      </c>
      <c r="AC602" s="14"/>
    </row>
    <row r="603" spans="1:32" x14ac:dyDescent="0.45">
      <c r="A603" s="5" t="s">
        <v>4441</v>
      </c>
      <c r="B603" s="5" t="s">
        <v>4442</v>
      </c>
      <c r="C603" s="6">
        <v>278.08374668800002</v>
      </c>
      <c r="D603" s="5" t="s">
        <v>4443</v>
      </c>
      <c r="E603" s="5" t="s">
        <v>4444</v>
      </c>
      <c r="F603" s="5" t="s">
        <v>4445</v>
      </c>
      <c r="G603" s="5" t="s">
        <v>4446</v>
      </c>
      <c r="H603" s="5">
        <v>5327</v>
      </c>
      <c r="I603" s="5">
        <v>5136</v>
      </c>
      <c r="J603" s="5" t="s">
        <v>4447</v>
      </c>
      <c r="K603" s="5" t="s">
        <v>4448</v>
      </c>
      <c r="L603" s="5" t="s">
        <v>3711</v>
      </c>
      <c r="M603" s="5" t="s">
        <v>4449</v>
      </c>
      <c r="N603" s="5" t="s">
        <v>4450</v>
      </c>
      <c r="O603" s="5" t="s">
        <v>36</v>
      </c>
      <c r="P603" s="5" t="s">
        <v>37</v>
      </c>
      <c r="Q603" s="5" t="s">
        <v>38</v>
      </c>
      <c r="R603" s="6">
        <f t="shared" si="27"/>
        <v>279.09102668800006</v>
      </c>
      <c r="S603" s="6">
        <f t="shared" si="28"/>
        <v>277.07646668799998</v>
      </c>
      <c r="T603" s="6">
        <f t="shared" si="29"/>
        <v>278.08319810809093</v>
      </c>
      <c r="U603" s="5" t="s">
        <v>4451</v>
      </c>
      <c r="V603" s="5" t="s">
        <v>149</v>
      </c>
      <c r="W603" s="5"/>
      <c r="X603" s="5"/>
      <c r="Y603" s="19" t="s">
        <v>4452</v>
      </c>
    </row>
    <row r="604" spans="1:32" s="10" customFormat="1" x14ac:dyDescent="0.45">
      <c r="A604" s="5" t="s">
        <v>4453</v>
      </c>
      <c r="B604" s="5" t="s">
        <v>4454</v>
      </c>
      <c r="C604" s="6">
        <v>123.079647288</v>
      </c>
      <c r="D604" s="5" t="s">
        <v>4455</v>
      </c>
      <c r="E604" s="5" t="s">
        <v>4456</v>
      </c>
      <c r="F604" s="5" t="s">
        <v>4457</v>
      </c>
      <c r="G604" s="5" t="s">
        <v>4458</v>
      </c>
      <c r="H604" s="5">
        <v>13021</v>
      </c>
      <c r="I604" s="5">
        <v>12480</v>
      </c>
      <c r="J604" s="5" t="s">
        <v>4459</v>
      </c>
      <c r="K604" s="5" t="s">
        <v>4460</v>
      </c>
      <c r="L604" s="5" t="s">
        <v>3711</v>
      </c>
      <c r="M604" s="5" t="s">
        <v>4449</v>
      </c>
      <c r="N604" s="5" t="s">
        <v>4450</v>
      </c>
      <c r="O604" s="5" t="s">
        <v>36</v>
      </c>
      <c r="P604" s="5" t="s">
        <v>37</v>
      </c>
      <c r="Q604" s="5" t="s">
        <v>38</v>
      </c>
      <c r="R604" s="6">
        <f t="shared" si="27"/>
        <v>124.08692728800004</v>
      </c>
      <c r="S604" s="6">
        <f t="shared" si="28"/>
        <v>122.07236728799997</v>
      </c>
      <c r="T604" s="6">
        <f t="shared" si="29"/>
        <v>123.07909870809094</v>
      </c>
      <c r="U604" s="5" t="s">
        <v>4461</v>
      </c>
      <c r="V604" s="5" t="s">
        <v>149</v>
      </c>
      <c r="W604" s="5"/>
      <c r="X604" s="5"/>
      <c r="Y604" s="19" t="s">
        <v>4462</v>
      </c>
      <c r="AC604" s="14"/>
      <c r="AF604" s="14"/>
    </row>
    <row r="605" spans="1:32" s="10" customFormat="1" x14ac:dyDescent="0.45">
      <c r="A605" s="5" t="s">
        <v>4463</v>
      </c>
      <c r="B605" s="5" t="s">
        <v>4464</v>
      </c>
      <c r="C605" s="6">
        <v>157.04067493599999</v>
      </c>
      <c r="D605" s="5" t="s">
        <v>4465</v>
      </c>
      <c r="E605" s="5" t="s">
        <v>4466</v>
      </c>
      <c r="F605" s="5" t="s">
        <v>4467</v>
      </c>
      <c r="G605" s="5"/>
      <c r="H605" s="5">
        <v>347095</v>
      </c>
      <c r="I605" s="5">
        <v>307960</v>
      </c>
      <c r="J605" s="5"/>
      <c r="K605" s="5" t="s">
        <v>4468</v>
      </c>
      <c r="L605" s="5" t="s">
        <v>3711</v>
      </c>
      <c r="M605" s="5" t="s">
        <v>4449</v>
      </c>
      <c r="N605" s="5" t="s">
        <v>4450</v>
      </c>
      <c r="O605" s="5" t="s">
        <v>36</v>
      </c>
      <c r="P605" s="5" t="s">
        <v>37</v>
      </c>
      <c r="Q605" s="5" t="s">
        <v>38</v>
      </c>
      <c r="R605" s="6">
        <f t="shared" si="27"/>
        <v>158.04795493600002</v>
      </c>
      <c r="S605" s="6">
        <f t="shared" si="28"/>
        <v>156.03339493599995</v>
      </c>
      <c r="T605" s="6">
        <f t="shared" si="29"/>
        <v>157.04012635609092</v>
      </c>
      <c r="U605" s="5"/>
      <c r="V605" s="5" t="s">
        <v>149</v>
      </c>
      <c r="W605" s="5"/>
      <c r="X605" s="5"/>
      <c r="Y605" s="19" t="s">
        <v>4452</v>
      </c>
    </row>
    <row r="606" spans="1:32" s="10" customFormat="1" x14ac:dyDescent="0.45">
      <c r="A606" s="5" t="s">
        <v>4469</v>
      </c>
      <c r="B606" s="5" t="s">
        <v>4470</v>
      </c>
      <c r="C606" s="6">
        <v>212.10619638399999</v>
      </c>
      <c r="D606" s="5" t="s">
        <v>4471</v>
      </c>
      <c r="E606" s="5" t="s">
        <v>4472</v>
      </c>
      <c r="F606" s="5" t="s">
        <v>4473</v>
      </c>
      <c r="G606" s="5" t="s">
        <v>4474</v>
      </c>
      <c r="H606" s="5">
        <v>86048882</v>
      </c>
      <c r="I606" s="5">
        <v>62794693</v>
      </c>
      <c r="J606" s="5"/>
      <c r="K606" s="5" t="s">
        <v>4475</v>
      </c>
      <c r="L606" s="5" t="s">
        <v>3711</v>
      </c>
      <c r="M606" s="5" t="s">
        <v>4449</v>
      </c>
      <c r="N606" s="5" t="s">
        <v>4450</v>
      </c>
      <c r="O606" s="5" t="s">
        <v>36</v>
      </c>
      <c r="P606" s="5" t="s">
        <v>37</v>
      </c>
      <c r="Q606" s="5" t="s">
        <v>38</v>
      </c>
      <c r="R606" s="6">
        <f t="shared" si="27"/>
        <v>213.11347638400002</v>
      </c>
      <c r="S606" s="6">
        <f t="shared" si="28"/>
        <v>211.09891638399995</v>
      </c>
      <c r="T606" s="6">
        <f t="shared" si="29"/>
        <v>212.10564780409092</v>
      </c>
      <c r="U606" s="5" t="s">
        <v>4476</v>
      </c>
      <c r="V606" s="5" t="s">
        <v>149</v>
      </c>
      <c r="W606" s="5"/>
      <c r="X606" s="5"/>
      <c r="Y606" s="19" t="s">
        <v>4477</v>
      </c>
    </row>
    <row r="607" spans="1:32" s="10" customFormat="1" x14ac:dyDescent="0.45">
      <c r="A607" s="5" t="s">
        <v>4478</v>
      </c>
      <c r="B607" s="5" t="s">
        <v>4479</v>
      </c>
      <c r="C607" s="6">
        <v>212.10619638399999</v>
      </c>
      <c r="D607" s="5" t="s">
        <v>4471</v>
      </c>
      <c r="E607" s="5" t="s">
        <v>4480</v>
      </c>
      <c r="F607" s="5" t="s">
        <v>4481</v>
      </c>
      <c r="G607" s="5"/>
      <c r="H607" s="5"/>
      <c r="I607" s="5"/>
      <c r="J607" s="5"/>
      <c r="K607" s="5" t="s">
        <v>4482</v>
      </c>
      <c r="L607" s="5" t="s">
        <v>3711</v>
      </c>
      <c r="M607" s="5" t="s">
        <v>4449</v>
      </c>
      <c r="N607" s="5" t="s">
        <v>4450</v>
      </c>
      <c r="O607" s="5" t="s">
        <v>36</v>
      </c>
      <c r="P607" s="5" t="s">
        <v>37</v>
      </c>
      <c r="Q607" s="5" t="s">
        <v>38</v>
      </c>
      <c r="R607" s="6">
        <f t="shared" si="27"/>
        <v>213.11347638400002</v>
      </c>
      <c r="S607" s="6">
        <f t="shared" si="28"/>
        <v>211.09891638399995</v>
      </c>
      <c r="T607" s="6">
        <f t="shared" si="29"/>
        <v>212.10564780409092</v>
      </c>
      <c r="U607" s="5" t="s">
        <v>4483</v>
      </c>
      <c r="V607" s="5" t="s">
        <v>149</v>
      </c>
      <c r="W607" s="5"/>
      <c r="X607" s="5"/>
      <c r="Y607" s="19" t="s">
        <v>4484</v>
      </c>
      <c r="AC607" s="14"/>
    </row>
    <row r="608" spans="1:32" s="10" customFormat="1" x14ac:dyDescent="0.45">
      <c r="A608" s="5" t="s">
        <v>4485</v>
      </c>
      <c r="B608" s="5" t="s">
        <v>4486</v>
      </c>
      <c r="C608" s="6">
        <v>214.05244655999999</v>
      </c>
      <c r="D608" s="5" t="s">
        <v>4487</v>
      </c>
      <c r="E608" s="5" t="s">
        <v>4488</v>
      </c>
      <c r="F608" s="5" t="s">
        <v>4489</v>
      </c>
      <c r="G608" s="5" t="s">
        <v>4490</v>
      </c>
      <c r="H608" s="5">
        <v>5324</v>
      </c>
      <c r="I608" s="5">
        <v>5133</v>
      </c>
      <c r="J608" s="5" t="s">
        <v>4491</v>
      </c>
      <c r="K608" s="5" t="s">
        <v>4492</v>
      </c>
      <c r="L608" s="5" t="s">
        <v>3711</v>
      </c>
      <c r="M608" s="5" t="s">
        <v>4449</v>
      </c>
      <c r="N608" s="5" t="s">
        <v>4450</v>
      </c>
      <c r="O608" s="5" t="s">
        <v>36</v>
      </c>
      <c r="P608" s="5" t="s">
        <v>37</v>
      </c>
      <c r="Q608" s="5" t="s">
        <v>38</v>
      </c>
      <c r="R608" s="6">
        <f t="shared" si="27"/>
        <v>215.05972656000003</v>
      </c>
      <c r="S608" s="6">
        <f t="shared" si="28"/>
        <v>213.04516655999996</v>
      </c>
      <c r="T608" s="6">
        <f t="shared" si="29"/>
        <v>214.05189798009093</v>
      </c>
      <c r="U608" s="6" t="s">
        <v>4493</v>
      </c>
      <c r="V608" s="5"/>
      <c r="W608" s="5"/>
      <c r="X608" s="5"/>
      <c r="Y608" s="19" t="s">
        <v>4494</v>
      </c>
      <c r="AC608" s="14"/>
      <c r="AF608" s="14"/>
    </row>
    <row r="609" spans="1:32" s="10" customFormat="1" x14ac:dyDescent="0.45">
      <c r="A609" s="5" t="s">
        <v>4495</v>
      </c>
      <c r="B609" s="5" t="s">
        <v>4496</v>
      </c>
      <c r="C609" s="6">
        <v>214.12184644800001</v>
      </c>
      <c r="D609" s="5" t="s">
        <v>4497</v>
      </c>
      <c r="E609" s="5" t="s">
        <v>4498</v>
      </c>
      <c r="F609" s="5" t="s">
        <v>4499</v>
      </c>
      <c r="G609" s="5"/>
      <c r="H609" s="5"/>
      <c r="I609" s="5"/>
      <c r="J609" s="5"/>
      <c r="K609" s="5" t="s">
        <v>4500</v>
      </c>
      <c r="L609" s="5" t="s">
        <v>3711</v>
      </c>
      <c r="M609" s="5" t="s">
        <v>4449</v>
      </c>
      <c r="N609" s="5" t="s">
        <v>4450</v>
      </c>
      <c r="O609" s="5" t="s">
        <v>36</v>
      </c>
      <c r="P609" s="5" t="s">
        <v>37</v>
      </c>
      <c r="Q609" s="5" t="s">
        <v>38</v>
      </c>
      <c r="R609" s="6">
        <f t="shared" si="27"/>
        <v>215.12912644800005</v>
      </c>
      <c r="S609" s="6">
        <f t="shared" si="28"/>
        <v>213.11456644799998</v>
      </c>
      <c r="T609" s="6">
        <f t="shared" si="29"/>
        <v>214.12129786809095</v>
      </c>
      <c r="U609" s="5" t="s">
        <v>4501</v>
      </c>
      <c r="V609" s="5" t="s">
        <v>149</v>
      </c>
      <c r="W609" s="5"/>
      <c r="X609" s="5"/>
      <c r="Y609" s="19" t="s">
        <v>4502</v>
      </c>
      <c r="AC609" s="14"/>
    </row>
    <row r="610" spans="1:32" s="10" customFormat="1" x14ac:dyDescent="0.45">
      <c r="A610" s="5" t="s">
        <v>4503</v>
      </c>
      <c r="B610" s="5" t="s">
        <v>4504</v>
      </c>
      <c r="C610" s="6">
        <v>214.12184644800001</v>
      </c>
      <c r="D610" s="5" t="s">
        <v>4497</v>
      </c>
      <c r="E610" s="5" t="s">
        <v>4505</v>
      </c>
      <c r="F610" s="5" t="s">
        <v>4506</v>
      </c>
      <c r="G610" s="5" t="s">
        <v>4507</v>
      </c>
      <c r="H610" s="5">
        <v>735909</v>
      </c>
      <c r="I610" s="5">
        <v>643055</v>
      </c>
      <c r="J610" s="5"/>
      <c r="K610" s="5" t="s">
        <v>4508</v>
      </c>
      <c r="L610" s="5" t="s">
        <v>3711</v>
      </c>
      <c r="M610" s="5" t="s">
        <v>4449</v>
      </c>
      <c r="N610" s="5" t="s">
        <v>4450</v>
      </c>
      <c r="O610" s="5" t="s">
        <v>36</v>
      </c>
      <c r="P610" s="5" t="s">
        <v>37</v>
      </c>
      <c r="Q610" s="5" t="s">
        <v>38</v>
      </c>
      <c r="R610" s="6">
        <f t="shared" si="27"/>
        <v>215.12912644800005</v>
      </c>
      <c r="S610" s="6">
        <f t="shared" si="28"/>
        <v>213.11456644799998</v>
      </c>
      <c r="T610" s="6">
        <f t="shared" si="29"/>
        <v>214.12129786809095</v>
      </c>
      <c r="U610" s="5" t="s">
        <v>4509</v>
      </c>
      <c r="V610" s="5" t="s">
        <v>149</v>
      </c>
      <c r="W610" s="5"/>
      <c r="X610" s="5"/>
      <c r="Y610" s="19" t="s">
        <v>4510</v>
      </c>
      <c r="AF610" s="14"/>
    </row>
    <row r="611" spans="1:32" s="10" customFormat="1" x14ac:dyDescent="0.45">
      <c r="A611" s="5" t="s">
        <v>4511</v>
      </c>
      <c r="B611" s="5" t="s">
        <v>4512</v>
      </c>
      <c r="C611" s="6">
        <v>215.10586203599999</v>
      </c>
      <c r="D611" s="5" t="s">
        <v>3386</v>
      </c>
      <c r="E611" s="5" t="s">
        <v>4513</v>
      </c>
      <c r="F611" s="5" t="s">
        <v>4514</v>
      </c>
      <c r="G611" s="5" t="s">
        <v>4515</v>
      </c>
      <c r="H611" s="5">
        <v>741703</v>
      </c>
      <c r="I611" s="5">
        <v>648375</v>
      </c>
      <c r="J611" s="5" t="s">
        <v>4516</v>
      </c>
      <c r="K611" s="5" t="s">
        <v>4517</v>
      </c>
      <c r="L611" s="5" t="s">
        <v>3711</v>
      </c>
      <c r="M611" s="5" t="s">
        <v>4449</v>
      </c>
      <c r="N611" s="5" t="s">
        <v>4450</v>
      </c>
      <c r="O611" s="5" t="s">
        <v>36</v>
      </c>
      <c r="P611" s="5" t="s">
        <v>37</v>
      </c>
      <c r="Q611" s="5" t="s">
        <v>38</v>
      </c>
      <c r="R611" s="6">
        <f t="shared" si="27"/>
        <v>216.11314203600003</v>
      </c>
      <c r="S611" s="6">
        <f t="shared" si="28"/>
        <v>214.09858203599995</v>
      </c>
      <c r="T611" s="6">
        <f t="shared" si="29"/>
        <v>215.10531345609093</v>
      </c>
      <c r="U611" s="5" t="s">
        <v>4518</v>
      </c>
      <c r="V611" s="5" t="s">
        <v>149</v>
      </c>
      <c r="W611" s="5"/>
      <c r="X611" s="5"/>
      <c r="Y611" s="19" t="s">
        <v>4452</v>
      </c>
    </row>
    <row r="612" spans="1:32" s="10" customFormat="1" x14ac:dyDescent="0.45">
      <c r="A612" s="5" t="s">
        <v>4519</v>
      </c>
      <c r="B612" s="5" t="s">
        <v>4520</v>
      </c>
      <c r="C612" s="6">
        <v>246.06722403200001</v>
      </c>
      <c r="D612" s="5" t="s">
        <v>4521</v>
      </c>
      <c r="E612" s="5" t="s">
        <v>4522</v>
      </c>
      <c r="F612" s="5" t="s">
        <v>4523</v>
      </c>
      <c r="G612" s="5"/>
      <c r="H612" s="5"/>
      <c r="I612" s="5"/>
      <c r="J612" s="5"/>
      <c r="K612" s="5" t="s">
        <v>4524</v>
      </c>
      <c r="L612" s="5" t="s">
        <v>3711</v>
      </c>
      <c r="M612" s="5" t="s">
        <v>4449</v>
      </c>
      <c r="N612" s="5" t="s">
        <v>4450</v>
      </c>
      <c r="O612" s="5" t="s">
        <v>36</v>
      </c>
      <c r="P612" s="5" t="s">
        <v>37</v>
      </c>
      <c r="Q612" s="5" t="s">
        <v>38</v>
      </c>
      <c r="R612" s="6">
        <f t="shared" si="27"/>
        <v>247.07450403200005</v>
      </c>
      <c r="S612" s="6">
        <f t="shared" si="28"/>
        <v>245.05994403199998</v>
      </c>
      <c r="T612" s="6">
        <f t="shared" si="29"/>
        <v>246.06667545209095</v>
      </c>
      <c r="U612" s="5" t="s">
        <v>4525</v>
      </c>
      <c r="V612" s="5" t="s">
        <v>149</v>
      </c>
      <c r="W612" s="5"/>
      <c r="X612" s="5"/>
      <c r="Y612" s="19" t="s">
        <v>4510</v>
      </c>
      <c r="AC612" s="14"/>
      <c r="AF612" s="14"/>
    </row>
    <row r="613" spans="1:32" s="10" customFormat="1" x14ac:dyDescent="0.45">
      <c r="A613" s="5" t="s">
        <v>4526</v>
      </c>
      <c r="B613" s="5" t="s">
        <v>4527</v>
      </c>
      <c r="C613" s="6">
        <v>246.06722403200001</v>
      </c>
      <c r="D613" s="5" t="s">
        <v>4521</v>
      </c>
      <c r="E613" s="5" t="s">
        <v>4528</v>
      </c>
      <c r="F613" s="5" t="s">
        <v>4529</v>
      </c>
      <c r="G613" s="5"/>
      <c r="H613" s="5"/>
      <c r="I613" s="5"/>
      <c r="J613" s="5"/>
      <c r="K613" s="5" t="s">
        <v>4530</v>
      </c>
      <c r="L613" s="5" t="s">
        <v>3711</v>
      </c>
      <c r="M613" s="5" t="s">
        <v>4449</v>
      </c>
      <c r="N613" s="5" t="s">
        <v>4450</v>
      </c>
      <c r="O613" s="5" t="s">
        <v>36</v>
      </c>
      <c r="P613" s="5" t="s">
        <v>37</v>
      </c>
      <c r="Q613" s="5" t="s">
        <v>38</v>
      </c>
      <c r="R613" s="6">
        <f t="shared" si="27"/>
        <v>247.07450403200005</v>
      </c>
      <c r="S613" s="6">
        <f t="shared" si="28"/>
        <v>245.05994403199998</v>
      </c>
      <c r="T613" s="6">
        <f t="shared" si="29"/>
        <v>246.06667545209095</v>
      </c>
      <c r="U613" s="5" t="s">
        <v>4531</v>
      </c>
      <c r="V613" s="5" t="s">
        <v>149</v>
      </c>
      <c r="W613" s="5"/>
      <c r="X613" s="5"/>
      <c r="Y613" s="19" t="s">
        <v>4477</v>
      </c>
      <c r="AF613" s="14"/>
    </row>
    <row r="614" spans="1:32" s="10" customFormat="1" x14ac:dyDescent="0.45">
      <c r="A614" s="5" t="s">
        <v>4532</v>
      </c>
      <c r="B614" s="5" t="s">
        <v>4533</v>
      </c>
      <c r="C614" s="6">
        <v>248.08287409600001</v>
      </c>
      <c r="D614" s="5" t="s">
        <v>4534</v>
      </c>
      <c r="E614" s="5" t="s">
        <v>4535</v>
      </c>
      <c r="F614" s="5" t="s">
        <v>4536</v>
      </c>
      <c r="G614" s="5"/>
      <c r="H614" s="5"/>
      <c r="I614" s="5"/>
      <c r="J614" s="5"/>
      <c r="K614" s="5" t="s">
        <v>4537</v>
      </c>
      <c r="L614" s="5" t="s">
        <v>3711</v>
      </c>
      <c r="M614" s="5" t="s">
        <v>4449</v>
      </c>
      <c r="N614" s="5" t="s">
        <v>4450</v>
      </c>
      <c r="O614" s="5" t="s">
        <v>36</v>
      </c>
      <c r="P614" s="5" t="s">
        <v>37</v>
      </c>
      <c r="Q614" s="5" t="s">
        <v>38</v>
      </c>
      <c r="R614" s="6">
        <f t="shared" si="27"/>
        <v>249.09015409600005</v>
      </c>
      <c r="S614" s="6">
        <f t="shared" si="28"/>
        <v>247.07559409599997</v>
      </c>
      <c r="T614" s="6">
        <f t="shared" si="29"/>
        <v>248.08232551609095</v>
      </c>
      <c r="U614" s="5" t="s">
        <v>4538</v>
      </c>
      <c r="V614" s="5" t="s">
        <v>149</v>
      </c>
      <c r="W614" s="5"/>
      <c r="X614" s="5"/>
      <c r="Y614" s="19" t="s">
        <v>4484</v>
      </c>
      <c r="AC614" s="14"/>
    </row>
    <row r="615" spans="1:32" s="10" customFormat="1" x14ac:dyDescent="0.45">
      <c r="A615" s="5" t="s">
        <v>4539</v>
      </c>
      <c r="B615" s="5" t="s">
        <v>4540</v>
      </c>
      <c r="C615" s="6">
        <v>282.04390174399998</v>
      </c>
      <c r="D615" s="5" t="s">
        <v>4541</v>
      </c>
      <c r="E615" s="5" t="s">
        <v>4542</v>
      </c>
      <c r="F615" s="5" t="s">
        <v>4543</v>
      </c>
      <c r="G615" s="5"/>
      <c r="H615" s="5"/>
      <c r="I615" s="5"/>
      <c r="J615" s="5"/>
      <c r="K615" s="5" t="s">
        <v>4544</v>
      </c>
      <c r="L615" s="5" t="s">
        <v>3711</v>
      </c>
      <c r="M615" s="5" t="s">
        <v>4449</v>
      </c>
      <c r="N615" s="5" t="s">
        <v>4450</v>
      </c>
      <c r="O615" s="5" t="s">
        <v>36</v>
      </c>
      <c r="P615" s="5" t="s">
        <v>37</v>
      </c>
      <c r="Q615" s="5" t="s">
        <v>38</v>
      </c>
      <c r="R615" s="6">
        <f t="shared" si="27"/>
        <v>283.05118174400002</v>
      </c>
      <c r="S615" s="6">
        <f t="shared" si="28"/>
        <v>281.03662174399994</v>
      </c>
      <c r="T615" s="6">
        <f t="shared" si="29"/>
        <v>282.04335316409089</v>
      </c>
      <c r="U615" s="5" t="s">
        <v>4545</v>
      </c>
      <c r="V615" s="5" t="s">
        <v>149</v>
      </c>
      <c r="W615" s="5"/>
      <c r="X615" s="5"/>
      <c r="Y615" s="19" t="s">
        <v>4484</v>
      </c>
      <c r="AC615" s="14"/>
    </row>
    <row r="616" spans="1:32" s="10" customFormat="1" x14ac:dyDescent="0.45">
      <c r="A616" s="5" t="s">
        <v>4546</v>
      </c>
      <c r="B616" s="5" t="s">
        <v>4547</v>
      </c>
      <c r="C616" s="6">
        <v>294.07866130799999</v>
      </c>
      <c r="D616" s="5" t="s">
        <v>4548</v>
      </c>
      <c r="E616" s="5" t="s">
        <v>4549</v>
      </c>
      <c r="F616" s="5" t="s">
        <v>4550</v>
      </c>
      <c r="G616" s="5"/>
      <c r="H616" s="5"/>
      <c r="I616" s="5"/>
      <c r="J616" s="5"/>
      <c r="K616" s="5" t="s">
        <v>4551</v>
      </c>
      <c r="L616" s="5" t="s">
        <v>3711</v>
      </c>
      <c r="M616" s="5" t="s">
        <v>4449</v>
      </c>
      <c r="N616" s="5" t="s">
        <v>4450</v>
      </c>
      <c r="O616" s="5" t="s">
        <v>36</v>
      </c>
      <c r="P616" s="5" t="s">
        <v>37</v>
      </c>
      <c r="Q616" s="5" t="s">
        <v>38</v>
      </c>
      <c r="R616" s="6">
        <f t="shared" si="27"/>
        <v>295.08594130800003</v>
      </c>
      <c r="S616" s="6">
        <f t="shared" si="28"/>
        <v>293.07138130799996</v>
      </c>
      <c r="T616" s="6">
        <f t="shared" si="29"/>
        <v>294.0781127280909</v>
      </c>
      <c r="U616" s="5" t="s">
        <v>4552</v>
      </c>
      <c r="V616" s="5" t="s">
        <v>149</v>
      </c>
      <c r="W616" s="5"/>
      <c r="X616" s="5"/>
      <c r="Y616" s="19" t="s">
        <v>4484</v>
      </c>
      <c r="AC616" s="14"/>
    </row>
    <row r="617" spans="1:32" s="10" customFormat="1" x14ac:dyDescent="0.45">
      <c r="A617" s="5" t="s">
        <v>4553</v>
      </c>
      <c r="B617" s="5" t="s">
        <v>4554</v>
      </c>
      <c r="C617" s="6">
        <v>312.04477433599999</v>
      </c>
      <c r="D617" s="5" t="s">
        <v>4555</v>
      </c>
      <c r="E617" s="5" t="s">
        <v>4556</v>
      </c>
      <c r="F617" s="5" t="s">
        <v>4557</v>
      </c>
      <c r="G617" s="5"/>
      <c r="H617" s="5">
        <v>115329478</v>
      </c>
      <c r="I617" s="5">
        <v>41122565</v>
      </c>
      <c r="J617" s="5"/>
      <c r="K617" s="5" t="s">
        <v>4558</v>
      </c>
      <c r="L617" s="5" t="s">
        <v>3711</v>
      </c>
      <c r="M617" s="5" t="s">
        <v>4449</v>
      </c>
      <c r="N617" s="5" t="s">
        <v>4450</v>
      </c>
      <c r="O617" s="5" t="s">
        <v>36</v>
      </c>
      <c r="P617" s="5" t="s">
        <v>37</v>
      </c>
      <c r="Q617" s="5" t="s">
        <v>38</v>
      </c>
      <c r="R617" s="6">
        <f t="shared" si="27"/>
        <v>313.05205433600003</v>
      </c>
      <c r="S617" s="6">
        <f t="shared" si="28"/>
        <v>311.03749433599995</v>
      </c>
      <c r="T617" s="6">
        <f t="shared" si="29"/>
        <v>312.0442257560909</v>
      </c>
      <c r="U617" s="5" t="s">
        <v>4559</v>
      </c>
      <c r="V617" s="5" t="s">
        <v>149</v>
      </c>
      <c r="W617" s="5"/>
      <c r="X617" s="5"/>
      <c r="Y617" s="19" t="s">
        <v>4452</v>
      </c>
      <c r="AC617" s="14"/>
    </row>
    <row r="618" spans="1:32" s="10" customFormat="1" x14ac:dyDescent="0.45">
      <c r="A618" s="5" t="s">
        <v>4560</v>
      </c>
      <c r="B618" s="5" t="s">
        <v>4561</v>
      </c>
      <c r="C618" s="6">
        <v>312.04477433599999</v>
      </c>
      <c r="D618" s="5" t="s">
        <v>4555</v>
      </c>
      <c r="E618" s="5" t="s">
        <v>4562</v>
      </c>
      <c r="F618" s="5" t="s">
        <v>4563</v>
      </c>
      <c r="G618" s="5"/>
      <c r="H618" s="5"/>
      <c r="I618" s="5"/>
      <c r="J618" s="5"/>
      <c r="K618" s="5" t="s">
        <v>4564</v>
      </c>
      <c r="L618" s="5" t="s">
        <v>3711</v>
      </c>
      <c r="M618" s="5" t="s">
        <v>4449</v>
      </c>
      <c r="N618" s="5" t="s">
        <v>4450</v>
      </c>
      <c r="O618" s="5" t="s">
        <v>36</v>
      </c>
      <c r="P618" s="5" t="s">
        <v>37</v>
      </c>
      <c r="Q618" s="5" t="s">
        <v>38</v>
      </c>
      <c r="R618" s="6">
        <f t="shared" si="27"/>
        <v>313.05205433600003</v>
      </c>
      <c r="S618" s="6">
        <f t="shared" si="28"/>
        <v>311.03749433599995</v>
      </c>
      <c r="T618" s="6">
        <f t="shared" si="29"/>
        <v>312.0442257560909</v>
      </c>
      <c r="U618" s="5" t="s">
        <v>4565</v>
      </c>
      <c r="V618" s="5" t="s">
        <v>149</v>
      </c>
      <c r="W618" s="5"/>
      <c r="X618" s="5"/>
      <c r="Y618" s="19" t="s">
        <v>4566</v>
      </c>
      <c r="AF618" s="14"/>
    </row>
    <row r="619" spans="1:32" s="10" customFormat="1" x14ac:dyDescent="0.45">
      <c r="A619" s="5" t="s">
        <v>4567</v>
      </c>
      <c r="B619" s="5" t="s">
        <v>4568</v>
      </c>
      <c r="C619" s="6">
        <v>341.95117956799999</v>
      </c>
      <c r="D619" s="5" t="s">
        <v>4569</v>
      </c>
      <c r="E619" s="5" t="s">
        <v>4570</v>
      </c>
      <c r="F619" s="5" t="s">
        <v>4571</v>
      </c>
      <c r="G619" s="5"/>
      <c r="H619" s="5"/>
      <c r="I619" s="5"/>
      <c r="J619" s="5"/>
      <c r="K619" s="5" t="s">
        <v>4572</v>
      </c>
      <c r="L619" s="5" t="s">
        <v>3711</v>
      </c>
      <c r="M619" s="5" t="s">
        <v>4449</v>
      </c>
      <c r="N619" s="5" t="s">
        <v>4450</v>
      </c>
      <c r="O619" s="5" t="s">
        <v>36</v>
      </c>
      <c r="P619" s="5" t="s">
        <v>37</v>
      </c>
      <c r="Q619" s="5" t="s">
        <v>38</v>
      </c>
      <c r="R619" s="6">
        <f t="shared" si="27"/>
        <v>342.95845956800002</v>
      </c>
      <c r="S619" s="6">
        <f t="shared" si="28"/>
        <v>340.94389956799995</v>
      </c>
      <c r="T619" s="6">
        <f t="shared" si="29"/>
        <v>341.95063098809089</v>
      </c>
      <c r="U619" s="5" t="s">
        <v>4573</v>
      </c>
      <c r="V619" s="5"/>
      <c r="W619" s="5"/>
      <c r="X619" s="5"/>
      <c r="Y619" s="19" t="s">
        <v>4494</v>
      </c>
      <c r="AC619" s="14"/>
      <c r="AF619" s="14"/>
    </row>
    <row r="620" spans="1:32" s="10" customFormat="1" x14ac:dyDescent="0.45">
      <c r="A620" s="5" t="s">
        <v>4574</v>
      </c>
      <c r="B620" s="5" t="s">
        <v>4575</v>
      </c>
      <c r="C620" s="6">
        <v>424.21239276799997</v>
      </c>
      <c r="D620" s="5" t="s">
        <v>4576</v>
      </c>
      <c r="E620" s="5" t="s">
        <v>4577</v>
      </c>
      <c r="F620" s="5" t="s">
        <v>4578</v>
      </c>
      <c r="G620" s="5"/>
      <c r="H620" s="5"/>
      <c r="I620" s="5"/>
      <c r="J620" s="5"/>
      <c r="K620" s="5" t="s">
        <v>4579</v>
      </c>
      <c r="L620" s="5" t="s">
        <v>3711</v>
      </c>
      <c r="M620" s="5" t="s">
        <v>4449</v>
      </c>
      <c r="N620" s="5" t="s">
        <v>4450</v>
      </c>
      <c r="O620" s="5" t="s">
        <v>36</v>
      </c>
      <c r="P620" s="5" t="s">
        <v>37</v>
      </c>
      <c r="Q620" s="5" t="s">
        <v>38</v>
      </c>
      <c r="R620" s="6">
        <f t="shared" si="27"/>
        <v>425.21967276800001</v>
      </c>
      <c r="S620" s="6">
        <f t="shared" si="28"/>
        <v>423.20511276799994</v>
      </c>
      <c r="T620" s="6">
        <f t="shared" si="29"/>
        <v>424.21184418809088</v>
      </c>
      <c r="U620" s="5" t="s">
        <v>4580</v>
      </c>
      <c r="V620" s="5" t="s">
        <v>149</v>
      </c>
      <c r="W620" s="5"/>
      <c r="X620" s="5"/>
      <c r="Y620" s="19" t="s">
        <v>4484</v>
      </c>
      <c r="AC620" s="14"/>
    </row>
    <row r="621" spans="1:32" s="10" customFormat="1" x14ac:dyDescent="0.45">
      <c r="A621" s="5" t="s">
        <v>4581</v>
      </c>
      <c r="B621" s="5" t="s">
        <v>4582</v>
      </c>
      <c r="C621" s="6">
        <v>458.173420416</v>
      </c>
      <c r="D621" s="5" t="s">
        <v>4583</v>
      </c>
      <c r="E621" s="5" t="s">
        <v>4584</v>
      </c>
      <c r="F621" s="5" t="s">
        <v>4585</v>
      </c>
      <c r="G621" s="5"/>
      <c r="H621" s="5"/>
      <c r="I621" s="5"/>
      <c r="J621" s="5"/>
      <c r="K621" s="5" t="s">
        <v>4586</v>
      </c>
      <c r="L621" s="5" t="s">
        <v>3711</v>
      </c>
      <c r="M621" s="5" t="s">
        <v>4449</v>
      </c>
      <c r="N621" s="5" t="s">
        <v>4450</v>
      </c>
      <c r="O621" s="5" t="s">
        <v>36</v>
      </c>
      <c r="P621" s="5" t="s">
        <v>37</v>
      </c>
      <c r="Q621" s="5" t="s">
        <v>38</v>
      </c>
      <c r="R621" s="6">
        <f t="shared" si="27"/>
        <v>459.18070041600004</v>
      </c>
      <c r="S621" s="6">
        <f t="shared" si="28"/>
        <v>457.16614041599996</v>
      </c>
      <c r="T621" s="6">
        <f t="shared" si="29"/>
        <v>458.17287183609091</v>
      </c>
      <c r="U621" s="5" t="s">
        <v>4587</v>
      </c>
      <c r="V621" s="5" t="s">
        <v>149</v>
      </c>
      <c r="W621" s="5"/>
      <c r="X621" s="5"/>
      <c r="Y621" s="19" t="s">
        <v>4484</v>
      </c>
      <c r="AC621" s="14"/>
    </row>
    <row r="622" spans="1:32" s="10" customFormat="1" x14ac:dyDescent="0.45">
      <c r="A622" s="5" t="s">
        <v>4588</v>
      </c>
      <c r="B622" s="5" t="s">
        <v>4589</v>
      </c>
      <c r="C622" s="6">
        <v>458.173420416</v>
      </c>
      <c r="D622" s="5" t="s">
        <v>4583</v>
      </c>
      <c r="E622" s="5" t="s">
        <v>4590</v>
      </c>
      <c r="F622" s="5" t="s">
        <v>4591</v>
      </c>
      <c r="G622" s="5"/>
      <c r="H622" s="5"/>
      <c r="I622" s="5"/>
      <c r="J622" s="5"/>
      <c r="K622" s="5" t="s">
        <v>4592</v>
      </c>
      <c r="L622" s="5" t="s">
        <v>3711</v>
      </c>
      <c r="M622" s="5" t="s">
        <v>4449</v>
      </c>
      <c r="N622" s="5" t="s">
        <v>4450</v>
      </c>
      <c r="O622" s="5" t="s">
        <v>36</v>
      </c>
      <c r="P622" s="5" t="s">
        <v>37</v>
      </c>
      <c r="Q622" s="5" t="s">
        <v>38</v>
      </c>
      <c r="R622" s="6">
        <f t="shared" si="27"/>
        <v>459.18070041600004</v>
      </c>
      <c r="S622" s="6">
        <f t="shared" si="28"/>
        <v>457.16614041599996</v>
      </c>
      <c r="T622" s="6">
        <f t="shared" si="29"/>
        <v>458.17287183609091</v>
      </c>
      <c r="U622" s="5" t="s">
        <v>4587</v>
      </c>
      <c r="V622" s="5" t="s">
        <v>149</v>
      </c>
      <c r="W622" s="5"/>
      <c r="X622" s="5"/>
      <c r="Y622" s="19" t="s">
        <v>4484</v>
      </c>
      <c r="AC622" s="14"/>
    </row>
    <row r="623" spans="1:32" s="10" customFormat="1" x14ac:dyDescent="0.45">
      <c r="A623" s="5" t="s">
        <v>4593</v>
      </c>
      <c r="B623" s="5" t="s">
        <v>4594</v>
      </c>
      <c r="C623" s="6">
        <v>526.09547571200005</v>
      </c>
      <c r="D623" s="5" t="s">
        <v>4595</v>
      </c>
      <c r="E623" s="5" t="s">
        <v>4596</v>
      </c>
      <c r="F623" s="5" t="s">
        <v>4597</v>
      </c>
      <c r="G623" s="5"/>
      <c r="H623" s="5"/>
      <c r="I623" s="5"/>
      <c r="J623" s="5"/>
      <c r="K623" s="5" t="s">
        <v>4598</v>
      </c>
      <c r="L623" s="5" t="s">
        <v>3711</v>
      </c>
      <c r="M623" s="5" t="s">
        <v>4449</v>
      </c>
      <c r="N623" s="5" t="s">
        <v>4450</v>
      </c>
      <c r="O623" s="5" t="s">
        <v>36</v>
      </c>
      <c r="P623" s="5" t="s">
        <v>37</v>
      </c>
      <c r="Q623" s="5" t="s">
        <v>38</v>
      </c>
      <c r="R623" s="6">
        <f t="shared" si="27"/>
        <v>527.10275571200009</v>
      </c>
      <c r="S623" s="6">
        <f t="shared" si="28"/>
        <v>525.08819571200002</v>
      </c>
      <c r="T623" s="6">
        <f t="shared" si="29"/>
        <v>526.09492713209102</v>
      </c>
      <c r="U623" s="5" t="s">
        <v>4599</v>
      </c>
      <c r="V623" s="5" t="s">
        <v>149</v>
      </c>
      <c r="W623" s="5"/>
      <c r="X623" s="5"/>
      <c r="Y623" s="19" t="s">
        <v>4484</v>
      </c>
      <c r="AC623" s="14"/>
    </row>
    <row r="624" spans="1:32" s="10" customFormat="1" x14ac:dyDescent="0.45">
      <c r="A624" s="5" t="s">
        <v>4600</v>
      </c>
      <c r="B624" s="5" t="s">
        <v>4601</v>
      </c>
      <c r="C624" s="6">
        <v>560.05650335999997</v>
      </c>
      <c r="D624" s="5" t="s">
        <v>4602</v>
      </c>
      <c r="E624" s="5" t="s">
        <v>4603</v>
      </c>
      <c r="F624" s="5" t="s">
        <v>4604</v>
      </c>
      <c r="G624" s="5"/>
      <c r="H624" s="5"/>
      <c r="I624" s="5"/>
      <c r="J624" s="5"/>
      <c r="K624" s="5" t="s">
        <v>4605</v>
      </c>
      <c r="L624" s="5" t="s">
        <v>3711</v>
      </c>
      <c r="M624" s="5" t="s">
        <v>4449</v>
      </c>
      <c r="N624" s="5" t="s">
        <v>4450</v>
      </c>
      <c r="O624" s="5" t="s">
        <v>36</v>
      </c>
      <c r="P624" s="5" t="s">
        <v>37</v>
      </c>
      <c r="Q624" s="5" t="s">
        <v>38</v>
      </c>
      <c r="R624" s="6">
        <f t="shared" si="27"/>
        <v>561.06378336</v>
      </c>
      <c r="S624" s="6">
        <f t="shared" si="28"/>
        <v>559.04922335999993</v>
      </c>
      <c r="T624" s="6">
        <f t="shared" si="29"/>
        <v>560.05595478009093</v>
      </c>
      <c r="U624" s="5" t="s">
        <v>4606</v>
      </c>
      <c r="V624" s="5" t="s">
        <v>149</v>
      </c>
      <c r="W624" s="5"/>
      <c r="X624" s="5"/>
      <c r="Y624" s="19" t="s">
        <v>4484</v>
      </c>
      <c r="AC624" s="14"/>
    </row>
    <row r="625" spans="1:27" x14ac:dyDescent="0.45">
      <c r="A625" s="5" t="s">
        <v>4607</v>
      </c>
      <c r="B625" s="5" t="s">
        <v>4608</v>
      </c>
      <c r="C625" s="6">
        <v>300.06809662400002</v>
      </c>
      <c r="D625" s="5" t="s">
        <v>4609</v>
      </c>
      <c r="E625" s="5" t="s">
        <v>4610</v>
      </c>
      <c r="F625" s="5" t="s">
        <v>4611</v>
      </c>
      <c r="G625" s="5" t="s">
        <v>4612</v>
      </c>
      <c r="H625" s="5">
        <v>5338</v>
      </c>
      <c r="I625" s="5">
        <v>5147</v>
      </c>
      <c r="J625" s="5" t="s">
        <v>4613</v>
      </c>
      <c r="K625" s="5" t="s">
        <v>4614</v>
      </c>
      <c r="L625" s="5" t="s">
        <v>3711</v>
      </c>
      <c r="M625" s="5" t="s">
        <v>4449</v>
      </c>
      <c r="N625" s="5" t="s">
        <v>4615</v>
      </c>
      <c r="O625" s="5" t="s">
        <v>36</v>
      </c>
      <c r="P625" s="5" t="s">
        <v>37</v>
      </c>
      <c r="Q625" s="5" t="s">
        <v>38</v>
      </c>
      <c r="R625" s="6">
        <f t="shared" si="27"/>
        <v>301.07537662400006</v>
      </c>
      <c r="S625" s="6">
        <f t="shared" si="28"/>
        <v>299.06081662399998</v>
      </c>
      <c r="T625" s="6">
        <f t="shared" si="29"/>
        <v>300.06754804409093</v>
      </c>
      <c r="U625" s="5" t="s">
        <v>4616</v>
      </c>
      <c r="V625" s="5" t="s">
        <v>149</v>
      </c>
      <c r="W625" s="5"/>
      <c r="X625" s="5"/>
      <c r="Y625" s="19" t="s">
        <v>4617</v>
      </c>
    </row>
    <row r="626" spans="1:27" s="10" customFormat="1" x14ac:dyDescent="0.45">
      <c r="A626" s="5" t="s">
        <v>4618</v>
      </c>
      <c r="B626" s="5" t="s">
        <v>4619</v>
      </c>
      <c r="C626" s="6">
        <v>145.06399722399999</v>
      </c>
      <c r="D626" s="5" t="s">
        <v>4620</v>
      </c>
      <c r="E626" s="5" t="s">
        <v>4621</v>
      </c>
      <c r="F626" s="5" t="s">
        <v>4622</v>
      </c>
      <c r="G626" s="5" t="s">
        <v>4623</v>
      </c>
      <c r="H626" s="5">
        <v>224573</v>
      </c>
      <c r="I626" s="5">
        <v>195147</v>
      </c>
      <c r="J626" s="5"/>
      <c r="K626" s="5" t="s">
        <v>4624</v>
      </c>
      <c r="L626" s="5" t="s">
        <v>3711</v>
      </c>
      <c r="M626" s="5" t="s">
        <v>4449</v>
      </c>
      <c r="N626" s="5" t="s">
        <v>4615</v>
      </c>
      <c r="O626" s="5" t="s">
        <v>36</v>
      </c>
      <c r="P626" s="5" t="s">
        <v>37</v>
      </c>
      <c r="Q626" s="5" t="s">
        <v>38</v>
      </c>
      <c r="R626" s="6">
        <f t="shared" si="27"/>
        <v>146.07127722400003</v>
      </c>
      <c r="S626" s="6">
        <f t="shared" si="28"/>
        <v>144.05671722399995</v>
      </c>
      <c r="T626" s="6">
        <f t="shared" si="29"/>
        <v>145.06344864409093</v>
      </c>
      <c r="U626" s="5" t="s">
        <v>4625</v>
      </c>
      <c r="V626" s="5" t="s">
        <v>149</v>
      </c>
      <c r="W626" s="5"/>
      <c r="X626" s="5"/>
      <c r="Y626" s="19" t="s">
        <v>4617</v>
      </c>
    </row>
    <row r="627" spans="1:27" s="10" customFormat="1" x14ac:dyDescent="0.45">
      <c r="A627" s="5" t="s">
        <v>4626</v>
      </c>
      <c r="B627" s="5" t="s">
        <v>4627</v>
      </c>
      <c r="C627" s="6">
        <v>236.10619638399999</v>
      </c>
      <c r="D627" s="5" t="s">
        <v>4628</v>
      </c>
      <c r="E627" s="5" t="s">
        <v>4629</v>
      </c>
      <c r="F627" s="5" t="s">
        <v>4630</v>
      </c>
      <c r="G627" s="5"/>
      <c r="H627" s="5">
        <v>62358390</v>
      </c>
      <c r="I627" s="5">
        <v>39849795</v>
      </c>
      <c r="J627" s="5"/>
      <c r="K627" s="5" t="s">
        <v>4631</v>
      </c>
      <c r="L627" s="5" t="s">
        <v>3711</v>
      </c>
      <c r="M627" s="5" t="s">
        <v>4449</v>
      </c>
      <c r="N627" s="5" t="s">
        <v>4615</v>
      </c>
      <c r="O627" s="5" t="s">
        <v>36</v>
      </c>
      <c r="P627" s="5" t="s">
        <v>37</v>
      </c>
      <c r="Q627" s="5" t="s">
        <v>38</v>
      </c>
      <c r="R627" s="6">
        <f t="shared" si="27"/>
        <v>237.11347638400002</v>
      </c>
      <c r="S627" s="6">
        <f t="shared" si="28"/>
        <v>235.09891638399995</v>
      </c>
      <c r="T627" s="6">
        <f t="shared" si="29"/>
        <v>236.10564780409092</v>
      </c>
      <c r="U627" s="5" t="s">
        <v>4632</v>
      </c>
      <c r="V627" s="5" t="s">
        <v>149</v>
      </c>
      <c r="W627" s="5"/>
      <c r="X627" s="5"/>
      <c r="Y627" s="19" t="s">
        <v>4617</v>
      </c>
    </row>
    <row r="628" spans="1:27" s="10" customFormat="1" x14ac:dyDescent="0.45">
      <c r="A628" s="5" t="s">
        <v>4633</v>
      </c>
      <c r="B628" s="5" t="s">
        <v>4634</v>
      </c>
      <c r="C628" s="6">
        <v>334.02912427199999</v>
      </c>
      <c r="D628" s="5" t="s">
        <v>4635</v>
      </c>
      <c r="E628" s="5" t="s">
        <v>4636</v>
      </c>
      <c r="F628" s="5" t="s">
        <v>4637</v>
      </c>
      <c r="G628" s="5"/>
      <c r="H628" s="5"/>
      <c r="I628" s="5"/>
      <c r="J628" s="5"/>
      <c r="K628" s="5" t="s">
        <v>4638</v>
      </c>
      <c r="L628" s="5" t="s">
        <v>3711</v>
      </c>
      <c r="M628" s="5" t="s">
        <v>4449</v>
      </c>
      <c r="N628" s="5" t="s">
        <v>4615</v>
      </c>
      <c r="O628" s="5" t="s">
        <v>36</v>
      </c>
      <c r="P628" s="5" t="s">
        <v>37</v>
      </c>
      <c r="Q628" s="5" t="s">
        <v>38</v>
      </c>
      <c r="R628" s="6">
        <f t="shared" si="27"/>
        <v>335.03640427200003</v>
      </c>
      <c r="S628" s="6">
        <f t="shared" si="28"/>
        <v>333.02184427199995</v>
      </c>
      <c r="T628" s="6">
        <f t="shared" si="29"/>
        <v>334.0285756920909</v>
      </c>
      <c r="U628" s="5" t="s">
        <v>4639</v>
      </c>
      <c r="V628" s="5" t="s">
        <v>149</v>
      </c>
      <c r="W628" s="5"/>
      <c r="X628" s="5"/>
      <c r="Y628" s="19" t="s">
        <v>4617</v>
      </c>
    </row>
    <row r="629" spans="1:27" x14ac:dyDescent="0.45">
      <c r="A629" s="5" t="s">
        <v>4640</v>
      </c>
      <c r="B629" s="5" t="s">
        <v>4641</v>
      </c>
      <c r="C629" s="6">
        <v>280.06301124399999</v>
      </c>
      <c r="D629" s="5" t="s">
        <v>4642</v>
      </c>
      <c r="E629" s="5" t="s">
        <v>4643</v>
      </c>
      <c r="F629" s="5" t="s">
        <v>4644</v>
      </c>
      <c r="G629" s="5" t="s">
        <v>4645</v>
      </c>
      <c r="H629" s="5">
        <v>5330</v>
      </c>
      <c r="I629" s="5">
        <v>5139</v>
      </c>
      <c r="J629" s="5" t="s">
        <v>4646</v>
      </c>
      <c r="K629" s="5" t="s">
        <v>4647</v>
      </c>
      <c r="L629" s="5" t="s">
        <v>3711</v>
      </c>
      <c r="M629" s="5" t="s">
        <v>4449</v>
      </c>
      <c r="N629" s="5" t="s">
        <v>4648</v>
      </c>
      <c r="O629" s="5" t="s">
        <v>36</v>
      </c>
      <c r="P629" s="5" t="s">
        <v>37</v>
      </c>
      <c r="Q629" s="5" t="s">
        <v>38</v>
      </c>
      <c r="R629" s="6">
        <f t="shared" si="27"/>
        <v>281.07029124400003</v>
      </c>
      <c r="S629" s="6">
        <f t="shared" si="28"/>
        <v>279.05573124399996</v>
      </c>
      <c r="T629" s="6">
        <f t="shared" si="29"/>
        <v>280.0624626640909</v>
      </c>
      <c r="U629" s="5"/>
      <c r="V629" s="5" t="s">
        <v>149</v>
      </c>
      <c r="W629" s="5"/>
      <c r="X629" s="5"/>
      <c r="Y629" s="19" t="s">
        <v>4477</v>
      </c>
    </row>
    <row r="630" spans="1:27" s="10" customFormat="1" x14ac:dyDescent="0.45">
      <c r="A630" s="5" t="s">
        <v>4649</v>
      </c>
      <c r="B630" s="5" t="s">
        <v>4650</v>
      </c>
      <c r="C630" s="6">
        <v>125.05891184399999</v>
      </c>
      <c r="D630" s="5" t="s">
        <v>4651</v>
      </c>
      <c r="E630" s="5" t="s">
        <v>4652</v>
      </c>
      <c r="F630" s="5" t="s">
        <v>4653</v>
      </c>
      <c r="G630" s="5" t="s">
        <v>4654</v>
      </c>
      <c r="H630" s="5">
        <v>81673</v>
      </c>
      <c r="I630" s="5">
        <v>73696</v>
      </c>
      <c r="J630" s="5"/>
      <c r="K630" s="5" t="s">
        <v>4655</v>
      </c>
      <c r="L630" s="5" t="s">
        <v>3711</v>
      </c>
      <c r="M630" s="5" t="s">
        <v>4449</v>
      </c>
      <c r="N630" s="5" t="s">
        <v>4648</v>
      </c>
      <c r="O630" s="5" t="s">
        <v>36</v>
      </c>
      <c r="P630" s="5" t="s">
        <v>37</v>
      </c>
      <c r="Q630" s="5" t="s">
        <v>38</v>
      </c>
      <c r="R630" s="6">
        <f t="shared" si="27"/>
        <v>126.06619184400003</v>
      </c>
      <c r="S630" s="6">
        <f t="shared" si="28"/>
        <v>124.05163184399996</v>
      </c>
      <c r="T630" s="6">
        <f t="shared" si="29"/>
        <v>125.05836326409093</v>
      </c>
      <c r="U630" s="5" t="s">
        <v>4656</v>
      </c>
      <c r="V630" s="5" t="s">
        <v>149</v>
      </c>
      <c r="W630" s="5"/>
      <c r="X630" s="5"/>
      <c r="Y630" s="19" t="s">
        <v>4477</v>
      </c>
    </row>
    <row r="631" spans="1:27" s="10" customFormat="1" x14ac:dyDescent="0.45">
      <c r="A631" s="5" t="s">
        <v>4657</v>
      </c>
      <c r="B631" s="5" t="s">
        <v>4658</v>
      </c>
      <c r="C631" s="6">
        <v>248.04648858799999</v>
      </c>
      <c r="D631" s="5" t="s">
        <v>4659</v>
      </c>
      <c r="E631" s="5" t="s">
        <v>4660</v>
      </c>
      <c r="F631" s="5" t="s">
        <v>4661</v>
      </c>
      <c r="G631" s="5"/>
      <c r="H631" s="5"/>
      <c r="I631" s="5"/>
      <c r="J631" s="5"/>
      <c r="K631" s="5" t="s">
        <v>4662</v>
      </c>
      <c r="L631" s="5" t="s">
        <v>3711</v>
      </c>
      <c r="M631" s="5" t="s">
        <v>4449</v>
      </c>
      <c r="N631" s="5" t="s">
        <v>4648</v>
      </c>
      <c r="O631" s="5" t="s">
        <v>36</v>
      </c>
      <c r="P631" s="5" t="s">
        <v>37</v>
      </c>
      <c r="Q631" s="5" t="s">
        <v>38</v>
      </c>
      <c r="R631" s="6">
        <f t="shared" si="27"/>
        <v>249.05376858800003</v>
      </c>
      <c r="S631" s="6">
        <f t="shared" si="28"/>
        <v>247.03920858799995</v>
      </c>
      <c r="T631" s="6">
        <f t="shared" si="29"/>
        <v>248.04594000809092</v>
      </c>
      <c r="U631" s="5"/>
      <c r="V631" s="5" t="s">
        <v>149</v>
      </c>
      <c r="W631" s="5"/>
      <c r="X631" s="5"/>
      <c r="Y631" s="5"/>
    </row>
    <row r="632" spans="1:27" s="31" customFormat="1" x14ac:dyDescent="0.45">
      <c r="A632" s="5" t="s">
        <v>4663</v>
      </c>
      <c r="B632" s="5" t="s">
        <v>4664</v>
      </c>
      <c r="C632" s="6">
        <v>250.05244655999999</v>
      </c>
      <c r="D632" s="5" t="s">
        <v>4665</v>
      </c>
      <c r="E632" s="5" t="s">
        <v>4666</v>
      </c>
      <c r="F632" s="5" t="s">
        <v>4667</v>
      </c>
      <c r="G632" s="5" t="s">
        <v>4668</v>
      </c>
      <c r="H632" s="5">
        <v>5215</v>
      </c>
      <c r="I632" s="5">
        <v>5026</v>
      </c>
      <c r="J632" s="5" t="s">
        <v>4669</v>
      </c>
      <c r="K632" s="5" t="s">
        <v>4670</v>
      </c>
      <c r="L632" s="5" t="s">
        <v>3711</v>
      </c>
      <c r="M632" s="5" t="s">
        <v>4449</v>
      </c>
      <c r="N632" s="5" t="s">
        <v>4671</v>
      </c>
      <c r="O632" s="5" t="s">
        <v>36</v>
      </c>
      <c r="P632" s="5" t="s">
        <v>37</v>
      </c>
      <c r="Q632" s="5" t="s">
        <v>38</v>
      </c>
      <c r="R632" s="6">
        <f t="shared" si="27"/>
        <v>251.05972656000003</v>
      </c>
      <c r="S632" s="6">
        <f t="shared" si="28"/>
        <v>249.04516655999996</v>
      </c>
      <c r="T632" s="6">
        <f>C632-0.000548579909065</f>
        <v>250.05189798009093</v>
      </c>
      <c r="U632" s="5" t="s">
        <v>4672</v>
      </c>
      <c r="V632" s="5" t="s">
        <v>149</v>
      </c>
      <c r="W632" s="6"/>
      <c r="X632" s="5"/>
      <c r="Y632" s="19" t="s">
        <v>4673</v>
      </c>
    </row>
    <row r="633" spans="1:27" s="10" customFormat="1" x14ac:dyDescent="0.45">
      <c r="A633" s="5" t="s">
        <v>4674</v>
      </c>
      <c r="B633" s="5" t="s">
        <v>4675</v>
      </c>
      <c r="C633" s="6">
        <v>95.048347160000006</v>
      </c>
      <c r="D633" s="5" t="s">
        <v>4676</v>
      </c>
      <c r="E633" s="5" t="s">
        <v>4677</v>
      </c>
      <c r="F633" s="5" t="s">
        <v>4678</v>
      </c>
      <c r="G633" s="5" t="s">
        <v>4679</v>
      </c>
      <c r="H633" s="5">
        <v>7978</v>
      </c>
      <c r="I633" s="5">
        <v>7690</v>
      </c>
      <c r="J633" s="5" t="s">
        <v>4680</v>
      </c>
      <c r="K633" s="5" t="s">
        <v>4681</v>
      </c>
      <c r="L633" s="5" t="s">
        <v>3711</v>
      </c>
      <c r="M633" s="5" t="s">
        <v>4449</v>
      </c>
      <c r="N633" s="5" t="s">
        <v>4671</v>
      </c>
      <c r="O633" s="5" t="s">
        <v>803</v>
      </c>
      <c r="P633" s="5" t="s">
        <v>804</v>
      </c>
      <c r="Q633" s="5"/>
      <c r="R633" s="6">
        <f t="shared" si="27"/>
        <v>96.055627160000043</v>
      </c>
      <c r="S633" s="6">
        <f t="shared" si="28"/>
        <v>94.041067159999969</v>
      </c>
      <c r="T633" s="6">
        <f t="shared" ref="T633:T696" si="30">C633-0.000548579909065</f>
        <v>95.047798580090941</v>
      </c>
      <c r="U633" s="5" t="s">
        <v>4682</v>
      </c>
      <c r="V633" s="5" t="s">
        <v>149</v>
      </c>
      <c r="W633" s="5"/>
      <c r="X633" s="5"/>
      <c r="Y633" s="19" t="s">
        <v>4673</v>
      </c>
    </row>
    <row r="634" spans="1:27" s="10" customFormat="1" x14ac:dyDescent="0.45">
      <c r="A634" s="5" t="s">
        <v>4683</v>
      </c>
      <c r="B634" s="5" t="s">
        <v>4684</v>
      </c>
      <c r="C634" s="6">
        <v>284.83039894400002</v>
      </c>
      <c r="D634" s="5" t="s">
        <v>4685</v>
      </c>
      <c r="E634" s="5" t="s">
        <v>4686</v>
      </c>
      <c r="F634" s="5" t="s">
        <v>4687</v>
      </c>
      <c r="G634" s="5"/>
      <c r="H634" s="5"/>
      <c r="I634" s="5"/>
      <c r="J634" s="5"/>
      <c r="K634" s="5" t="s">
        <v>4688</v>
      </c>
      <c r="L634" s="5" t="s">
        <v>3711</v>
      </c>
      <c r="M634" s="5" t="s">
        <v>4449</v>
      </c>
      <c r="N634" s="5" t="s">
        <v>4671</v>
      </c>
      <c r="O634" s="5" t="s">
        <v>803</v>
      </c>
      <c r="P634" s="5" t="s">
        <v>804</v>
      </c>
      <c r="Q634" s="5"/>
      <c r="R634" s="6">
        <f t="shared" si="27"/>
        <v>285.83767894400006</v>
      </c>
      <c r="S634" s="6">
        <f t="shared" si="28"/>
        <v>283.82311894399999</v>
      </c>
      <c r="T634" s="6">
        <f t="shared" si="30"/>
        <v>284.82985036409093</v>
      </c>
      <c r="U634" s="5" t="s">
        <v>4689</v>
      </c>
      <c r="V634" s="5" t="s">
        <v>149</v>
      </c>
      <c r="W634" s="5"/>
      <c r="X634" s="5"/>
      <c r="Y634" s="19" t="s">
        <v>4673</v>
      </c>
    </row>
    <row r="635" spans="1:27" s="10" customFormat="1" x14ac:dyDescent="0.45">
      <c r="A635" s="5" t="s">
        <v>4690</v>
      </c>
      <c r="B635" s="5" t="s">
        <v>4691</v>
      </c>
      <c r="C635" s="6">
        <v>186.09054631999999</v>
      </c>
      <c r="D635" s="5" t="s">
        <v>4692</v>
      </c>
      <c r="E635" s="5" t="s">
        <v>4693</v>
      </c>
      <c r="F635" s="5" t="s">
        <v>4694</v>
      </c>
      <c r="G635" s="5" t="s">
        <v>4695</v>
      </c>
      <c r="H635" s="5">
        <v>21653136</v>
      </c>
      <c r="I635" s="5">
        <v>15649674</v>
      </c>
      <c r="J635" s="5"/>
      <c r="K635" s="5" t="s">
        <v>4696</v>
      </c>
      <c r="L635" s="5" t="s">
        <v>3711</v>
      </c>
      <c r="M635" s="5" t="s">
        <v>4449</v>
      </c>
      <c r="N635" s="5" t="s">
        <v>4671</v>
      </c>
      <c r="O635" s="5" t="s">
        <v>36</v>
      </c>
      <c r="P635" s="5" t="s">
        <v>37</v>
      </c>
      <c r="Q635" s="5" t="s">
        <v>38</v>
      </c>
      <c r="R635" s="6">
        <f t="shared" si="27"/>
        <v>187.09782632000002</v>
      </c>
      <c r="S635" s="6">
        <f t="shared" si="28"/>
        <v>185.08326631999995</v>
      </c>
      <c r="T635" s="6">
        <f t="shared" si="30"/>
        <v>186.08999774009092</v>
      </c>
      <c r="U635" s="5"/>
      <c r="V635" s="5" t="s">
        <v>149</v>
      </c>
      <c r="W635" s="5"/>
      <c r="X635" s="5"/>
      <c r="Y635" s="19" t="s">
        <v>4673</v>
      </c>
    </row>
    <row r="636" spans="1:27" s="10" customFormat="1" x14ac:dyDescent="0.45">
      <c r="A636" s="5" t="s">
        <v>4697</v>
      </c>
      <c r="B636" s="5" t="s">
        <v>4698</v>
      </c>
      <c r="C636" s="6">
        <v>217.991676144</v>
      </c>
      <c r="D636" s="5" t="s">
        <v>4699</v>
      </c>
      <c r="E636" s="5" t="s">
        <v>4700</v>
      </c>
      <c r="F636" s="5" t="s">
        <v>4701</v>
      </c>
      <c r="G636" s="5"/>
      <c r="H636" s="5"/>
      <c r="I636" s="5"/>
      <c r="J636" s="5"/>
      <c r="K636" s="5" t="s">
        <v>4702</v>
      </c>
      <c r="L636" s="5" t="s">
        <v>3711</v>
      </c>
      <c r="M636" s="5" t="s">
        <v>4449</v>
      </c>
      <c r="N636" s="5" t="s">
        <v>4671</v>
      </c>
      <c r="O636" s="5" t="s">
        <v>36</v>
      </c>
      <c r="P636" s="5" t="s">
        <v>37</v>
      </c>
      <c r="Q636" s="5" t="s">
        <v>38</v>
      </c>
      <c r="R636" s="6">
        <f t="shared" si="27"/>
        <v>218.99895614400003</v>
      </c>
      <c r="S636" s="6">
        <f t="shared" si="28"/>
        <v>216.98439614399996</v>
      </c>
      <c r="T636" s="6">
        <f t="shared" si="30"/>
        <v>217.99112756409093</v>
      </c>
      <c r="U636" s="5" t="s">
        <v>4703</v>
      </c>
      <c r="V636" s="5"/>
      <c r="W636" s="5"/>
      <c r="X636" s="5"/>
      <c r="Y636" s="19" t="s">
        <v>4494</v>
      </c>
    </row>
    <row r="637" spans="1:27" s="10" customFormat="1" x14ac:dyDescent="0.45">
      <c r="A637" s="5" t="s">
        <v>4704</v>
      </c>
      <c r="B637" s="5" t="s">
        <v>4705</v>
      </c>
      <c r="C637" s="6">
        <v>220.05157396800001</v>
      </c>
      <c r="D637" s="5" t="s">
        <v>4706</v>
      </c>
      <c r="E637" s="5" t="s">
        <v>4707</v>
      </c>
      <c r="F637" s="5" t="s">
        <v>4708</v>
      </c>
      <c r="G637" s="5"/>
      <c r="H637" s="5">
        <v>81677683</v>
      </c>
      <c r="I637" s="5">
        <v>37077701</v>
      </c>
      <c r="J637" s="5"/>
      <c r="K637" s="5" t="s">
        <v>4709</v>
      </c>
      <c r="L637" s="5" t="s">
        <v>3711</v>
      </c>
      <c r="M637" s="5" t="s">
        <v>4449</v>
      </c>
      <c r="N637" s="5" t="s">
        <v>4671</v>
      </c>
      <c r="O637" s="5" t="s">
        <v>36</v>
      </c>
      <c r="P637" s="5" t="s">
        <v>37</v>
      </c>
      <c r="Q637" s="5" t="s">
        <v>38</v>
      </c>
      <c r="R637" s="6">
        <f t="shared" si="27"/>
        <v>221.05885396800005</v>
      </c>
      <c r="S637" s="6">
        <f t="shared" si="28"/>
        <v>219.04429396799998</v>
      </c>
      <c r="T637" s="6">
        <f t="shared" si="30"/>
        <v>220.05102538809095</v>
      </c>
      <c r="U637" s="5"/>
      <c r="V637" s="5" t="s">
        <v>149</v>
      </c>
      <c r="W637" s="5"/>
      <c r="X637" s="5"/>
      <c r="Y637" s="19" t="s">
        <v>4673</v>
      </c>
    </row>
    <row r="638" spans="1:27" s="8" customFormat="1" x14ac:dyDescent="0.45">
      <c r="A638" s="5" t="s">
        <v>4710</v>
      </c>
      <c r="B638" s="5" t="s">
        <v>4711</v>
      </c>
      <c r="C638" s="6">
        <v>253.052112212</v>
      </c>
      <c r="D638" s="5" t="s">
        <v>4712</v>
      </c>
      <c r="E638" s="5" t="s">
        <v>4713</v>
      </c>
      <c r="F638" s="5" t="s">
        <v>4714</v>
      </c>
      <c r="G638" s="5" t="s">
        <v>4715</v>
      </c>
      <c r="H638" s="5">
        <v>5329</v>
      </c>
      <c r="I638" s="5">
        <v>5138</v>
      </c>
      <c r="J638" s="5" t="s">
        <v>4716</v>
      </c>
      <c r="K638" s="5" t="s">
        <v>4717</v>
      </c>
      <c r="L638" s="5" t="s">
        <v>3711</v>
      </c>
      <c r="M638" s="5" t="s">
        <v>4449</v>
      </c>
      <c r="N638" s="5" t="s">
        <v>4718</v>
      </c>
      <c r="O638" s="5" t="s">
        <v>36</v>
      </c>
      <c r="P638" s="5" t="s">
        <v>37</v>
      </c>
      <c r="Q638" s="5" t="s">
        <v>38</v>
      </c>
      <c r="R638" s="6">
        <f t="shared" si="27"/>
        <v>254.05939221200003</v>
      </c>
      <c r="S638" s="6">
        <f t="shared" si="28"/>
        <v>252.04483221199996</v>
      </c>
      <c r="T638" s="6">
        <f t="shared" si="30"/>
        <v>253.05156363209093</v>
      </c>
      <c r="U638" s="5" t="s">
        <v>4719</v>
      </c>
      <c r="V638" s="5" t="s">
        <v>149</v>
      </c>
      <c r="W638" s="5"/>
      <c r="X638" s="5"/>
      <c r="Y638" s="19" t="s">
        <v>4720</v>
      </c>
      <c r="AA638" s="25"/>
    </row>
    <row r="639" spans="1:27" s="26" customFormat="1" x14ac:dyDescent="0.45">
      <c r="A639" s="5" t="s">
        <v>4721</v>
      </c>
      <c r="B639" s="5" t="s">
        <v>4722</v>
      </c>
      <c r="C639" s="6">
        <v>98.048012811999996</v>
      </c>
      <c r="D639" s="5" t="s">
        <v>4723</v>
      </c>
      <c r="E639" s="5" t="s">
        <v>4724</v>
      </c>
      <c r="F639" s="5" t="s">
        <v>4725</v>
      </c>
      <c r="G639" s="5" t="s">
        <v>4726</v>
      </c>
      <c r="H639" s="5">
        <v>66172</v>
      </c>
      <c r="I639" s="5">
        <v>59559</v>
      </c>
      <c r="J639" s="5" t="s">
        <v>4727</v>
      </c>
      <c r="K639" s="5" t="s">
        <v>4728</v>
      </c>
      <c r="L639" s="5" t="s">
        <v>3711</v>
      </c>
      <c r="M639" s="5" t="s">
        <v>4449</v>
      </c>
      <c r="N639" s="5" t="s">
        <v>4718</v>
      </c>
      <c r="O639" s="5" t="s">
        <v>36</v>
      </c>
      <c r="P639" s="5" t="s">
        <v>37</v>
      </c>
      <c r="Q639" s="5" t="s">
        <v>38</v>
      </c>
      <c r="R639" s="6">
        <f t="shared" si="27"/>
        <v>99.055292812000033</v>
      </c>
      <c r="S639" s="6">
        <f t="shared" si="28"/>
        <v>97.040732811999959</v>
      </c>
      <c r="T639" s="6">
        <f t="shared" si="30"/>
        <v>98.047464232090931</v>
      </c>
      <c r="U639" s="5" t="s">
        <v>4729</v>
      </c>
      <c r="V639" s="5" t="s">
        <v>149</v>
      </c>
      <c r="W639" s="5"/>
      <c r="X639" s="5"/>
      <c r="Y639" s="19" t="s">
        <v>4730</v>
      </c>
    </row>
    <row r="640" spans="1:27" s="26" customFormat="1" x14ac:dyDescent="0.45">
      <c r="A640" s="5" t="s">
        <v>4731</v>
      </c>
      <c r="B640" s="5" t="s">
        <v>4732</v>
      </c>
      <c r="C640" s="6">
        <v>140.998141428</v>
      </c>
      <c r="D640" s="5" t="s">
        <v>4733</v>
      </c>
      <c r="E640" s="5" t="s">
        <v>4734</v>
      </c>
      <c r="F640" s="5" t="s">
        <v>4735</v>
      </c>
      <c r="G640" s="5" t="s">
        <v>4736</v>
      </c>
      <c r="H640" s="5">
        <v>12505</v>
      </c>
      <c r="I640" s="5">
        <v>11989</v>
      </c>
      <c r="J640" s="5"/>
      <c r="K640" s="5" t="s">
        <v>4737</v>
      </c>
      <c r="L640" s="5" t="s">
        <v>3711</v>
      </c>
      <c r="M640" s="5" t="s">
        <v>4449</v>
      </c>
      <c r="N640" s="5" t="s">
        <v>4718</v>
      </c>
      <c r="O640" s="5" t="s">
        <v>36</v>
      </c>
      <c r="P640" s="5" t="s">
        <v>37</v>
      </c>
      <c r="Q640" s="5" t="s">
        <v>38</v>
      </c>
      <c r="R640" s="6">
        <f t="shared" si="27"/>
        <v>142.00542142800003</v>
      </c>
      <c r="S640" s="6">
        <f t="shared" si="28"/>
        <v>139.99086142799996</v>
      </c>
      <c r="T640" s="6">
        <f t="shared" si="30"/>
        <v>140.99759284809093</v>
      </c>
      <c r="U640" s="5" t="s">
        <v>4738</v>
      </c>
      <c r="V640" s="5" t="s">
        <v>149</v>
      </c>
      <c r="W640" s="5"/>
      <c r="X640" s="5"/>
      <c r="Y640" s="19" t="s">
        <v>4720</v>
      </c>
      <c r="AA640" s="27"/>
    </row>
    <row r="641" spans="1:27" s="26" customFormat="1" x14ac:dyDescent="0.45">
      <c r="A641" s="5" t="s">
        <v>4739</v>
      </c>
      <c r="B641" s="5" t="s">
        <v>4740</v>
      </c>
      <c r="C641" s="6">
        <v>178.004827672</v>
      </c>
      <c r="D641" s="5" t="s">
        <v>4741</v>
      </c>
      <c r="E641" s="5" t="s">
        <v>4742</v>
      </c>
      <c r="F641" s="5" t="s">
        <v>4743</v>
      </c>
      <c r="G641" s="5" t="s">
        <v>4744</v>
      </c>
      <c r="H641" s="5">
        <v>159058</v>
      </c>
      <c r="I641" s="5">
        <v>139903</v>
      </c>
      <c r="J641" s="5" t="s">
        <v>4745</v>
      </c>
      <c r="K641" s="5" t="s">
        <v>4746</v>
      </c>
      <c r="L641" s="5" t="s">
        <v>3711</v>
      </c>
      <c r="M641" s="5" t="s">
        <v>4449</v>
      </c>
      <c r="N641" s="5" t="s">
        <v>4718</v>
      </c>
      <c r="O641" s="5" t="s">
        <v>36</v>
      </c>
      <c r="P641" s="5" t="s">
        <v>37</v>
      </c>
      <c r="Q641" s="5" t="s">
        <v>38</v>
      </c>
      <c r="R641" s="6">
        <f t="shared" si="27"/>
        <v>179.01210767200004</v>
      </c>
      <c r="S641" s="6">
        <f t="shared" si="28"/>
        <v>176.99754767199997</v>
      </c>
      <c r="T641" s="6">
        <f t="shared" si="30"/>
        <v>178.00427909209094</v>
      </c>
      <c r="U641" s="5" t="s">
        <v>4747</v>
      </c>
      <c r="V641" s="5" t="s">
        <v>149</v>
      </c>
      <c r="W641" s="5"/>
      <c r="X641" s="5"/>
      <c r="Y641" s="19" t="s">
        <v>4730</v>
      </c>
    </row>
    <row r="642" spans="1:27" s="26" customFormat="1" x14ac:dyDescent="0.45">
      <c r="A642" s="5" t="s">
        <v>4748</v>
      </c>
      <c r="B642" s="5" t="s">
        <v>4749</v>
      </c>
      <c r="C642" s="6">
        <v>189.09021197199999</v>
      </c>
      <c r="D642" s="5" t="s">
        <v>4750</v>
      </c>
      <c r="E642" s="5" t="s">
        <v>4751</v>
      </c>
      <c r="F642" s="5" t="s">
        <v>4752</v>
      </c>
      <c r="G642" s="5"/>
      <c r="H642" s="5">
        <v>123465966</v>
      </c>
      <c r="I642" s="5"/>
      <c r="J642" s="5"/>
      <c r="K642" s="5" t="s">
        <v>4753</v>
      </c>
      <c r="L642" s="5" t="s">
        <v>3711</v>
      </c>
      <c r="M642" s="5" t="s">
        <v>4449</v>
      </c>
      <c r="N642" s="5" t="s">
        <v>4718</v>
      </c>
      <c r="O642" s="5" t="s">
        <v>36</v>
      </c>
      <c r="P642" s="5" t="s">
        <v>37</v>
      </c>
      <c r="Q642" s="5" t="s">
        <v>38</v>
      </c>
      <c r="R642" s="6">
        <f t="shared" ref="R642:R705" si="31">C642+1.00728000000004</f>
        <v>190.09749197200003</v>
      </c>
      <c r="S642" s="6">
        <f t="shared" ref="S642:S705" si="32">C642-1.00728000000004</f>
        <v>188.08293197199995</v>
      </c>
      <c r="T642" s="6">
        <f t="shared" si="30"/>
        <v>189.08966339209093</v>
      </c>
      <c r="U642" s="5" t="s">
        <v>4754</v>
      </c>
      <c r="V642" s="5" t="s">
        <v>149</v>
      </c>
      <c r="W642" s="5"/>
      <c r="X642" s="5"/>
      <c r="Y642" s="19" t="s">
        <v>4730</v>
      </c>
    </row>
    <row r="643" spans="1:27" s="26" customFormat="1" x14ac:dyDescent="0.45">
      <c r="A643" s="5" t="s">
        <v>4755</v>
      </c>
      <c r="B643" s="5" t="s">
        <v>4756</v>
      </c>
      <c r="C643" s="6">
        <v>192.06472549599999</v>
      </c>
      <c r="D643" s="5" t="s">
        <v>4757</v>
      </c>
      <c r="E643" s="5" t="s">
        <v>4758</v>
      </c>
      <c r="F643" s="5" t="s">
        <v>4759</v>
      </c>
      <c r="G643" s="5" t="s">
        <v>4760</v>
      </c>
      <c r="H643" s="5"/>
      <c r="I643" s="5"/>
      <c r="J643" s="5"/>
      <c r="K643" s="5" t="s">
        <v>4761</v>
      </c>
      <c r="L643" s="5" t="s">
        <v>3711</v>
      </c>
      <c r="M643" s="5" t="s">
        <v>4449</v>
      </c>
      <c r="N643" s="5" t="s">
        <v>4718</v>
      </c>
      <c r="O643" s="5" t="s">
        <v>36</v>
      </c>
      <c r="P643" s="5" t="s">
        <v>37</v>
      </c>
      <c r="Q643" s="5" t="s">
        <v>38</v>
      </c>
      <c r="R643" s="6">
        <f t="shared" si="31"/>
        <v>193.07200549600003</v>
      </c>
      <c r="S643" s="6">
        <f t="shared" si="32"/>
        <v>191.05744549599996</v>
      </c>
      <c r="T643" s="6">
        <f t="shared" si="30"/>
        <v>192.06417691609093</v>
      </c>
      <c r="U643" s="5" t="s">
        <v>4762</v>
      </c>
      <c r="V643" s="5" t="s">
        <v>149</v>
      </c>
      <c r="W643" s="5"/>
      <c r="X643" s="5"/>
      <c r="Y643" s="19" t="s">
        <v>4730</v>
      </c>
    </row>
    <row r="644" spans="1:27" s="26" customFormat="1" x14ac:dyDescent="0.45">
      <c r="A644" s="5" t="s">
        <v>4763</v>
      </c>
      <c r="B644" s="5" t="s">
        <v>4764</v>
      </c>
      <c r="C644" s="6">
        <v>211.96585532</v>
      </c>
      <c r="D644" s="5" t="s">
        <v>4765</v>
      </c>
      <c r="E644" s="5" t="s">
        <v>4766</v>
      </c>
      <c r="F644" s="5" t="s">
        <v>4767</v>
      </c>
      <c r="G644" s="5"/>
      <c r="H644" s="5"/>
      <c r="I644" s="5"/>
      <c r="J644" s="5"/>
      <c r="K644" s="5" t="s">
        <v>4768</v>
      </c>
      <c r="L644" s="5" t="s">
        <v>3711</v>
      </c>
      <c r="M644" s="5" t="s">
        <v>4449</v>
      </c>
      <c r="N644" s="5" t="s">
        <v>4718</v>
      </c>
      <c r="O644" s="5" t="s">
        <v>36</v>
      </c>
      <c r="P644" s="5" t="s">
        <v>37</v>
      </c>
      <c r="Q644" s="5" t="s">
        <v>38</v>
      </c>
      <c r="R644" s="6">
        <f t="shared" si="31"/>
        <v>212.97313532000004</v>
      </c>
      <c r="S644" s="6">
        <f t="shared" si="32"/>
        <v>210.95857531999997</v>
      </c>
      <c r="T644" s="6">
        <f t="shared" si="30"/>
        <v>211.96530674009094</v>
      </c>
      <c r="U644" s="5"/>
      <c r="V644" s="5" t="s">
        <v>149</v>
      </c>
      <c r="W644" s="5"/>
      <c r="X644" s="5" t="s">
        <v>777</v>
      </c>
      <c r="Y644" s="19" t="s">
        <v>4730</v>
      </c>
    </row>
    <row r="645" spans="1:27" s="26" customFormat="1" x14ac:dyDescent="0.45">
      <c r="A645" s="5" t="s">
        <v>4769</v>
      </c>
      <c r="B645" s="5" t="s">
        <v>4770</v>
      </c>
      <c r="C645" s="6">
        <v>214.07422756</v>
      </c>
      <c r="D645" s="5" t="s">
        <v>4771</v>
      </c>
      <c r="E645" s="5" t="s">
        <v>4772</v>
      </c>
      <c r="F645" s="5" t="s">
        <v>4773</v>
      </c>
      <c r="G645" s="5" t="s">
        <v>4774</v>
      </c>
      <c r="H645" s="5"/>
      <c r="I645" s="5">
        <v>62852439</v>
      </c>
      <c r="J645" s="5"/>
      <c r="K645" s="5" t="s">
        <v>4775</v>
      </c>
      <c r="L645" s="5" t="s">
        <v>3711</v>
      </c>
      <c r="M645" s="5" t="s">
        <v>4449</v>
      </c>
      <c r="N645" s="5" t="s">
        <v>4718</v>
      </c>
      <c r="O645" s="5" t="s">
        <v>36</v>
      </c>
      <c r="P645" s="5" t="s">
        <v>37</v>
      </c>
      <c r="Q645" s="5" t="s">
        <v>38</v>
      </c>
      <c r="R645" s="6">
        <f t="shared" si="31"/>
        <v>215.08150756000003</v>
      </c>
      <c r="S645" s="6">
        <f t="shared" si="32"/>
        <v>213.06694755999996</v>
      </c>
      <c r="T645" s="6">
        <f t="shared" si="30"/>
        <v>214.07367898009093</v>
      </c>
      <c r="U645" s="5" t="s">
        <v>4776</v>
      </c>
      <c r="V645" s="5" t="s">
        <v>149</v>
      </c>
      <c r="W645" s="5"/>
      <c r="X645" s="5"/>
      <c r="Y645" s="19" t="s">
        <v>4730</v>
      </c>
    </row>
    <row r="646" spans="1:27" s="26" customFormat="1" x14ac:dyDescent="0.45">
      <c r="A646" s="5" t="s">
        <v>4777</v>
      </c>
      <c r="B646" s="5" t="s">
        <v>4778</v>
      </c>
      <c r="C646" s="6">
        <v>237.03050417599999</v>
      </c>
      <c r="D646" s="5" t="s">
        <v>4779</v>
      </c>
      <c r="E646" s="5" t="s">
        <v>4780</v>
      </c>
      <c r="F646" s="5" t="s">
        <v>4781</v>
      </c>
      <c r="G646" s="5"/>
      <c r="H646" s="5"/>
      <c r="I646" s="5"/>
      <c r="J646" s="5"/>
      <c r="K646" s="5" t="s">
        <v>4782</v>
      </c>
      <c r="L646" s="5" t="s">
        <v>3711</v>
      </c>
      <c r="M646" s="5" t="s">
        <v>4449</v>
      </c>
      <c r="N646" s="5" t="s">
        <v>4718</v>
      </c>
      <c r="O646" s="5" t="s">
        <v>36</v>
      </c>
      <c r="P646" s="5" t="s">
        <v>37</v>
      </c>
      <c r="Q646" s="5" t="s">
        <v>38</v>
      </c>
      <c r="R646" s="6">
        <f t="shared" si="31"/>
        <v>238.03778417600003</v>
      </c>
      <c r="S646" s="6">
        <f t="shared" si="32"/>
        <v>236.02322417599996</v>
      </c>
      <c r="T646" s="6">
        <f t="shared" si="30"/>
        <v>237.02995559609093</v>
      </c>
      <c r="U646" s="5" t="s">
        <v>4783</v>
      </c>
      <c r="V646" s="5" t="s">
        <v>149</v>
      </c>
      <c r="W646" s="5"/>
      <c r="X646" s="5" t="s">
        <v>777</v>
      </c>
      <c r="Y646" s="19" t="s">
        <v>4730</v>
      </c>
    </row>
    <row r="647" spans="1:27" s="26" customFormat="1" x14ac:dyDescent="0.45">
      <c r="A647" s="5" t="s">
        <v>4784</v>
      </c>
      <c r="B647" s="5" t="s">
        <v>4785</v>
      </c>
      <c r="C647" s="6">
        <v>269.04702683199997</v>
      </c>
      <c r="D647" s="5" t="s">
        <v>4786</v>
      </c>
      <c r="E647" s="5" t="s">
        <v>4787</v>
      </c>
      <c r="F647" s="5" t="s">
        <v>4788</v>
      </c>
      <c r="G647" s="5"/>
      <c r="H647" s="5"/>
      <c r="I647" s="5"/>
      <c r="J647" s="5"/>
      <c r="K647" s="5" t="s">
        <v>4789</v>
      </c>
      <c r="L647" s="5" t="s">
        <v>3711</v>
      </c>
      <c r="M647" s="5" t="s">
        <v>4449</v>
      </c>
      <c r="N647" s="5" t="s">
        <v>4718</v>
      </c>
      <c r="O647" s="5" t="s">
        <v>36</v>
      </c>
      <c r="P647" s="5" t="s">
        <v>37</v>
      </c>
      <c r="Q647" s="5" t="s">
        <v>38</v>
      </c>
      <c r="R647" s="6">
        <f t="shared" si="31"/>
        <v>270.05430683200001</v>
      </c>
      <c r="S647" s="6">
        <f t="shared" si="32"/>
        <v>268.03974683199993</v>
      </c>
      <c r="T647" s="6">
        <f t="shared" si="30"/>
        <v>269.04647825209088</v>
      </c>
      <c r="U647" s="5" t="s">
        <v>4790</v>
      </c>
      <c r="V647" s="5" t="s">
        <v>149</v>
      </c>
      <c r="W647" s="5"/>
      <c r="X647" s="5" t="s">
        <v>777</v>
      </c>
      <c r="Y647" s="19" t="s">
        <v>4730</v>
      </c>
    </row>
    <row r="648" spans="1:27" s="26" customFormat="1" x14ac:dyDescent="0.45">
      <c r="A648" s="5" t="s">
        <v>4791</v>
      </c>
      <c r="B648" s="5" t="s">
        <v>4792</v>
      </c>
      <c r="C648" s="6">
        <v>283.026291388</v>
      </c>
      <c r="D648" s="5" t="s">
        <v>4793</v>
      </c>
      <c r="E648" s="5" t="s">
        <v>4794</v>
      </c>
      <c r="F648" s="5" t="s">
        <v>4795</v>
      </c>
      <c r="G648" s="5"/>
      <c r="H648" s="5">
        <v>102025731</v>
      </c>
      <c r="I648" s="5"/>
      <c r="J648" s="5"/>
      <c r="K648" s="5" t="s">
        <v>4796</v>
      </c>
      <c r="L648" s="5" t="s">
        <v>3711</v>
      </c>
      <c r="M648" s="5" t="s">
        <v>4449</v>
      </c>
      <c r="N648" s="5" t="s">
        <v>4718</v>
      </c>
      <c r="O648" s="5" t="s">
        <v>36</v>
      </c>
      <c r="P648" s="5" t="s">
        <v>37</v>
      </c>
      <c r="Q648" s="5" t="s">
        <v>38</v>
      </c>
      <c r="R648" s="6">
        <f t="shared" si="31"/>
        <v>284.03357138800004</v>
      </c>
      <c r="S648" s="6">
        <f t="shared" si="32"/>
        <v>282.01901138799997</v>
      </c>
      <c r="T648" s="6">
        <f t="shared" si="30"/>
        <v>283.02574280809091</v>
      </c>
      <c r="U648" s="5" t="s">
        <v>4797</v>
      </c>
      <c r="V648" s="5" t="s">
        <v>149</v>
      </c>
      <c r="W648" s="5"/>
      <c r="X648" s="5" t="s">
        <v>777</v>
      </c>
      <c r="Y648" s="19" t="s">
        <v>4730</v>
      </c>
    </row>
    <row r="649" spans="1:27" s="26" customFormat="1" x14ac:dyDescent="0.45">
      <c r="A649" s="5" t="s">
        <v>4798</v>
      </c>
      <c r="B649" s="5" t="s">
        <v>4799</v>
      </c>
      <c r="C649" s="6">
        <v>287.01313986000002</v>
      </c>
      <c r="D649" s="5" t="s">
        <v>4800</v>
      </c>
      <c r="E649" s="5" t="s">
        <v>4801</v>
      </c>
      <c r="F649" s="5" t="s">
        <v>4802</v>
      </c>
      <c r="G649" s="5"/>
      <c r="H649" s="5"/>
      <c r="I649" s="5"/>
      <c r="J649" s="5"/>
      <c r="K649" s="5" t="s">
        <v>4803</v>
      </c>
      <c r="L649" s="5" t="s">
        <v>3711</v>
      </c>
      <c r="M649" s="5" t="s">
        <v>4449</v>
      </c>
      <c r="N649" s="5" t="s">
        <v>4718</v>
      </c>
      <c r="O649" s="5" t="s">
        <v>36</v>
      </c>
      <c r="P649" s="5" t="s">
        <v>37</v>
      </c>
      <c r="Q649" s="5" t="s">
        <v>38</v>
      </c>
      <c r="R649" s="6">
        <f t="shared" si="31"/>
        <v>288.02041986000006</v>
      </c>
      <c r="S649" s="6">
        <f t="shared" si="32"/>
        <v>286.00585985999999</v>
      </c>
      <c r="T649" s="6">
        <f t="shared" si="30"/>
        <v>287.01259128009093</v>
      </c>
      <c r="U649" s="5" t="s">
        <v>4804</v>
      </c>
      <c r="V649" s="5" t="s">
        <v>149</v>
      </c>
      <c r="W649" s="5"/>
      <c r="X649" s="5"/>
      <c r="Y649" s="19" t="s">
        <v>4720</v>
      </c>
      <c r="AA649" s="27"/>
    </row>
    <row r="650" spans="1:27" s="26" customFormat="1" x14ac:dyDescent="0.45">
      <c r="A650" s="5" t="s">
        <v>4805</v>
      </c>
      <c r="B650" s="5" t="s">
        <v>4806</v>
      </c>
      <c r="C650" s="6">
        <v>287.01313986000002</v>
      </c>
      <c r="D650" s="5" t="s">
        <v>4800</v>
      </c>
      <c r="E650" s="5" t="s">
        <v>4807</v>
      </c>
      <c r="F650" s="5" t="s">
        <v>4808</v>
      </c>
      <c r="G650" s="5"/>
      <c r="H650" s="5">
        <v>11369701</v>
      </c>
      <c r="I650" s="5">
        <v>9544618</v>
      </c>
      <c r="J650" s="5"/>
      <c r="K650" s="5" t="s">
        <v>4809</v>
      </c>
      <c r="L650" s="5" t="s">
        <v>3711</v>
      </c>
      <c r="M650" s="5" t="s">
        <v>4449</v>
      </c>
      <c r="N650" s="5" t="s">
        <v>4718</v>
      </c>
      <c r="O650" s="5" t="s">
        <v>36</v>
      </c>
      <c r="P650" s="5" t="s">
        <v>37</v>
      </c>
      <c r="Q650" s="5" t="s">
        <v>38</v>
      </c>
      <c r="R650" s="6">
        <f t="shared" si="31"/>
        <v>288.02041986000006</v>
      </c>
      <c r="S650" s="6">
        <f t="shared" si="32"/>
        <v>286.00585985999999</v>
      </c>
      <c r="T650" s="6">
        <f t="shared" si="30"/>
        <v>287.01259128009093</v>
      </c>
      <c r="U650" s="5"/>
      <c r="V650" s="5"/>
      <c r="W650" s="5"/>
      <c r="X650" s="5"/>
      <c r="Y650" s="19" t="s">
        <v>4810</v>
      </c>
      <c r="AA650" s="27"/>
    </row>
    <row r="651" spans="1:27" x14ac:dyDescent="0.45">
      <c r="A651" s="5" t="s">
        <v>4811</v>
      </c>
      <c r="B651" s="5" t="s">
        <v>4812</v>
      </c>
      <c r="C651" s="6">
        <v>255.01361852799999</v>
      </c>
      <c r="D651" s="5" t="s">
        <v>4813</v>
      </c>
      <c r="E651" s="5" t="s">
        <v>4814</v>
      </c>
      <c r="F651" s="5" t="s">
        <v>4815</v>
      </c>
      <c r="G651" s="5" t="s">
        <v>4816</v>
      </c>
      <c r="H651" s="5">
        <v>5340</v>
      </c>
      <c r="I651" s="5">
        <v>5148</v>
      </c>
      <c r="J651" s="5"/>
      <c r="K651" s="5" t="s">
        <v>4817</v>
      </c>
      <c r="L651" s="5" t="s">
        <v>3711</v>
      </c>
      <c r="M651" s="5" t="s">
        <v>4449</v>
      </c>
      <c r="N651" s="5" t="s">
        <v>4818</v>
      </c>
      <c r="O651" s="5" t="s">
        <v>36</v>
      </c>
      <c r="P651" s="5" t="s">
        <v>37</v>
      </c>
      <c r="Q651" s="5" t="s">
        <v>38</v>
      </c>
      <c r="R651" s="6">
        <f t="shared" si="31"/>
        <v>256.02089852800003</v>
      </c>
      <c r="S651" s="6">
        <f t="shared" si="32"/>
        <v>254.00633852799996</v>
      </c>
      <c r="T651" s="6">
        <f t="shared" si="30"/>
        <v>255.01306994809093</v>
      </c>
      <c r="U651" s="5" t="s">
        <v>4819</v>
      </c>
      <c r="V651" s="5" t="s">
        <v>149</v>
      </c>
      <c r="W651" s="5"/>
      <c r="X651" s="5"/>
      <c r="Y651" s="19" t="s">
        <v>4730</v>
      </c>
    </row>
    <row r="652" spans="1:27" s="10" customFormat="1" x14ac:dyDescent="0.45">
      <c r="A652" s="5" t="s">
        <v>4820</v>
      </c>
      <c r="B652" s="5" t="s">
        <v>4821</v>
      </c>
      <c r="C652" s="6">
        <v>100.00951912799999</v>
      </c>
      <c r="D652" s="5" t="s">
        <v>4822</v>
      </c>
      <c r="E652" s="5" t="s">
        <v>4823</v>
      </c>
      <c r="F652" s="5" t="s">
        <v>4824</v>
      </c>
      <c r="G652" s="5" t="s">
        <v>4825</v>
      </c>
      <c r="H652" s="5">
        <v>2155</v>
      </c>
      <c r="I652" s="5">
        <v>2070</v>
      </c>
      <c r="J652" s="5" t="s">
        <v>4826</v>
      </c>
      <c r="K652" s="5" t="s">
        <v>4827</v>
      </c>
      <c r="L652" s="5" t="s">
        <v>3711</v>
      </c>
      <c r="M652" s="5" t="s">
        <v>4449</v>
      </c>
      <c r="N652" s="5" t="s">
        <v>4818</v>
      </c>
      <c r="O652" s="5" t="s">
        <v>36</v>
      </c>
      <c r="P652" s="5" t="s">
        <v>37</v>
      </c>
      <c r="Q652" s="5" t="s">
        <v>38</v>
      </c>
      <c r="R652" s="6">
        <f t="shared" si="31"/>
        <v>101.01679912800003</v>
      </c>
      <c r="S652" s="6">
        <f t="shared" si="32"/>
        <v>99.002239127999957</v>
      </c>
      <c r="T652" s="6">
        <f t="shared" si="30"/>
        <v>100.00897054809093</v>
      </c>
      <c r="U652" s="5" t="s">
        <v>4828</v>
      </c>
      <c r="V652" s="5" t="s">
        <v>149</v>
      </c>
      <c r="W652" s="5"/>
      <c r="X652" s="5"/>
      <c r="Y652" s="19" t="s">
        <v>4730</v>
      </c>
    </row>
    <row r="653" spans="1:27" s="10" customFormat="1" x14ac:dyDescent="0.45">
      <c r="A653" s="5" t="s">
        <v>4829</v>
      </c>
      <c r="B653" s="5" t="s">
        <v>4830</v>
      </c>
      <c r="C653" s="6">
        <v>133.97054677599999</v>
      </c>
      <c r="D653" s="5" t="s">
        <v>4831</v>
      </c>
      <c r="E653" s="5" t="s">
        <v>4832</v>
      </c>
      <c r="F653" s="5" t="s">
        <v>4833</v>
      </c>
      <c r="G653" s="5" t="s">
        <v>4834</v>
      </c>
      <c r="H653" s="5">
        <v>38942</v>
      </c>
      <c r="I653" s="5">
        <v>35629</v>
      </c>
      <c r="J653" s="5" t="s">
        <v>4835</v>
      </c>
      <c r="K653" s="5" t="s">
        <v>4836</v>
      </c>
      <c r="L653" s="5" t="s">
        <v>3711</v>
      </c>
      <c r="M653" s="5" t="s">
        <v>4449</v>
      </c>
      <c r="N653" s="5" t="s">
        <v>4818</v>
      </c>
      <c r="O653" s="5" t="s">
        <v>36</v>
      </c>
      <c r="P653" s="5" t="s">
        <v>37</v>
      </c>
      <c r="Q653" s="5" t="s">
        <v>38</v>
      </c>
      <c r="R653" s="6">
        <f t="shared" si="31"/>
        <v>134.97782677600003</v>
      </c>
      <c r="S653" s="6">
        <f t="shared" si="32"/>
        <v>132.96326677599995</v>
      </c>
      <c r="T653" s="6">
        <f t="shared" si="30"/>
        <v>133.96999819609093</v>
      </c>
      <c r="U653" s="5" t="s">
        <v>4837</v>
      </c>
      <c r="V653" s="5" t="s">
        <v>149</v>
      </c>
      <c r="W653" s="5"/>
      <c r="X653" s="5"/>
      <c r="Y653" s="19" t="s">
        <v>4730</v>
      </c>
    </row>
    <row r="654" spans="1:27" s="10" customFormat="1" x14ac:dyDescent="0.45">
      <c r="A654" s="5" t="s">
        <v>4838</v>
      </c>
      <c r="B654" s="5" t="s">
        <v>4839</v>
      </c>
      <c r="C654" s="6">
        <v>155.0040994</v>
      </c>
      <c r="D654" s="5" t="s">
        <v>4840</v>
      </c>
      <c r="E654" s="5" t="s">
        <v>4841</v>
      </c>
      <c r="F654" s="5" t="s">
        <v>4842</v>
      </c>
      <c r="G654" s="5" t="s">
        <v>4843</v>
      </c>
      <c r="H654" s="5">
        <v>71401597</v>
      </c>
      <c r="I654" s="5">
        <v>35800701</v>
      </c>
      <c r="J654" s="5" t="s">
        <v>4844</v>
      </c>
      <c r="K654" s="5" t="s">
        <v>4845</v>
      </c>
      <c r="L654" s="5" t="s">
        <v>3711</v>
      </c>
      <c r="M654" s="5" t="s">
        <v>4449</v>
      </c>
      <c r="N654" s="5" t="s">
        <v>4818</v>
      </c>
      <c r="O654" s="5" t="s">
        <v>36</v>
      </c>
      <c r="P654" s="5" t="s">
        <v>37</v>
      </c>
      <c r="Q654" s="5" t="s">
        <v>38</v>
      </c>
      <c r="R654" s="6">
        <f t="shared" si="31"/>
        <v>156.01137940000004</v>
      </c>
      <c r="S654" s="6">
        <f t="shared" si="32"/>
        <v>153.99681939999996</v>
      </c>
      <c r="T654" s="6">
        <f t="shared" si="30"/>
        <v>155.00355082009094</v>
      </c>
      <c r="U654" s="5" t="s">
        <v>4846</v>
      </c>
      <c r="V654" s="5" t="s">
        <v>149</v>
      </c>
      <c r="W654" s="5"/>
      <c r="X654" s="5"/>
      <c r="Y654" s="19" t="s">
        <v>4730</v>
      </c>
    </row>
    <row r="655" spans="1:27" s="10" customFormat="1" x14ac:dyDescent="0.45">
      <c r="A655" s="5" t="s">
        <v>4847</v>
      </c>
      <c r="B655" s="5" t="s">
        <v>4848</v>
      </c>
      <c r="C655" s="6">
        <v>191.05171828799999</v>
      </c>
      <c r="D655" s="5" t="s">
        <v>4849</v>
      </c>
      <c r="E655" s="5" t="s">
        <v>4850</v>
      </c>
      <c r="F655" s="5" t="s">
        <v>4851</v>
      </c>
      <c r="G655" s="5"/>
      <c r="H655" s="5">
        <v>15375068</v>
      </c>
      <c r="I655" s="5">
        <v>24015769</v>
      </c>
      <c r="J655" s="5"/>
      <c r="K655" s="5" t="s">
        <v>4852</v>
      </c>
      <c r="L655" s="5" t="s">
        <v>3711</v>
      </c>
      <c r="M655" s="5" t="s">
        <v>4449</v>
      </c>
      <c r="N655" s="5" t="s">
        <v>4818</v>
      </c>
      <c r="O655" s="5" t="s">
        <v>36</v>
      </c>
      <c r="P655" s="5" t="s">
        <v>37</v>
      </c>
      <c r="Q655" s="5" t="s">
        <v>38</v>
      </c>
      <c r="R655" s="6">
        <f t="shared" si="31"/>
        <v>192.05899828800003</v>
      </c>
      <c r="S655" s="6">
        <f t="shared" si="32"/>
        <v>190.04443828799995</v>
      </c>
      <c r="T655" s="6">
        <f t="shared" si="30"/>
        <v>191.05116970809092</v>
      </c>
      <c r="U655" s="5"/>
      <c r="V655" s="5" t="s">
        <v>149</v>
      </c>
      <c r="W655" s="5"/>
      <c r="X655" s="5"/>
      <c r="Y655" s="19" t="s">
        <v>4730</v>
      </c>
    </row>
    <row r="656" spans="1:27" s="10" customFormat="1" x14ac:dyDescent="0.45">
      <c r="A656" s="5" t="s">
        <v>4853</v>
      </c>
      <c r="B656" s="5" t="s">
        <v>4854</v>
      </c>
      <c r="C656" s="6">
        <v>215.036462148</v>
      </c>
      <c r="D656" s="5" t="s">
        <v>4855</v>
      </c>
      <c r="E656" s="5" t="s">
        <v>4856</v>
      </c>
      <c r="F656" s="5" t="s">
        <v>4857</v>
      </c>
      <c r="G656" s="5"/>
      <c r="H656" s="5"/>
      <c r="I656" s="5"/>
      <c r="J656" s="5"/>
      <c r="K656" s="5" t="s">
        <v>4858</v>
      </c>
      <c r="L656" s="5" t="s">
        <v>3711</v>
      </c>
      <c r="M656" s="5" t="s">
        <v>4449</v>
      </c>
      <c r="N656" s="5" t="s">
        <v>4818</v>
      </c>
      <c r="O656" s="5" t="s">
        <v>36</v>
      </c>
      <c r="P656" s="5" t="s">
        <v>37</v>
      </c>
      <c r="Q656" s="5" t="s">
        <v>38</v>
      </c>
      <c r="R656" s="6">
        <f t="shared" si="31"/>
        <v>216.04374214800004</v>
      </c>
      <c r="S656" s="6">
        <f t="shared" si="32"/>
        <v>214.02918214799996</v>
      </c>
      <c r="T656" s="6">
        <f t="shared" si="30"/>
        <v>215.03591356809093</v>
      </c>
      <c r="U656" s="5" t="s">
        <v>4859</v>
      </c>
      <c r="V656" s="5" t="s">
        <v>149</v>
      </c>
      <c r="W656" s="5"/>
      <c r="X656" s="5" t="s">
        <v>777</v>
      </c>
      <c r="Y656" s="19" t="s">
        <v>4730</v>
      </c>
    </row>
    <row r="657" spans="1:25" s="10" customFormat="1" x14ac:dyDescent="0.45">
      <c r="A657" s="5" t="s">
        <v>4860</v>
      </c>
      <c r="B657" s="5" t="s">
        <v>4861</v>
      </c>
      <c r="C657" s="6">
        <v>222.99709587199999</v>
      </c>
      <c r="D657" s="5" t="s">
        <v>4862</v>
      </c>
      <c r="E657" s="5" t="s">
        <v>4863</v>
      </c>
      <c r="F657" s="5" t="s">
        <v>4864</v>
      </c>
      <c r="G657" s="5"/>
      <c r="H657" s="5"/>
      <c r="I657" s="5"/>
      <c r="J657" s="5"/>
      <c r="K657" s="5" t="s">
        <v>4865</v>
      </c>
      <c r="L657" s="5" t="s">
        <v>3711</v>
      </c>
      <c r="M657" s="5" t="s">
        <v>4449</v>
      </c>
      <c r="N657" s="5" t="s">
        <v>4818</v>
      </c>
      <c r="O657" s="5" t="s">
        <v>36</v>
      </c>
      <c r="P657" s="5" t="s">
        <v>37</v>
      </c>
      <c r="Q657" s="5" t="s">
        <v>38</v>
      </c>
      <c r="R657" s="6">
        <f t="shared" si="31"/>
        <v>224.00437587200003</v>
      </c>
      <c r="S657" s="6">
        <f t="shared" si="32"/>
        <v>221.98981587199995</v>
      </c>
      <c r="T657" s="6">
        <f t="shared" si="30"/>
        <v>222.99654729209092</v>
      </c>
      <c r="U657" s="5" t="s">
        <v>4866</v>
      </c>
      <c r="V657" s="5" t="s">
        <v>149</v>
      </c>
      <c r="W657" s="5"/>
      <c r="X657" s="5" t="s">
        <v>777</v>
      </c>
      <c r="Y657" s="19" t="s">
        <v>4730</v>
      </c>
    </row>
    <row r="658" spans="1:25" s="10" customFormat="1" x14ac:dyDescent="0.45">
      <c r="A658" s="5" t="s">
        <v>4867</v>
      </c>
      <c r="B658" s="5" t="s">
        <v>4868</v>
      </c>
      <c r="C658" s="6">
        <v>271.00853314800003</v>
      </c>
      <c r="D658" s="5" t="s">
        <v>4869</v>
      </c>
      <c r="E658" s="5" t="s">
        <v>4870</v>
      </c>
      <c r="F658" s="5" t="s">
        <v>4871</v>
      </c>
      <c r="G658" s="5"/>
      <c r="H658" s="5"/>
      <c r="I658" s="5"/>
      <c r="J658" s="5"/>
      <c r="K658" s="5" t="s">
        <v>4872</v>
      </c>
      <c r="L658" s="5" t="s">
        <v>3711</v>
      </c>
      <c r="M658" s="5" t="s">
        <v>4449</v>
      </c>
      <c r="N658" s="5" t="s">
        <v>4818</v>
      </c>
      <c r="O658" s="5" t="s">
        <v>36</v>
      </c>
      <c r="P658" s="5" t="s">
        <v>37</v>
      </c>
      <c r="Q658" s="5" t="s">
        <v>38</v>
      </c>
      <c r="R658" s="6">
        <f t="shared" si="31"/>
        <v>272.01581314800006</v>
      </c>
      <c r="S658" s="6">
        <f t="shared" si="32"/>
        <v>270.00125314799999</v>
      </c>
      <c r="T658" s="6">
        <f t="shared" si="30"/>
        <v>271.00798456809093</v>
      </c>
      <c r="U658" s="5" t="s">
        <v>4873</v>
      </c>
      <c r="V658" s="5" t="s">
        <v>149</v>
      </c>
      <c r="W658" s="5"/>
      <c r="X658" s="5" t="s">
        <v>777</v>
      </c>
      <c r="Y658" s="19" t="s">
        <v>4730</v>
      </c>
    </row>
    <row r="659" spans="1:25" s="10" customFormat="1" x14ac:dyDescent="0.45">
      <c r="A659" s="5" t="s">
        <v>4874</v>
      </c>
      <c r="B659" s="5" t="s">
        <v>4875</v>
      </c>
      <c r="C659" s="6">
        <v>288.97464617600002</v>
      </c>
      <c r="D659" s="5" t="s">
        <v>4876</v>
      </c>
      <c r="E659" s="5" t="s">
        <v>4877</v>
      </c>
      <c r="F659" s="5" t="s">
        <v>4878</v>
      </c>
      <c r="G659" s="5"/>
      <c r="H659" s="5"/>
      <c r="I659" s="5"/>
      <c r="J659" s="5"/>
      <c r="K659" s="5" t="s">
        <v>4879</v>
      </c>
      <c r="L659" s="5" t="s">
        <v>3711</v>
      </c>
      <c r="M659" s="5" t="s">
        <v>4449</v>
      </c>
      <c r="N659" s="5" t="s">
        <v>4818</v>
      </c>
      <c r="O659" s="5" t="s">
        <v>36</v>
      </c>
      <c r="P659" s="5" t="s">
        <v>37</v>
      </c>
      <c r="Q659" s="5" t="s">
        <v>38</v>
      </c>
      <c r="R659" s="6">
        <f t="shared" si="31"/>
        <v>289.98192617600006</v>
      </c>
      <c r="S659" s="6">
        <f t="shared" si="32"/>
        <v>287.96736617599998</v>
      </c>
      <c r="T659" s="6">
        <f t="shared" si="30"/>
        <v>288.97409759609093</v>
      </c>
      <c r="U659" s="5" t="s">
        <v>4880</v>
      </c>
      <c r="V659" s="5" t="s">
        <v>149</v>
      </c>
      <c r="W659" s="5"/>
      <c r="X659" s="5"/>
      <c r="Y659" s="19" t="s">
        <v>4730</v>
      </c>
    </row>
    <row r="660" spans="1:25" s="10" customFormat="1" x14ac:dyDescent="0.45">
      <c r="A660" s="5" t="s">
        <v>4881</v>
      </c>
      <c r="B660" s="5" t="s">
        <v>4882</v>
      </c>
      <c r="C660" s="6">
        <v>346.05581768799999</v>
      </c>
      <c r="D660" s="5" t="s">
        <v>4883</v>
      </c>
      <c r="E660" s="5" t="s">
        <v>4884</v>
      </c>
      <c r="F660" s="5" t="s">
        <v>4885</v>
      </c>
      <c r="G660" s="5"/>
      <c r="H660" s="5"/>
      <c r="I660" s="5"/>
      <c r="J660" s="5"/>
      <c r="K660" s="5" t="s">
        <v>4886</v>
      </c>
      <c r="L660" s="5" t="s">
        <v>3711</v>
      </c>
      <c r="M660" s="5" t="s">
        <v>4449</v>
      </c>
      <c r="N660" s="5" t="s">
        <v>4818</v>
      </c>
      <c r="O660" s="5" t="s">
        <v>36</v>
      </c>
      <c r="P660" s="5" t="s">
        <v>37</v>
      </c>
      <c r="Q660" s="5" t="s">
        <v>38</v>
      </c>
      <c r="R660" s="6">
        <f t="shared" si="31"/>
        <v>347.06309768800003</v>
      </c>
      <c r="S660" s="6">
        <f t="shared" si="32"/>
        <v>345.04853768799995</v>
      </c>
      <c r="T660" s="6">
        <f t="shared" si="30"/>
        <v>346.0552691080909</v>
      </c>
      <c r="U660" s="5" t="s">
        <v>4887</v>
      </c>
      <c r="V660" s="5" t="s">
        <v>149</v>
      </c>
      <c r="W660" s="5"/>
      <c r="X660" s="5"/>
      <c r="Y660" s="19" t="s">
        <v>4730</v>
      </c>
    </row>
    <row r="661" spans="1:25" s="10" customFormat="1" x14ac:dyDescent="0.45">
      <c r="A661" s="5" t="s">
        <v>4888</v>
      </c>
      <c r="B661" s="5" t="s">
        <v>4889</v>
      </c>
      <c r="C661" s="6">
        <v>350.99183752800002</v>
      </c>
      <c r="D661" s="5" t="s">
        <v>4890</v>
      </c>
      <c r="E661" s="5" t="s">
        <v>4891</v>
      </c>
      <c r="F661" s="5" t="s">
        <v>4892</v>
      </c>
      <c r="G661" s="5"/>
      <c r="H661" s="5"/>
      <c r="I661" s="5"/>
      <c r="J661" s="5"/>
      <c r="K661" s="5" t="s">
        <v>4893</v>
      </c>
      <c r="L661" s="5" t="s">
        <v>3711</v>
      </c>
      <c r="M661" s="5" t="s">
        <v>4449</v>
      </c>
      <c r="N661" s="5" t="s">
        <v>4818</v>
      </c>
      <c r="O661" s="5" t="s">
        <v>36</v>
      </c>
      <c r="P661" s="5" t="s">
        <v>37</v>
      </c>
      <c r="Q661" s="5" t="s">
        <v>38</v>
      </c>
      <c r="R661" s="6">
        <f t="shared" si="31"/>
        <v>351.99911752800006</v>
      </c>
      <c r="S661" s="6">
        <f t="shared" si="32"/>
        <v>349.98455752799998</v>
      </c>
      <c r="T661" s="6">
        <f t="shared" si="30"/>
        <v>350.99128894809093</v>
      </c>
      <c r="U661" s="5" t="s">
        <v>4894</v>
      </c>
      <c r="V661" s="5" t="s">
        <v>149</v>
      </c>
      <c r="W661" s="5"/>
      <c r="X661" s="5"/>
      <c r="Y661" s="19" t="s">
        <v>4730</v>
      </c>
    </row>
    <row r="662" spans="1:25" s="10" customFormat="1" x14ac:dyDescent="0.45">
      <c r="A662" s="5" t="s">
        <v>4895</v>
      </c>
      <c r="B662" s="5" t="s">
        <v>4896</v>
      </c>
      <c r="C662" s="6">
        <v>378.00119527200002</v>
      </c>
      <c r="D662" s="5" t="s">
        <v>4897</v>
      </c>
      <c r="E662" s="5" t="s">
        <v>4898</v>
      </c>
      <c r="F662" s="5" t="s">
        <v>4899</v>
      </c>
      <c r="G662" s="5"/>
      <c r="H662" s="5"/>
      <c r="I662" s="5"/>
      <c r="J662" s="5"/>
      <c r="K662" s="5" t="s">
        <v>4900</v>
      </c>
      <c r="L662" s="5" t="s">
        <v>3711</v>
      </c>
      <c r="M662" s="5" t="s">
        <v>4449</v>
      </c>
      <c r="N662" s="5" t="s">
        <v>4818</v>
      </c>
      <c r="O662" s="5" t="s">
        <v>36</v>
      </c>
      <c r="P662" s="5" t="s">
        <v>37</v>
      </c>
      <c r="Q662" s="5" t="s">
        <v>38</v>
      </c>
      <c r="R662" s="6">
        <f t="shared" si="31"/>
        <v>379.00847527200006</v>
      </c>
      <c r="S662" s="6">
        <f t="shared" si="32"/>
        <v>376.99391527199998</v>
      </c>
      <c r="T662" s="6">
        <f t="shared" si="30"/>
        <v>378.00064669209092</v>
      </c>
      <c r="U662" s="5"/>
      <c r="V662" s="5" t="s">
        <v>149</v>
      </c>
      <c r="W662" s="5"/>
      <c r="X662" s="5" t="s">
        <v>777</v>
      </c>
      <c r="Y662" s="19" t="s">
        <v>4730</v>
      </c>
    </row>
    <row r="663" spans="1:25" s="10" customFormat="1" x14ac:dyDescent="0.45">
      <c r="A663" s="5" t="s">
        <v>4901</v>
      </c>
      <c r="B663" s="5" t="s">
        <v>4902</v>
      </c>
      <c r="C663" s="6">
        <v>380.01684533600002</v>
      </c>
      <c r="D663" s="5" t="s">
        <v>4903</v>
      </c>
      <c r="E663" s="5" t="s">
        <v>4904</v>
      </c>
      <c r="F663" s="5" t="s">
        <v>4905</v>
      </c>
      <c r="G663" s="5"/>
      <c r="H663" s="5"/>
      <c r="I663" s="5"/>
      <c r="J663" s="5"/>
      <c r="K663" s="5" t="s">
        <v>4906</v>
      </c>
      <c r="L663" s="5" t="s">
        <v>3711</v>
      </c>
      <c r="M663" s="5" t="s">
        <v>4449</v>
      </c>
      <c r="N663" s="5" t="s">
        <v>4818</v>
      </c>
      <c r="O663" s="5" t="s">
        <v>36</v>
      </c>
      <c r="P663" s="5" t="s">
        <v>37</v>
      </c>
      <c r="Q663" s="5" t="s">
        <v>38</v>
      </c>
      <c r="R663" s="6">
        <f t="shared" si="31"/>
        <v>381.02412533600005</v>
      </c>
      <c r="S663" s="6">
        <f t="shared" si="32"/>
        <v>379.00956533599998</v>
      </c>
      <c r="T663" s="6">
        <f t="shared" si="30"/>
        <v>380.01629675609092</v>
      </c>
      <c r="U663" s="5"/>
      <c r="V663" s="5" t="s">
        <v>149</v>
      </c>
      <c r="W663" s="5"/>
      <c r="X663" s="5" t="s">
        <v>777</v>
      </c>
      <c r="Y663" s="19" t="s">
        <v>4730</v>
      </c>
    </row>
    <row r="664" spans="1:25" x14ac:dyDescent="0.45">
      <c r="A664" s="5" t="s">
        <v>4907</v>
      </c>
      <c r="B664" s="5" t="s">
        <v>4908</v>
      </c>
      <c r="C664" s="6">
        <v>310.07357592800003</v>
      </c>
      <c r="D664" s="5" t="s">
        <v>4909</v>
      </c>
      <c r="E664" s="5" t="s">
        <v>4910</v>
      </c>
      <c r="F664" s="5" t="s">
        <v>4911</v>
      </c>
      <c r="G664" s="5" t="s">
        <v>4912</v>
      </c>
      <c r="H664" s="5">
        <v>5323</v>
      </c>
      <c r="I664" s="5">
        <v>5132</v>
      </c>
      <c r="J664" s="5" t="s">
        <v>4913</v>
      </c>
      <c r="K664" s="5" t="s">
        <v>4914</v>
      </c>
      <c r="L664" s="5" t="s">
        <v>3711</v>
      </c>
      <c r="M664" s="5" t="s">
        <v>4449</v>
      </c>
      <c r="N664" s="5" t="s">
        <v>4915</v>
      </c>
      <c r="O664" s="5" t="s">
        <v>36</v>
      </c>
      <c r="P664" s="5" t="s">
        <v>37</v>
      </c>
      <c r="Q664" s="5" t="s">
        <v>38</v>
      </c>
      <c r="R664" s="6">
        <f t="shared" si="31"/>
        <v>311.08085592800006</v>
      </c>
      <c r="S664" s="6">
        <f t="shared" si="32"/>
        <v>309.06629592799999</v>
      </c>
      <c r="T664" s="6">
        <f t="shared" si="30"/>
        <v>310.07302734809093</v>
      </c>
      <c r="U664" s="5" t="s">
        <v>4916</v>
      </c>
      <c r="V664" s="5" t="s">
        <v>149</v>
      </c>
      <c r="W664" s="5"/>
      <c r="X664" s="5"/>
      <c r="Y664" s="19" t="s">
        <v>4730</v>
      </c>
    </row>
    <row r="665" spans="1:25" s="10" customFormat="1" x14ac:dyDescent="0.45">
      <c r="A665" s="5" t="s">
        <v>4917</v>
      </c>
      <c r="B665" s="5" t="s">
        <v>4918</v>
      </c>
      <c r="C665" s="6">
        <v>143.013791492</v>
      </c>
      <c r="D665" s="5" t="s">
        <v>4919</v>
      </c>
      <c r="E665" s="5" t="s">
        <v>4920</v>
      </c>
      <c r="F665" s="5" t="s">
        <v>4921</v>
      </c>
      <c r="G665" s="5"/>
      <c r="H665" s="5"/>
      <c r="I665" s="5"/>
      <c r="J665" s="5"/>
      <c r="K665" s="5" t="s">
        <v>4922</v>
      </c>
      <c r="L665" s="5" t="s">
        <v>3711</v>
      </c>
      <c r="M665" s="5" t="s">
        <v>4449</v>
      </c>
      <c r="N665" s="5" t="s">
        <v>4915</v>
      </c>
      <c r="O665" s="5" t="s">
        <v>36</v>
      </c>
      <c r="P665" s="5" t="s">
        <v>37</v>
      </c>
      <c r="Q665" s="5" t="s">
        <v>38</v>
      </c>
      <c r="R665" s="6">
        <f t="shared" si="31"/>
        <v>144.02107149200003</v>
      </c>
      <c r="S665" s="6">
        <f t="shared" si="32"/>
        <v>142.00651149199996</v>
      </c>
      <c r="T665" s="6">
        <f t="shared" si="30"/>
        <v>143.01324291209093</v>
      </c>
      <c r="U665" s="5"/>
      <c r="V665" s="5" t="s">
        <v>149</v>
      </c>
      <c r="W665" s="5"/>
      <c r="X665" s="5"/>
      <c r="Y665" s="19" t="s">
        <v>4730</v>
      </c>
    </row>
    <row r="666" spans="1:25" s="10" customFormat="1" x14ac:dyDescent="0.45">
      <c r="A666" s="5" t="s">
        <v>4838</v>
      </c>
      <c r="B666" s="5" t="s">
        <v>4839</v>
      </c>
      <c r="C666" s="6">
        <v>155.0040994</v>
      </c>
      <c r="D666" s="5" t="s">
        <v>4840</v>
      </c>
      <c r="E666" s="5" t="s">
        <v>4841</v>
      </c>
      <c r="F666" s="5" t="s">
        <v>4842</v>
      </c>
      <c r="G666" s="5" t="s">
        <v>4843</v>
      </c>
      <c r="H666" s="5">
        <v>71401597</v>
      </c>
      <c r="I666" s="5">
        <v>35800701</v>
      </c>
      <c r="J666" s="5" t="s">
        <v>4844</v>
      </c>
      <c r="K666" s="5" t="s">
        <v>4923</v>
      </c>
      <c r="L666" s="5" t="s">
        <v>3711</v>
      </c>
      <c r="M666" s="5" t="s">
        <v>4449</v>
      </c>
      <c r="N666" s="5" t="s">
        <v>4915</v>
      </c>
      <c r="O666" s="5" t="s">
        <v>36</v>
      </c>
      <c r="P666" s="5" t="s">
        <v>37</v>
      </c>
      <c r="Q666" s="5" t="s">
        <v>38</v>
      </c>
      <c r="R666" s="6">
        <f t="shared" si="31"/>
        <v>156.01137940000004</v>
      </c>
      <c r="S666" s="6">
        <f t="shared" si="32"/>
        <v>153.99681939999996</v>
      </c>
      <c r="T666" s="6">
        <f t="shared" si="30"/>
        <v>155.00355082009094</v>
      </c>
      <c r="U666" s="5" t="s">
        <v>4846</v>
      </c>
      <c r="V666" s="5" t="s">
        <v>149</v>
      </c>
      <c r="W666" s="5"/>
      <c r="X666" s="5"/>
      <c r="Y666" s="19" t="s">
        <v>4730</v>
      </c>
    </row>
    <row r="667" spans="1:25" s="10" customFormat="1" x14ac:dyDescent="0.45">
      <c r="A667" s="5" t="s">
        <v>4924</v>
      </c>
      <c r="B667" s="5" t="s">
        <v>4925</v>
      </c>
      <c r="C667" s="6">
        <v>155.069476528</v>
      </c>
      <c r="D667" s="5" t="s">
        <v>4926</v>
      </c>
      <c r="E667" s="5" t="s">
        <v>4927</v>
      </c>
      <c r="F667" s="5" t="s">
        <v>4928</v>
      </c>
      <c r="G667" s="5" t="s">
        <v>4929</v>
      </c>
      <c r="H667" s="5">
        <v>76789</v>
      </c>
      <c r="I667" s="5">
        <v>69245</v>
      </c>
      <c r="J667" s="5" t="s">
        <v>4930</v>
      </c>
      <c r="K667" s="5" t="s">
        <v>4931</v>
      </c>
      <c r="L667" s="5" t="s">
        <v>3711</v>
      </c>
      <c r="M667" s="5" t="s">
        <v>4449</v>
      </c>
      <c r="N667" s="5" t="s">
        <v>4915</v>
      </c>
      <c r="O667" s="5" t="s">
        <v>36</v>
      </c>
      <c r="P667" s="5" t="s">
        <v>37</v>
      </c>
      <c r="Q667" s="5" t="s">
        <v>38</v>
      </c>
      <c r="R667" s="6">
        <f t="shared" si="31"/>
        <v>156.07675652800003</v>
      </c>
      <c r="S667" s="6">
        <f t="shared" si="32"/>
        <v>154.06219652799996</v>
      </c>
      <c r="T667" s="6">
        <f t="shared" si="30"/>
        <v>155.06892794809093</v>
      </c>
      <c r="U667" s="5" t="s">
        <v>4932</v>
      </c>
      <c r="V667" s="5" t="s">
        <v>149</v>
      </c>
      <c r="W667" s="5"/>
      <c r="X667" s="5"/>
      <c r="Y667" s="19" t="s">
        <v>4730</v>
      </c>
    </row>
    <row r="668" spans="1:25" s="10" customFormat="1" x14ac:dyDescent="0.45">
      <c r="A668" s="5" t="s">
        <v>4933</v>
      </c>
      <c r="B668" s="5" t="s">
        <v>4934</v>
      </c>
      <c r="C668" s="6">
        <v>169.964982728</v>
      </c>
      <c r="D668" s="5" t="s">
        <v>4935</v>
      </c>
      <c r="E668" s="5" t="s">
        <v>4936</v>
      </c>
      <c r="F668" s="5" t="s">
        <v>4937</v>
      </c>
      <c r="G668" s="5"/>
      <c r="H668" s="5"/>
      <c r="I668" s="5"/>
      <c r="J668" s="5"/>
      <c r="K668" s="5" t="s">
        <v>4938</v>
      </c>
      <c r="L668" s="5" t="s">
        <v>3711</v>
      </c>
      <c r="M668" s="5" t="s">
        <v>4449</v>
      </c>
      <c r="N668" s="5" t="s">
        <v>4915</v>
      </c>
      <c r="O668" s="5" t="s">
        <v>36</v>
      </c>
      <c r="P668" s="5" t="s">
        <v>37</v>
      </c>
      <c r="Q668" s="5" t="s">
        <v>38</v>
      </c>
      <c r="R668" s="6">
        <f t="shared" si="31"/>
        <v>170.97226272800003</v>
      </c>
      <c r="S668" s="6">
        <f t="shared" si="32"/>
        <v>168.95770272799996</v>
      </c>
      <c r="T668" s="6">
        <f t="shared" si="30"/>
        <v>169.96443414809093</v>
      </c>
      <c r="U668" s="5" t="s">
        <v>4939</v>
      </c>
      <c r="V668" s="5" t="s">
        <v>149</v>
      </c>
      <c r="W668" s="5"/>
      <c r="X668" s="5"/>
      <c r="Y668" s="19" t="s">
        <v>4730</v>
      </c>
    </row>
    <row r="669" spans="1:25" s="10" customFormat="1" x14ac:dyDescent="0.45">
      <c r="A669" s="5" t="s">
        <v>4940</v>
      </c>
      <c r="B669" s="5" t="s">
        <v>4941</v>
      </c>
      <c r="C669" s="6">
        <v>183.98063279199999</v>
      </c>
      <c r="D669" s="5" t="s">
        <v>4942</v>
      </c>
      <c r="E669" s="5" t="s">
        <v>4943</v>
      </c>
      <c r="F669" s="5" t="s">
        <v>4944</v>
      </c>
      <c r="G669" s="5"/>
      <c r="H669" s="5"/>
      <c r="I669" s="5"/>
      <c r="J669" s="5"/>
      <c r="K669" s="5" t="s">
        <v>4945</v>
      </c>
      <c r="L669" s="5" t="s">
        <v>3711</v>
      </c>
      <c r="M669" s="5" t="s">
        <v>4449</v>
      </c>
      <c r="N669" s="5" t="s">
        <v>4915</v>
      </c>
      <c r="O669" s="5" t="s">
        <v>36</v>
      </c>
      <c r="P669" s="5" t="s">
        <v>37</v>
      </c>
      <c r="Q669" s="5" t="s">
        <v>38</v>
      </c>
      <c r="R669" s="6">
        <f t="shared" si="31"/>
        <v>184.98791279200003</v>
      </c>
      <c r="S669" s="6">
        <f t="shared" si="32"/>
        <v>182.97335279199996</v>
      </c>
      <c r="T669" s="6">
        <f t="shared" si="30"/>
        <v>183.98008421209093</v>
      </c>
      <c r="U669" s="5" t="s">
        <v>4946</v>
      </c>
      <c r="V669" s="5" t="s">
        <v>149</v>
      </c>
      <c r="W669" s="5"/>
      <c r="X669" s="5"/>
      <c r="Y669" s="19" t="s">
        <v>4730</v>
      </c>
    </row>
    <row r="670" spans="1:25" s="10" customFormat="1" x14ac:dyDescent="0.45">
      <c r="A670" s="5" t="s">
        <v>4947</v>
      </c>
      <c r="B670" s="5" t="s">
        <v>4948</v>
      </c>
      <c r="C670" s="6">
        <v>189.03050417599999</v>
      </c>
      <c r="D670" s="5" t="s">
        <v>4949</v>
      </c>
      <c r="E670" s="5" t="s">
        <v>4950</v>
      </c>
      <c r="F670" s="5" t="s">
        <v>4951</v>
      </c>
      <c r="G670" s="5"/>
      <c r="H670" s="5">
        <v>23050730</v>
      </c>
      <c r="I670" s="5">
        <v>14620934</v>
      </c>
      <c r="J670" s="5"/>
      <c r="K670" s="5" t="s">
        <v>4952</v>
      </c>
      <c r="L670" s="5" t="s">
        <v>3711</v>
      </c>
      <c r="M670" s="5" t="s">
        <v>4449</v>
      </c>
      <c r="N670" s="5" t="s">
        <v>4915</v>
      </c>
      <c r="O670" s="5" t="s">
        <v>36</v>
      </c>
      <c r="P670" s="5" t="s">
        <v>37</v>
      </c>
      <c r="Q670" s="5" t="s">
        <v>38</v>
      </c>
      <c r="R670" s="6">
        <f t="shared" si="31"/>
        <v>190.03778417600003</v>
      </c>
      <c r="S670" s="6">
        <f t="shared" si="32"/>
        <v>188.02322417599996</v>
      </c>
      <c r="T670" s="6">
        <f t="shared" si="30"/>
        <v>189.02995559609093</v>
      </c>
      <c r="U670" s="5" t="s">
        <v>4953</v>
      </c>
      <c r="V670" s="5" t="s">
        <v>149</v>
      </c>
      <c r="W670" s="5"/>
      <c r="X670" s="5" t="s">
        <v>777</v>
      </c>
      <c r="Y670" s="19" t="s">
        <v>4730</v>
      </c>
    </row>
    <row r="671" spans="1:25" s="10" customFormat="1" x14ac:dyDescent="0.45">
      <c r="A671" s="5" t="s">
        <v>4954</v>
      </c>
      <c r="B671" s="5" t="s">
        <v>4955</v>
      </c>
      <c r="C671" s="6">
        <v>217.94166043999999</v>
      </c>
      <c r="D671" s="5" t="s">
        <v>4956</v>
      </c>
      <c r="E671" s="5" t="s">
        <v>4957</v>
      </c>
      <c r="F671" s="5" t="s">
        <v>4958</v>
      </c>
      <c r="G671" s="5"/>
      <c r="H671" s="5"/>
      <c r="I671" s="5"/>
      <c r="J671" s="5"/>
      <c r="K671" s="5" t="s">
        <v>4959</v>
      </c>
      <c r="L671" s="5" t="s">
        <v>3711</v>
      </c>
      <c r="M671" s="5" t="s">
        <v>4449</v>
      </c>
      <c r="N671" s="5" t="s">
        <v>4915</v>
      </c>
      <c r="O671" s="5" t="s">
        <v>36</v>
      </c>
      <c r="P671" s="5" t="s">
        <v>37</v>
      </c>
      <c r="Q671" s="5" t="s">
        <v>38</v>
      </c>
      <c r="R671" s="6">
        <f t="shared" si="31"/>
        <v>218.94894044000003</v>
      </c>
      <c r="S671" s="6">
        <f t="shared" si="32"/>
        <v>216.93438043999996</v>
      </c>
      <c r="T671" s="6">
        <f t="shared" si="30"/>
        <v>217.94111186009093</v>
      </c>
      <c r="U671" s="5" t="s">
        <v>4960</v>
      </c>
      <c r="V671" s="5" t="s">
        <v>149</v>
      </c>
      <c r="W671" s="5"/>
      <c r="X671" s="5"/>
      <c r="Y671" s="19" t="s">
        <v>4730</v>
      </c>
    </row>
    <row r="672" spans="1:25" s="10" customFormat="1" x14ac:dyDescent="0.45">
      <c r="A672" s="5" t="s">
        <v>4961</v>
      </c>
      <c r="B672" s="5" t="s">
        <v>4962</v>
      </c>
      <c r="C672" s="6">
        <v>242.93690940799999</v>
      </c>
      <c r="D672" s="5" t="s">
        <v>4963</v>
      </c>
      <c r="E672" s="5" t="s">
        <v>4964</v>
      </c>
      <c r="F672" s="5" t="s">
        <v>4965</v>
      </c>
      <c r="G672" s="5"/>
      <c r="H672" s="5"/>
      <c r="I672" s="5"/>
      <c r="J672" s="5"/>
      <c r="K672" s="5" t="s">
        <v>4966</v>
      </c>
      <c r="L672" s="5" t="s">
        <v>3711</v>
      </c>
      <c r="M672" s="5" t="s">
        <v>4449</v>
      </c>
      <c r="N672" s="5" t="s">
        <v>4915</v>
      </c>
      <c r="O672" s="5" t="s">
        <v>36</v>
      </c>
      <c r="P672" s="5" t="s">
        <v>37</v>
      </c>
      <c r="Q672" s="5" t="s">
        <v>69</v>
      </c>
      <c r="R672" s="6">
        <f t="shared" si="31"/>
        <v>243.94418940800003</v>
      </c>
      <c r="S672" s="6">
        <f t="shared" si="32"/>
        <v>241.92962940799995</v>
      </c>
      <c r="T672" s="6">
        <f t="shared" si="30"/>
        <v>242.93636082809093</v>
      </c>
      <c r="U672" s="5"/>
      <c r="V672" s="5" t="s">
        <v>149</v>
      </c>
      <c r="W672" s="5"/>
      <c r="X672" s="5" t="s">
        <v>777</v>
      </c>
      <c r="Y672" s="19" t="s">
        <v>4730</v>
      </c>
    </row>
    <row r="673" spans="1:29" s="10" customFormat="1" x14ac:dyDescent="0.45">
      <c r="A673" s="5" t="s">
        <v>4967</v>
      </c>
      <c r="B673" s="5" t="s">
        <v>4968</v>
      </c>
      <c r="C673" s="6">
        <v>246.11167568799999</v>
      </c>
      <c r="D673" s="5" t="s">
        <v>4969</v>
      </c>
      <c r="E673" s="5" t="s">
        <v>4970</v>
      </c>
      <c r="F673" s="5" t="s">
        <v>4971</v>
      </c>
      <c r="G673" s="5"/>
      <c r="H673" s="5"/>
      <c r="I673" s="5"/>
      <c r="J673" s="5"/>
      <c r="K673" s="5" t="s">
        <v>4972</v>
      </c>
      <c r="L673" s="5" t="s">
        <v>3711</v>
      </c>
      <c r="M673" s="5" t="s">
        <v>4449</v>
      </c>
      <c r="N673" s="5" t="s">
        <v>4915</v>
      </c>
      <c r="O673" s="5" t="s">
        <v>36</v>
      </c>
      <c r="P673" s="5" t="s">
        <v>37</v>
      </c>
      <c r="Q673" s="5" t="s">
        <v>38</v>
      </c>
      <c r="R673" s="6">
        <f t="shared" si="31"/>
        <v>247.11895568800003</v>
      </c>
      <c r="S673" s="6">
        <f t="shared" si="32"/>
        <v>245.10439568799995</v>
      </c>
      <c r="T673" s="6">
        <f t="shared" si="30"/>
        <v>246.11112710809093</v>
      </c>
      <c r="U673" s="5" t="s">
        <v>4973</v>
      </c>
      <c r="V673" s="5" t="s">
        <v>149</v>
      </c>
      <c r="W673" s="5"/>
      <c r="X673" s="5"/>
      <c r="Y673" s="19" t="s">
        <v>4730</v>
      </c>
    </row>
    <row r="674" spans="1:29" s="10" customFormat="1" x14ac:dyDescent="0.45">
      <c r="A674" s="5" t="s">
        <v>4974</v>
      </c>
      <c r="B674" s="5" t="s">
        <v>4975</v>
      </c>
      <c r="C674" s="6">
        <v>280.07270333600002</v>
      </c>
      <c r="D674" s="5" t="s">
        <v>4976</v>
      </c>
      <c r="E674" s="5" t="s">
        <v>4977</v>
      </c>
      <c r="F674" s="5" t="s">
        <v>4978</v>
      </c>
      <c r="G674" s="5"/>
      <c r="H674" s="5"/>
      <c r="I674" s="5"/>
      <c r="J674" s="5"/>
      <c r="K674" s="5" t="s">
        <v>4979</v>
      </c>
      <c r="L674" s="5" t="s">
        <v>3711</v>
      </c>
      <c r="M674" s="5" t="s">
        <v>4449</v>
      </c>
      <c r="N674" s="5" t="s">
        <v>4915</v>
      </c>
      <c r="O674" s="5" t="s">
        <v>36</v>
      </c>
      <c r="P674" s="5" t="s">
        <v>37</v>
      </c>
      <c r="Q674" s="5" t="s">
        <v>38</v>
      </c>
      <c r="R674" s="6">
        <f t="shared" si="31"/>
        <v>281.07998333600005</v>
      </c>
      <c r="S674" s="6">
        <f t="shared" si="32"/>
        <v>279.06542333599998</v>
      </c>
      <c r="T674" s="6">
        <f t="shared" si="30"/>
        <v>280.07215475609092</v>
      </c>
      <c r="U674" s="5" t="s">
        <v>4980</v>
      </c>
      <c r="V674" s="5" t="s">
        <v>149</v>
      </c>
      <c r="W674" s="5"/>
      <c r="X674" s="5" t="s">
        <v>777</v>
      </c>
      <c r="Y674" s="19" t="s">
        <v>4730</v>
      </c>
    </row>
    <row r="675" spans="1:29" s="10" customFormat="1" x14ac:dyDescent="0.45">
      <c r="A675" s="5" t="s">
        <v>4981</v>
      </c>
      <c r="B675" s="5" t="s">
        <v>4982</v>
      </c>
      <c r="C675" s="6">
        <v>314.03373098399999</v>
      </c>
      <c r="D675" s="5" t="s">
        <v>4983</v>
      </c>
      <c r="E675" s="5" t="s">
        <v>4984</v>
      </c>
      <c r="F675" s="5" t="s">
        <v>4985</v>
      </c>
      <c r="G675" s="5"/>
      <c r="H675" s="5"/>
      <c r="I675" s="5"/>
      <c r="J675" s="5"/>
      <c r="K675" s="5" t="s">
        <v>4986</v>
      </c>
      <c r="L675" s="5" t="s">
        <v>3711</v>
      </c>
      <c r="M675" s="5" t="s">
        <v>4449</v>
      </c>
      <c r="N675" s="5" t="s">
        <v>4915</v>
      </c>
      <c r="O675" s="5" t="s">
        <v>36</v>
      </c>
      <c r="P675" s="5" t="s">
        <v>37</v>
      </c>
      <c r="Q675" s="5" t="s">
        <v>38</v>
      </c>
      <c r="R675" s="6">
        <f t="shared" si="31"/>
        <v>315.04101098400002</v>
      </c>
      <c r="S675" s="6">
        <f t="shared" si="32"/>
        <v>313.02645098399995</v>
      </c>
      <c r="T675" s="6">
        <f t="shared" si="30"/>
        <v>314.03318240409089</v>
      </c>
      <c r="U675" s="5"/>
      <c r="V675" s="5"/>
      <c r="W675" s="5"/>
      <c r="X675" s="5"/>
      <c r="Y675" s="19"/>
    </row>
    <row r="676" spans="1:29" s="10" customFormat="1" x14ac:dyDescent="0.45">
      <c r="A676" s="5" t="s">
        <v>4987</v>
      </c>
      <c r="B676" s="5" t="s">
        <v>4988</v>
      </c>
      <c r="C676" s="6">
        <v>344.03460357599999</v>
      </c>
      <c r="D676" s="5" t="s">
        <v>4989</v>
      </c>
      <c r="E676" s="5" t="s">
        <v>4990</v>
      </c>
      <c r="F676" s="5" t="s">
        <v>4991</v>
      </c>
      <c r="G676" s="5"/>
      <c r="H676" s="5">
        <v>154092612</v>
      </c>
      <c r="I676" s="5"/>
      <c r="J676" s="5"/>
      <c r="K676" s="5" t="s">
        <v>4992</v>
      </c>
      <c r="L676" s="5" t="s">
        <v>3711</v>
      </c>
      <c r="M676" s="5" t="s">
        <v>4449</v>
      </c>
      <c r="N676" s="5" t="s">
        <v>4915</v>
      </c>
      <c r="O676" s="5" t="s">
        <v>36</v>
      </c>
      <c r="P676" s="5" t="s">
        <v>37</v>
      </c>
      <c r="Q676" s="5" t="s">
        <v>38</v>
      </c>
      <c r="R676" s="6">
        <f t="shared" si="31"/>
        <v>345.04188357600003</v>
      </c>
      <c r="S676" s="6">
        <f t="shared" si="32"/>
        <v>343.02732357599996</v>
      </c>
      <c r="T676" s="6">
        <f t="shared" si="30"/>
        <v>344.0340549960909</v>
      </c>
      <c r="U676" s="5" t="s">
        <v>4993</v>
      </c>
      <c r="V676" s="5" t="s">
        <v>149</v>
      </c>
      <c r="W676" s="5"/>
      <c r="X676" s="5" t="s">
        <v>777</v>
      </c>
      <c r="Y676" s="19" t="s">
        <v>4730</v>
      </c>
    </row>
    <row r="677" spans="1:29" s="10" customFormat="1" x14ac:dyDescent="0.45">
      <c r="A677" s="5" t="s">
        <v>4994</v>
      </c>
      <c r="B677" s="5" t="s">
        <v>4995</v>
      </c>
      <c r="C677" s="6">
        <v>347.99475863200001</v>
      </c>
      <c r="D677" s="5" t="s">
        <v>4996</v>
      </c>
      <c r="E677" s="5" t="s">
        <v>4997</v>
      </c>
      <c r="F677" s="5" t="s">
        <v>4998</v>
      </c>
      <c r="G677" s="5"/>
      <c r="H677" s="5"/>
      <c r="I677" s="5"/>
      <c r="J677" s="5"/>
      <c r="K677" s="5" t="s">
        <v>4999</v>
      </c>
      <c r="L677" s="5" t="s">
        <v>3711</v>
      </c>
      <c r="M677" s="5" t="s">
        <v>4449</v>
      </c>
      <c r="N677" s="5" t="s">
        <v>4915</v>
      </c>
      <c r="O677" s="5" t="s">
        <v>36</v>
      </c>
      <c r="P677" s="5" t="s">
        <v>37</v>
      </c>
      <c r="Q677" s="5" t="s">
        <v>38</v>
      </c>
      <c r="R677" s="6">
        <f t="shared" si="31"/>
        <v>349.00203863200005</v>
      </c>
      <c r="S677" s="6">
        <f t="shared" si="32"/>
        <v>346.98747863199998</v>
      </c>
      <c r="T677" s="6">
        <f t="shared" si="30"/>
        <v>347.99421005209092</v>
      </c>
      <c r="U677" s="5" t="s">
        <v>5000</v>
      </c>
      <c r="V677" s="5"/>
      <c r="W677" s="5"/>
      <c r="X677" s="5" t="s">
        <v>777</v>
      </c>
      <c r="Y677" s="19"/>
    </row>
    <row r="678" spans="1:29" s="10" customFormat="1" x14ac:dyDescent="0.45">
      <c r="A678" s="5" t="s">
        <v>5001</v>
      </c>
      <c r="B678" s="5" t="s">
        <v>5002</v>
      </c>
      <c r="C678" s="6">
        <v>377.99563122400002</v>
      </c>
      <c r="D678" s="5" t="s">
        <v>5003</v>
      </c>
      <c r="E678" s="5" t="s">
        <v>5004</v>
      </c>
      <c r="F678" s="5" t="s">
        <v>5005</v>
      </c>
      <c r="G678" s="5"/>
      <c r="H678" s="5"/>
      <c r="I678" s="5"/>
      <c r="J678" s="5"/>
      <c r="K678" s="5" t="s">
        <v>5006</v>
      </c>
      <c r="L678" s="5" t="s">
        <v>3711</v>
      </c>
      <c r="M678" s="5" t="s">
        <v>4449</v>
      </c>
      <c r="N678" s="5" t="s">
        <v>4915</v>
      </c>
      <c r="O678" s="5" t="s">
        <v>36</v>
      </c>
      <c r="P678" s="5" t="s">
        <v>37</v>
      </c>
      <c r="Q678" s="5" t="s">
        <v>38</v>
      </c>
      <c r="R678" s="6">
        <f t="shared" si="31"/>
        <v>379.00291122400006</v>
      </c>
      <c r="S678" s="6">
        <f t="shared" si="32"/>
        <v>376.98835122399998</v>
      </c>
      <c r="T678" s="6">
        <f t="shared" si="30"/>
        <v>377.99508264409093</v>
      </c>
      <c r="U678" s="5" t="s">
        <v>5007</v>
      </c>
      <c r="V678" s="5" t="s">
        <v>149</v>
      </c>
      <c r="W678" s="5"/>
      <c r="X678" s="5" t="s">
        <v>777</v>
      </c>
      <c r="Y678" s="19" t="s">
        <v>4730</v>
      </c>
    </row>
    <row r="679" spans="1:29" s="10" customFormat="1" x14ac:dyDescent="0.45">
      <c r="A679" s="5" t="s">
        <v>5008</v>
      </c>
      <c r="B679" s="5" t="s">
        <v>5009</v>
      </c>
      <c r="C679" s="6">
        <v>411.95665887199999</v>
      </c>
      <c r="D679" s="5" t="s">
        <v>5010</v>
      </c>
      <c r="E679" s="5" t="s">
        <v>5011</v>
      </c>
      <c r="F679" s="5" t="s">
        <v>5012</v>
      </c>
      <c r="G679" s="5"/>
      <c r="H679" s="5"/>
      <c r="I679" s="5"/>
      <c r="J679" s="5"/>
      <c r="K679" s="5" t="s">
        <v>5013</v>
      </c>
      <c r="L679" s="5" t="s">
        <v>3711</v>
      </c>
      <c r="M679" s="5" t="s">
        <v>4449</v>
      </c>
      <c r="N679" s="5" t="s">
        <v>4915</v>
      </c>
      <c r="O679" s="5" t="s">
        <v>36</v>
      </c>
      <c r="P679" s="5" t="s">
        <v>37</v>
      </c>
      <c r="Q679" s="5" t="s">
        <v>38</v>
      </c>
      <c r="R679" s="6">
        <f t="shared" si="31"/>
        <v>412.96393887200003</v>
      </c>
      <c r="S679" s="6">
        <f t="shared" si="32"/>
        <v>410.94937887199995</v>
      </c>
      <c r="T679" s="6">
        <f t="shared" si="30"/>
        <v>411.9561102920909</v>
      </c>
      <c r="U679" s="5" t="s">
        <v>5014</v>
      </c>
      <c r="V679" s="5" t="s">
        <v>149</v>
      </c>
      <c r="W679" s="5"/>
      <c r="X679" s="5" t="s">
        <v>777</v>
      </c>
      <c r="Y679" s="19" t="s">
        <v>4730</v>
      </c>
    </row>
    <row r="680" spans="1:29" x14ac:dyDescent="0.45">
      <c r="A680" s="5" t="s">
        <v>5015</v>
      </c>
      <c r="B680" s="5" t="s">
        <v>5016</v>
      </c>
      <c r="C680" s="6">
        <v>264.06809662400002</v>
      </c>
      <c r="D680" s="5" t="s">
        <v>5017</v>
      </c>
      <c r="E680" s="5" t="s">
        <v>5018</v>
      </c>
      <c r="F680" s="5" t="s">
        <v>5019</v>
      </c>
      <c r="G680" s="5" t="s">
        <v>5020</v>
      </c>
      <c r="H680" s="5">
        <v>5325</v>
      </c>
      <c r="I680" s="5">
        <v>5134</v>
      </c>
      <c r="J680" s="5" t="s">
        <v>5021</v>
      </c>
      <c r="K680" s="5" t="s">
        <v>5022</v>
      </c>
      <c r="L680" s="5" t="s">
        <v>3711</v>
      </c>
      <c r="M680" s="5" t="s">
        <v>4449</v>
      </c>
      <c r="N680" s="5" t="s">
        <v>5023</v>
      </c>
      <c r="O680" s="5" t="s">
        <v>36</v>
      </c>
      <c r="P680" s="5" t="s">
        <v>37</v>
      </c>
      <c r="Q680" s="5" t="s">
        <v>38</v>
      </c>
      <c r="R680" s="6">
        <f t="shared" si="31"/>
        <v>265.07537662400006</v>
      </c>
      <c r="S680" s="6">
        <f t="shared" si="32"/>
        <v>263.06081662399998</v>
      </c>
      <c r="T680" s="6">
        <f t="shared" si="30"/>
        <v>264.06754804409093</v>
      </c>
      <c r="U680" s="5"/>
      <c r="V680" s="5"/>
      <c r="W680" s="5"/>
      <c r="X680" s="5"/>
      <c r="Y680" s="19" t="s">
        <v>4494</v>
      </c>
    </row>
    <row r="681" spans="1:29" s="10" customFormat="1" x14ac:dyDescent="0.45">
      <c r="A681" s="5" t="s">
        <v>5024</v>
      </c>
      <c r="B681" s="5" t="s">
        <v>5025</v>
      </c>
      <c r="C681" s="6">
        <v>201.05719759199999</v>
      </c>
      <c r="D681" s="5" t="s">
        <v>5026</v>
      </c>
      <c r="E681" s="5" t="s">
        <v>5027</v>
      </c>
      <c r="F681" s="5" t="s">
        <v>5028</v>
      </c>
      <c r="G681" s="5"/>
      <c r="H681" s="5"/>
      <c r="I681" s="5"/>
      <c r="J681" s="5"/>
      <c r="K681" s="5" t="s">
        <v>5029</v>
      </c>
      <c r="L681" s="5" t="s">
        <v>3711</v>
      </c>
      <c r="M681" s="5" t="s">
        <v>4449</v>
      </c>
      <c r="N681" s="5" t="s">
        <v>5023</v>
      </c>
      <c r="O681" s="5" t="s">
        <v>36</v>
      </c>
      <c r="P681" s="5" t="s">
        <v>37</v>
      </c>
      <c r="Q681" s="5" t="s">
        <v>38</v>
      </c>
      <c r="R681" s="6">
        <f t="shared" si="31"/>
        <v>202.06447759200003</v>
      </c>
      <c r="S681" s="6">
        <f t="shared" si="32"/>
        <v>200.04991759199996</v>
      </c>
      <c r="T681" s="6">
        <f t="shared" si="30"/>
        <v>201.05664901209093</v>
      </c>
      <c r="U681" s="5" t="s">
        <v>5030</v>
      </c>
      <c r="V681" s="5"/>
      <c r="W681" s="5"/>
      <c r="X681" s="5"/>
      <c r="Y681" s="19" t="s">
        <v>4494</v>
      </c>
    </row>
    <row r="682" spans="1:29" s="10" customFormat="1" x14ac:dyDescent="0.45">
      <c r="A682" s="5" t="s">
        <v>5031</v>
      </c>
      <c r="B682" s="5" t="s">
        <v>5032</v>
      </c>
      <c r="C682" s="6">
        <v>326.94028053599999</v>
      </c>
      <c r="D682" s="5" t="s">
        <v>5033</v>
      </c>
      <c r="E682" s="5" t="s">
        <v>5034</v>
      </c>
      <c r="F682" s="5" t="s">
        <v>5035</v>
      </c>
      <c r="G682" s="5"/>
      <c r="H682" s="5"/>
      <c r="I682" s="5"/>
      <c r="J682" s="5"/>
      <c r="K682" s="5" t="s">
        <v>5036</v>
      </c>
      <c r="L682" s="5" t="s">
        <v>3711</v>
      </c>
      <c r="M682" s="5" t="s">
        <v>4449</v>
      </c>
      <c r="N682" s="5" t="s">
        <v>5023</v>
      </c>
      <c r="O682" s="5" t="s">
        <v>36</v>
      </c>
      <c r="P682" s="5" t="s">
        <v>37</v>
      </c>
      <c r="Q682" s="5" t="s">
        <v>38</v>
      </c>
      <c r="R682" s="6">
        <f t="shared" si="31"/>
        <v>327.94756053600003</v>
      </c>
      <c r="S682" s="6">
        <f t="shared" si="32"/>
        <v>325.93300053599995</v>
      </c>
      <c r="T682" s="6">
        <f t="shared" si="30"/>
        <v>326.9397319560909</v>
      </c>
      <c r="U682" s="5" t="s">
        <v>5037</v>
      </c>
      <c r="V682" s="5"/>
      <c r="W682" s="5"/>
      <c r="X682" s="5"/>
      <c r="Y682" s="19" t="s">
        <v>4494</v>
      </c>
    </row>
    <row r="683" spans="1:29" s="10" customFormat="1" x14ac:dyDescent="0.45">
      <c r="A683" s="5" t="s">
        <v>5038</v>
      </c>
      <c r="B683" s="5" t="s">
        <v>5039</v>
      </c>
      <c r="C683" s="6">
        <v>326.94028053599999</v>
      </c>
      <c r="D683" s="5" t="s">
        <v>5033</v>
      </c>
      <c r="E683" s="5" t="s">
        <v>5040</v>
      </c>
      <c r="F683" s="5" t="s">
        <v>5041</v>
      </c>
      <c r="G683" s="5"/>
      <c r="H683" s="5"/>
      <c r="I683" s="5"/>
      <c r="J683" s="5"/>
      <c r="K683" s="5" t="s">
        <v>5042</v>
      </c>
      <c r="L683" s="5" t="s">
        <v>3711</v>
      </c>
      <c r="M683" s="5" t="s">
        <v>4449</v>
      </c>
      <c r="N683" s="5" t="s">
        <v>5023</v>
      </c>
      <c r="O683" s="5" t="s">
        <v>36</v>
      </c>
      <c r="P683" s="5" t="s">
        <v>37</v>
      </c>
      <c r="Q683" s="5" t="s">
        <v>38</v>
      </c>
      <c r="R683" s="6">
        <f t="shared" si="31"/>
        <v>327.94756053600003</v>
      </c>
      <c r="S683" s="6">
        <f t="shared" si="32"/>
        <v>325.93300053599995</v>
      </c>
      <c r="T683" s="6">
        <f t="shared" si="30"/>
        <v>326.9397319560909</v>
      </c>
      <c r="U683" s="5" t="s">
        <v>5043</v>
      </c>
      <c r="V683" s="5"/>
      <c r="W683" s="5"/>
      <c r="X683" s="5"/>
      <c r="Y683" s="19" t="s">
        <v>4494</v>
      </c>
    </row>
    <row r="684" spans="1:29" x14ac:dyDescent="0.45">
      <c r="A684" s="5" t="s">
        <v>5044</v>
      </c>
      <c r="B684" s="5" t="s">
        <v>5045</v>
      </c>
      <c r="C684" s="6">
        <v>249.05719759199999</v>
      </c>
      <c r="D684" s="5" t="s">
        <v>5046</v>
      </c>
      <c r="E684" s="5" t="s">
        <v>5047</v>
      </c>
      <c r="F684" s="5" t="s">
        <v>5048</v>
      </c>
      <c r="G684" s="5" t="s">
        <v>5049</v>
      </c>
      <c r="H684" s="5">
        <v>5336</v>
      </c>
      <c r="I684" s="5">
        <v>5145</v>
      </c>
      <c r="J684" s="5" t="s">
        <v>5050</v>
      </c>
      <c r="K684" s="5" t="s">
        <v>5051</v>
      </c>
      <c r="L684" s="5" t="s">
        <v>3711</v>
      </c>
      <c r="M684" s="5" t="s">
        <v>4449</v>
      </c>
      <c r="N684" s="5" t="s">
        <v>5052</v>
      </c>
      <c r="O684" s="5" t="s">
        <v>36</v>
      </c>
      <c r="P684" s="5" t="s">
        <v>37</v>
      </c>
      <c r="Q684" s="5" t="s">
        <v>38</v>
      </c>
      <c r="R684" s="6">
        <f t="shared" si="31"/>
        <v>250.06447759200003</v>
      </c>
      <c r="S684" s="6">
        <f t="shared" si="32"/>
        <v>248.04991759199996</v>
      </c>
      <c r="T684" s="6">
        <f t="shared" si="30"/>
        <v>249.05664901209093</v>
      </c>
      <c r="U684" s="5"/>
      <c r="V684" s="5"/>
      <c r="W684" s="5"/>
      <c r="X684" s="5"/>
      <c r="Y684" s="19" t="s">
        <v>4494</v>
      </c>
      <c r="AC684" s="21"/>
    </row>
    <row r="685" spans="1:29" s="10" customFormat="1" x14ac:dyDescent="0.45">
      <c r="A685" s="5" t="s">
        <v>4697</v>
      </c>
      <c r="B685" s="5" t="s">
        <v>4698</v>
      </c>
      <c r="C685" s="6">
        <v>217.991676144</v>
      </c>
      <c r="D685" s="5" t="s">
        <v>4699</v>
      </c>
      <c r="E685" s="5" t="s">
        <v>4700</v>
      </c>
      <c r="F685" s="5" t="s">
        <v>4701</v>
      </c>
      <c r="G685" s="5"/>
      <c r="H685" s="5"/>
      <c r="I685" s="5"/>
      <c r="J685" s="5"/>
      <c r="K685" s="5" t="s">
        <v>5053</v>
      </c>
      <c r="L685" s="5" t="s">
        <v>3711</v>
      </c>
      <c r="M685" s="5" t="s">
        <v>4449</v>
      </c>
      <c r="N685" s="5" t="s">
        <v>5052</v>
      </c>
      <c r="O685" s="5" t="s">
        <v>36</v>
      </c>
      <c r="P685" s="5" t="s">
        <v>37</v>
      </c>
      <c r="Q685" s="5" t="s">
        <v>38</v>
      </c>
      <c r="R685" s="6">
        <f t="shared" si="31"/>
        <v>218.99895614400003</v>
      </c>
      <c r="S685" s="6">
        <f t="shared" si="32"/>
        <v>216.98439614399996</v>
      </c>
      <c r="T685" s="6">
        <f t="shared" si="30"/>
        <v>217.99112756409093</v>
      </c>
      <c r="U685" s="5" t="s">
        <v>5054</v>
      </c>
      <c r="V685" s="5"/>
      <c r="W685" s="5"/>
      <c r="X685" s="5"/>
      <c r="Y685" s="19" t="s">
        <v>4494</v>
      </c>
      <c r="AC685" s="14"/>
    </row>
    <row r="686" spans="1:29" s="10" customFormat="1" x14ac:dyDescent="0.45">
      <c r="A686" s="5" t="s">
        <v>5055</v>
      </c>
      <c r="B686" s="5" t="s">
        <v>5056</v>
      </c>
      <c r="C686" s="6">
        <v>313.94503156799999</v>
      </c>
      <c r="D686" s="5" t="s">
        <v>5057</v>
      </c>
      <c r="E686" s="5" t="s">
        <v>5058</v>
      </c>
      <c r="F686" s="5" t="s">
        <v>5059</v>
      </c>
      <c r="G686" s="5"/>
      <c r="H686" s="5"/>
      <c r="I686" s="5"/>
      <c r="J686" s="5"/>
      <c r="K686" s="5" t="s">
        <v>5060</v>
      </c>
      <c r="L686" s="5" t="s">
        <v>3711</v>
      </c>
      <c r="M686" s="5" t="s">
        <v>4449</v>
      </c>
      <c r="N686" s="5" t="s">
        <v>5052</v>
      </c>
      <c r="O686" s="5" t="s">
        <v>36</v>
      </c>
      <c r="P686" s="5" t="s">
        <v>37</v>
      </c>
      <c r="Q686" s="5" t="s">
        <v>38</v>
      </c>
      <c r="R686" s="6">
        <f t="shared" si="31"/>
        <v>314.95231156800003</v>
      </c>
      <c r="S686" s="6">
        <f t="shared" si="32"/>
        <v>312.93775156799995</v>
      </c>
      <c r="T686" s="6">
        <f t="shared" si="30"/>
        <v>313.9444829880909</v>
      </c>
      <c r="U686" s="5" t="s">
        <v>5061</v>
      </c>
      <c r="V686" s="5"/>
      <c r="W686" s="5"/>
      <c r="X686" s="5"/>
      <c r="Y686" s="19" t="s">
        <v>4494</v>
      </c>
      <c r="AC686" s="14"/>
    </row>
    <row r="687" spans="1:29" x14ac:dyDescent="0.45">
      <c r="A687" s="5" t="s">
        <v>5062</v>
      </c>
      <c r="B687" s="5" t="s">
        <v>5063</v>
      </c>
      <c r="C687" s="6">
        <v>444.15326572800001</v>
      </c>
      <c r="D687" s="5" t="s">
        <v>5064</v>
      </c>
      <c r="E687" s="5" t="s">
        <v>5065</v>
      </c>
      <c r="F687" s="5" t="s">
        <v>5066</v>
      </c>
      <c r="G687" s="5" t="s">
        <v>5067</v>
      </c>
      <c r="H687" s="5"/>
      <c r="I687" s="5">
        <v>10469369</v>
      </c>
      <c r="J687" s="5"/>
      <c r="K687" s="5" t="s">
        <v>5068</v>
      </c>
      <c r="L687" s="5" t="s">
        <v>3711</v>
      </c>
      <c r="M687" s="5" t="s">
        <v>4449</v>
      </c>
      <c r="N687" s="5" t="s">
        <v>5069</v>
      </c>
      <c r="O687" s="5" t="s">
        <v>36</v>
      </c>
      <c r="P687" s="5" t="s">
        <v>37</v>
      </c>
      <c r="Q687" s="5" t="s">
        <v>38</v>
      </c>
      <c r="R687" s="6">
        <f t="shared" si="31"/>
        <v>445.16054572800005</v>
      </c>
      <c r="S687" s="6">
        <f t="shared" si="32"/>
        <v>443.14598572799997</v>
      </c>
      <c r="T687" s="6">
        <f t="shared" si="30"/>
        <v>444.15271714809091</v>
      </c>
      <c r="U687" s="5"/>
      <c r="V687" s="5" t="s">
        <v>149</v>
      </c>
      <c r="W687" s="5"/>
      <c r="X687" s="5"/>
      <c r="Y687" s="19" t="s">
        <v>5070</v>
      </c>
    </row>
    <row r="688" spans="1:29" s="10" customFormat="1" x14ac:dyDescent="0.45">
      <c r="A688" s="5" t="s">
        <v>5071</v>
      </c>
      <c r="B688" s="5" t="s">
        <v>5072</v>
      </c>
      <c r="C688" s="6">
        <v>416.12196560000001</v>
      </c>
      <c r="D688" s="5" t="s">
        <v>5073</v>
      </c>
      <c r="E688" s="5" t="s">
        <v>5074</v>
      </c>
      <c r="F688" s="5" t="s">
        <v>5075</v>
      </c>
      <c r="G688" s="5"/>
      <c r="H688" s="5"/>
      <c r="I688" s="5"/>
      <c r="J688" s="5"/>
      <c r="K688" s="5" t="s">
        <v>5076</v>
      </c>
      <c r="L688" s="5" t="s">
        <v>3711</v>
      </c>
      <c r="M688" s="5" t="s">
        <v>4449</v>
      </c>
      <c r="N688" s="5" t="s">
        <v>5069</v>
      </c>
      <c r="O688" s="5" t="s">
        <v>36</v>
      </c>
      <c r="P688" s="5" t="s">
        <v>37</v>
      </c>
      <c r="Q688" s="5" t="s">
        <v>38</v>
      </c>
      <c r="R688" s="6">
        <f t="shared" si="31"/>
        <v>417.12924560000005</v>
      </c>
      <c r="S688" s="6">
        <f t="shared" si="32"/>
        <v>415.11468559999997</v>
      </c>
      <c r="T688" s="6">
        <f t="shared" si="30"/>
        <v>416.12141702009092</v>
      </c>
      <c r="U688" s="5" t="s">
        <v>5077</v>
      </c>
      <c r="V688" s="5" t="s">
        <v>149</v>
      </c>
      <c r="W688" s="5"/>
      <c r="X688" s="5"/>
      <c r="Y688" s="19" t="s">
        <v>5070</v>
      </c>
    </row>
    <row r="689" spans="1:25" s="10" customFormat="1" x14ac:dyDescent="0.45">
      <c r="A689" s="5" t="s">
        <v>5078</v>
      </c>
      <c r="B689" s="5" t="s">
        <v>5079</v>
      </c>
      <c r="C689" s="6">
        <v>450.08299324799998</v>
      </c>
      <c r="D689" s="5" t="s">
        <v>5080</v>
      </c>
      <c r="E689" s="5" t="s">
        <v>5081</v>
      </c>
      <c r="F689" s="5" t="s">
        <v>5082</v>
      </c>
      <c r="G689" s="5"/>
      <c r="H689" s="5"/>
      <c r="I689" s="5"/>
      <c r="J689" s="5"/>
      <c r="K689" s="5" t="s">
        <v>5083</v>
      </c>
      <c r="L689" s="5" t="s">
        <v>3711</v>
      </c>
      <c r="M689" s="5" t="s">
        <v>4449</v>
      </c>
      <c r="N689" s="5" t="s">
        <v>5069</v>
      </c>
      <c r="O689" s="5" t="s">
        <v>36</v>
      </c>
      <c r="P689" s="5" t="s">
        <v>37</v>
      </c>
      <c r="Q689" s="5" t="s">
        <v>38</v>
      </c>
      <c r="R689" s="6">
        <f t="shared" si="31"/>
        <v>451.09027324800002</v>
      </c>
      <c r="S689" s="6">
        <f t="shared" si="32"/>
        <v>449.07571324799994</v>
      </c>
      <c r="T689" s="6">
        <f t="shared" si="30"/>
        <v>450.08244466809089</v>
      </c>
      <c r="U689" s="5" t="s">
        <v>5084</v>
      </c>
      <c r="V689" s="5" t="s">
        <v>149</v>
      </c>
      <c r="W689" s="5"/>
      <c r="X689" s="5"/>
      <c r="Y689" s="19" t="s">
        <v>5070</v>
      </c>
    </row>
    <row r="690" spans="1:25" s="10" customFormat="1" x14ac:dyDescent="0.45">
      <c r="A690" s="5" t="s">
        <v>5085</v>
      </c>
      <c r="B690" s="5" t="s">
        <v>5086</v>
      </c>
      <c r="C690" s="6">
        <v>478.11429337599998</v>
      </c>
      <c r="D690" s="5" t="s">
        <v>5087</v>
      </c>
      <c r="E690" s="5" t="s">
        <v>5088</v>
      </c>
      <c r="F690" s="5" t="s">
        <v>5089</v>
      </c>
      <c r="G690" s="5"/>
      <c r="H690" s="5"/>
      <c r="I690" s="5"/>
      <c r="J690" s="5"/>
      <c r="K690" s="5" t="s">
        <v>5090</v>
      </c>
      <c r="L690" s="5" t="s">
        <v>3711</v>
      </c>
      <c r="M690" s="5" t="s">
        <v>4449</v>
      </c>
      <c r="N690" s="5" t="s">
        <v>5069</v>
      </c>
      <c r="O690" s="5" t="s">
        <v>36</v>
      </c>
      <c r="P690" s="5" t="s">
        <v>37</v>
      </c>
      <c r="Q690" s="5" t="s">
        <v>38</v>
      </c>
      <c r="R690" s="6">
        <f t="shared" si="31"/>
        <v>479.12157337600001</v>
      </c>
      <c r="S690" s="6">
        <f t="shared" si="32"/>
        <v>477.10701337599994</v>
      </c>
      <c r="T690" s="6">
        <f t="shared" si="30"/>
        <v>478.11374479609088</v>
      </c>
      <c r="U690" s="5" t="s">
        <v>5091</v>
      </c>
      <c r="V690" s="5" t="s">
        <v>149</v>
      </c>
      <c r="W690" s="5"/>
      <c r="X690" s="5"/>
      <c r="Y690" s="19" t="s">
        <v>5070</v>
      </c>
    </row>
    <row r="691" spans="1:25" s="10" customFormat="1" x14ac:dyDescent="0.45">
      <c r="A691" s="5" t="s">
        <v>5092</v>
      </c>
      <c r="B691" s="5" t="s">
        <v>5093</v>
      </c>
      <c r="C691" s="6">
        <v>512.075321024</v>
      </c>
      <c r="D691" s="5" t="s">
        <v>5094</v>
      </c>
      <c r="E691" s="5" t="s">
        <v>5095</v>
      </c>
      <c r="F691" s="5" t="s">
        <v>5096</v>
      </c>
      <c r="G691" s="5"/>
      <c r="H691" s="5"/>
      <c r="I691" s="5"/>
      <c r="J691" s="5"/>
      <c r="K691" s="5" t="s">
        <v>5097</v>
      </c>
      <c r="L691" s="5" t="s">
        <v>3711</v>
      </c>
      <c r="M691" s="5" t="s">
        <v>4449</v>
      </c>
      <c r="N691" s="5" t="s">
        <v>5069</v>
      </c>
      <c r="O691" s="5" t="s">
        <v>36</v>
      </c>
      <c r="P691" s="5" t="s">
        <v>37</v>
      </c>
      <c r="Q691" s="5" t="s">
        <v>38</v>
      </c>
      <c r="R691" s="6">
        <f t="shared" si="31"/>
        <v>513.08260102400004</v>
      </c>
      <c r="S691" s="6">
        <f t="shared" si="32"/>
        <v>511.06804102399997</v>
      </c>
      <c r="T691" s="6">
        <f t="shared" si="30"/>
        <v>512.07477244409097</v>
      </c>
      <c r="U691" s="5" t="s">
        <v>5098</v>
      </c>
      <c r="V691" s="5" t="s">
        <v>149</v>
      </c>
      <c r="W691" s="5"/>
      <c r="X691" s="5"/>
      <c r="Y691" s="19" t="s">
        <v>5070</v>
      </c>
    </row>
    <row r="692" spans="1:25" s="10" customFormat="1" x14ac:dyDescent="0.45">
      <c r="A692" s="5" t="s">
        <v>5099</v>
      </c>
      <c r="B692" s="5" t="s">
        <v>5100</v>
      </c>
      <c r="C692" s="6">
        <v>546.03634867200003</v>
      </c>
      <c r="D692" s="5" t="s">
        <v>5101</v>
      </c>
      <c r="E692" s="5" t="s">
        <v>5102</v>
      </c>
      <c r="F692" s="5" t="s">
        <v>5103</v>
      </c>
      <c r="G692" s="5"/>
      <c r="H692" s="5"/>
      <c r="I692" s="5"/>
      <c r="J692" s="5"/>
      <c r="K692" s="5" t="s">
        <v>5104</v>
      </c>
      <c r="L692" s="5" t="s">
        <v>3711</v>
      </c>
      <c r="M692" s="5" t="s">
        <v>4449</v>
      </c>
      <c r="N692" s="5" t="s">
        <v>5069</v>
      </c>
      <c r="O692" s="5" t="s">
        <v>36</v>
      </c>
      <c r="P692" s="5" t="s">
        <v>37</v>
      </c>
      <c r="Q692" s="5" t="s">
        <v>38</v>
      </c>
      <c r="R692" s="6">
        <f t="shared" si="31"/>
        <v>547.04362867200007</v>
      </c>
      <c r="S692" s="6">
        <f t="shared" si="32"/>
        <v>545.02906867199999</v>
      </c>
      <c r="T692" s="6">
        <f t="shared" si="30"/>
        <v>546.03580009209099</v>
      </c>
      <c r="U692" s="5" t="s">
        <v>5105</v>
      </c>
      <c r="V692" s="5" t="s">
        <v>149</v>
      </c>
      <c r="W692" s="5"/>
      <c r="X692" s="5"/>
      <c r="Y692" s="19" t="s">
        <v>5070</v>
      </c>
    </row>
    <row r="693" spans="1:25" x14ac:dyDescent="0.45">
      <c r="A693" s="5" t="s">
        <v>5106</v>
      </c>
      <c r="B693" s="5" t="s">
        <v>5107</v>
      </c>
      <c r="C693" s="6">
        <v>444.15326572800001</v>
      </c>
      <c r="D693" s="5" t="s">
        <v>5064</v>
      </c>
      <c r="E693" s="5" t="s">
        <v>5108</v>
      </c>
      <c r="F693" s="5" t="s">
        <v>5109</v>
      </c>
      <c r="G693" s="5" t="s">
        <v>5110</v>
      </c>
      <c r="H693" s="5"/>
      <c r="I693" s="5">
        <v>10257122</v>
      </c>
      <c r="J693" s="5" t="s">
        <v>5111</v>
      </c>
      <c r="K693" s="5" t="s">
        <v>5112</v>
      </c>
      <c r="L693" s="5" t="s">
        <v>3711</v>
      </c>
      <c r="M693" s="5" t="s">
        <v>4449</v>
      </c>
      <c r="N693" s="5" t="s">
        <v>5113</v>
      </c>
      <c r="O693" s="5" t="s">
        <v>36</v>
      </c>
      <c r="P693" s="5" t="s">
        <v>37</v>
      </c>
      <c r="Q693" s="5" t="s">
        <v>38</v>
      </c>
      <c r="R693" s="6">
        <f t="shared" si="31"/>
        <v>445.16054572800005</v>
      </c>
      <c r="S693" s="6">
        <f t="shared" si="32"/>
        <v>443.14598572799997</v>
      </c>
      <c r="T693" s="6">
        <f t="shared" si="30"/>
        <v>444.15271714809091</v>
      </c>
      <c r="U693" s="5"/>
      <c r="V693" s="5" t="s">
        <v>149</v>
      </c>
      <c r="W693" s="5"/>
      <c r="X693" s="5"/>
      <c r="Y693" s="19" t="s">
        <v>5114</v>
      </c>
    </row>
    <row r="694" spans="1:25" s="10" customFormat="1" x14ac:dyDescent="0.45">
      <c r="A694" s="5" t="s">
        <v>5115</v>
      </c>
      <c r="B694" s="5" t="s">
        <v>5116</v>
      </c>
      <c r="C694" s="6">
        <v>414.10631553600001</v>
      </c>
      <c r="D694" s="5" t="s">
        <v>5117</v>
      </c>
      <c r="E694" s="5" t="s">
        <v>5118</v>
      </c>
      <c r="F694" s="5" t="s">
        <v>5119</v>
      </c>
      <c r="G694" s="5"/>
      <c r="H694" s="5"/>
      <c r="I694" s="5"/>
      <c r="J694" s="5"/>
      <c r="K694" s="5" t="s">
        <v>5120</v>
      </c>
      <c r="L694" s="5" t="s">
        <v>3711</v>
      </c>
      <c r="M694" s="5" t="s">
        <v>4449</v>
      </c>
      <c r="N694" s="5" t="s">
        <v>5113</v>
      </c>
      <c r="O694" s="5" t="s">
        <v>36</v>
      </c>
      <c r="P694" s="5" t="s">
        <v>37</v>
      </c>
      <c r="Q694" s="5" t="s">
        <v>38</v>
      </c>
      <c r="R694" s="6">
        <f t="shared" si="31"/>
        <v>415.11359553600005</v>
      </c>
      <c r="S694" s="6">
        <f t="shared" si="32"/>
        <v>413.09903553599997</v>
      </c>
      <c r="T694" s="6">
        <f t="shared" si="30"/>
        <v>414.10576695609092</v>
      </c>
      <c r="U694" s="5"/>
      <c r="V694" s="5" t="s">
        <v>149</v>
      </c>
      <c r="W694" s="5"/>
      <c r="X694" s="5" t="s">
        <v>5121</v>
      </c>
      <c r="Y694" s="19" t="s">
        <v>5114</v>
      </c>
    </row>
    <row r="695" spans="1:25" s="10" customFormat="1" x14ac:dyDescent="0.45">
      <c r="A695" s="5" t="s">
        <v>5122</v>
      </c>
      <c r="B695" s="5" t="s">
        <v>5123</v>
      </c>
      <c r="C695" s="6">
        <v>416.12196560000001</v>
      </c>
      <c r="D695" s="5" t="s">
        <v>5073</v>
      </c>
      <c r="E695" s="5" t="s">
        <v>5124</v>
      </c>
      <c r="F695" s="5" t="s">
        <v>5125</v>
      </c>
      <c r="G695" s="5"/>
      <c r="H695" s="5"/>
      <c r="I695" s="5"/>
      <c r="J695" s="5"/>
      <c r="K695" s="5" t="s">
        <v>5126</v>
      </c>
      <c r="L695" s="5" t="s">
        <v>3711</v>
      </c>
      <c r="M695" s="5" t="s">
        <v>4449</v>
      </c>
      <c r="N695" s="5" t="s">
        <v>5113</v>
      </c>
      <c r="O695" s="5" t="s">
        <v>36</v>
      </c>
      <c r="P695" s="5" t="s">
        <v>37</v>
      </c>
      <c r="Q695" s="5" t="s">
        <v>38</v>
      </c>
      <c r="R695" s="6">
        <f t="shared" si="31"/>
        <v>417.12924560000005</v>
      </c>
      <c r="S695" s="6">
        <f t="shared" si="32"/>
        <v>415.11468559999997</v>
      </c>
      <c r="T695" s="6">
        <f t="shared" si="30"/>
        <v>416.12141702009092</v>
      </c>
      <c r="U695" s="5"/>
      <c r="V695" s="5" t="s">
        <v>149</v>
      </c>
      <c r="W695" s="5"/>
      <c r="X695" s="5" t="s">
        <v>5121</v>
      </c>
      <c r="Y695" s="19" t="s">
        <v>5114</v>
      </c>
    </row>
    <row r="696" spans="1:25" s="10" customFormat="1" x14ac:dyDescent="0.45">
      <c r="A696" s="5" t="s">
        <v>5127</v>
      </c>
      <c r="B696" s="5" t="s">
        <v>5128</v>
      </c>
      <c r="C696" s="6">
        <v>430.13761566400001</v>
      </c>
      <c r="D696" s="5" t="s">
        <v>5129</v>
      </c>
      <c r="E696" s="5" t="s">
        <v>5130</v>
      </c>
      <c r="F696" s="5" t="s">
        <v>5131</v>
      </c>
      <c r="G696" s="5"/>
      <c r="H696" s="5"/>
      <c r="I696" s="5">
        <v>48060549</v>
      </c>
      <c r="J696" s="5"/>
      <c r="K696" s="5" t="s">
        <v>5132</v>
      </c>
      <c r="L696" s="5" t="s">
        <v>3711</v>
      </c>
      <c r="M696" s="5" t="s">
        <v>4449</v>
      </c>
      <c r="N696" s="5" t="s">
        <v>5113</v>
      </c>
      <c r="O696" s="5" t="s">
        <v>36</v>
      </c>
      <c r="P696" s="5" t="s">
        <v>37</v>
      </c>
      <c r="Q696" s="5" t="s">
        <v>38</v>
      </c>
      <c r="R696" s="6">
        <f t="shared" si="31"/>
        <v>431.14489566400005</v>
      </c>
      <c r="S696" s="6">
        <f t="shared" si="32"/>
        <v>429.13033566399997</v>
      </c>
      <c r="T696" s="6">
        <f t="shared" si="30"/>
        <v>430.13706708409092</v>
      </c>
      <c r="U696" s="5"/>
      <c r="V696" s="5" t="s">
        <v>149</v>
      </c>
      <c r="W696" s="5"/>
      <c r="X696" s="5" t="s">
        <v>5121</v>
      </c>
      <c r="Y696" s="19" t="s">
        <v>5114</v>
      </c>
    </row>
    <row r="697" spans="1:25" s="10" customFormat="1" x14ac:dyDescent="0.45">
      <c r="A697" s="5" t="s">
        <v>5133</v>
      </c>
      <c r="B697" s="5" t="s">
        <v>5134</v>
      </c>
      <c r="C697" s="6">
        <v>448.06734318399998</v>
      </c>
      <c r="D697" s="5" t="s">
        <v>5135</v>
      </c>
      <c r="E697" s="5" t="s">
        <v>5136</v>
      </c>
      <c r="F697" s="5" t="s">
        <v>5137</v>
      </c>
      <c r="G697" s="5"/>
      <c r="H697" s="5"/>
      <c r="I697" s="5"/>
      <c r="J697" s="5"/>
      <c r="K697" s="5" t="s">
        <v>5138</v>
      </c>
      <c r="L697" s="5" t="s">
        <v>3711</v>
      </c>
      <c r="M697" s="5" t="s">
        <v>4449</v>
      </c>
      <c r="N697" s="5" t="s">
        <v>5113</v>
      </c>
      <c r="O697" s="5" t="s">
        <v>36</v>
      </c>
      <c r="P697" s="5" t="s">
        <v>37</v>
      </c>
      <c r="Q697" s="5" t="s">
        <v>38</v>
      </c>
      <c r="R697" s="6">
        <f t="shared" si="31"/>
        <v>449.07462318400002</v>
      </c>
      <c r="S697" s="6">
        <f t="shared" si="32"/>
        <v>447.06006318399994</v>
      </c>
      <c r="T697" s="6">
        <f t="shared" ref="T697:T760" si="33">C697-0.000548579909065</f>
        <v>448.06679460409089</v>
      </c>
      <c r="U697" s="5"/>
      <c r="V697" s="5" t="s">
        <v>149</v>
      </c>
      <c r="W697" s="5"/>
      <c r="X697" s="5" t="s">
        <v>5121</v>
      </c>
      <c r="Y697" s="19" t="s">
        <v>5114</v>
      </c>
    </row>
    <row r="698" spans="1:25" s="10" customFormat="1" x14ac:dyDescent="0.45">
      <c r="A698" s="5" t="s">
        <v>5139</v>
      </c>
      <c r="B698" s="5" t="s">
        <v>5140</v>
      </c>
      <c r="C698" s="6">
        <v>450.08299324799998</v>
      </c>
      <c r="D698" s="5" t="s">
        <v>5080</v>
      </c>
      <c r="E698" s="5" t="s">
        <v>5141</v>
      </c>
      <c r="F698" s="5" t="s">
        <v>5142</v>
      </c>
      <c r="G698" s="5"/>
      <c r="H698" s="5"/>
      <c r="I698" s="5"/>
      <c r="J698" s="5"/>
      <c r="K698" s="5" t="s">
        <v>5143</v>
      </c>
      <c r="L698" s="5" t="s">
        <v>3711</v>
      </c>
      <c r="M698" s="5" t="s">
        <v>4449</v>
      </c>
      <c r="N698" s="5" t="s">
        <v>5113</v>
      </c>
      <c r="O698" s="5" t="s">
        <v>36</v>
      </c>
      <c r="P698" s="5" t="s">
        <v>37</v>
      </c>
      <c r="Q698" s="5" t="s">
        <v>38</v>
      </c>
      <c r="R698" s="6">
        <f t="shared" si="31"/>
        <v>451.09027324800002</v>
      </c>
      <c r="S698" s="6">
        <f t="shared" si="32"/>
        <v>449.07571324799994</v>
      </c>
      <c r="T698" s="6">
        <f t="shared" si="33"/>
        <v>450.08244466809089</v>
      </c>
      <c r="U698" s="5"/>
      <c r="V698" s="5" t="s">
        <v>149</v>
      </c>
      <c r="W698" s="5"/>
      <c r="X698" s="5" t="s">
        <v>5121</v>
      </c>
      <c r="Y698" s="19" t="s">
        <v>5114</v>
      </c>
    </row>
    <row r="699" spans="1:25" s="10" customFormat="1" x14ac:dyDescent="0.45">
      <c r="A699" s="5" t="s">
        <v>5144</v>
      </c>
      <c r="B699" s="5" t="s">
        <v>5145</v>
      </c>
      <c r="C699" s="6">
        <v>460.14818034799998</v>
      </c>
      <c r="D699" s="5" t="s">
        <v>5146</v>
      </c>
      <c r="E699" s="5" t="s">
        <v>5147</v>
      </c>
      <c r="F699" s="5" t="s">
        <v>5148</v>
      </c>
      <c r="G699" s="5"/>
      <c r="H699" s="5"/>
      <c r="I699" s="5">
        <v>58163565</v>
      </c>
      <c r="J699" s="5"/>
      <c r="K699" s="5" t="s">
        <v>5149</v>
      </c>
      <c r="L699" s="5" t="s">
        <v>3711</v>
      </c>
      <c r="M699" s="5" t="s">
        <v>4449</v>
      </c>
      <c r="N699" s="5" t="s">
        <v>5113</v>
      </c>
      <c r="O699" s="5" t="s">
        <v>36</v>
      </c>
      <c r="P699" s="5" t="s">
        <v>37</v>
      </c>
      <c r="Q699" s="5" t="s">
        <v>38</v>
      </c>
      <c r="R699" s="6">
        <f t="shared" si="31"/>
        <v>461.15546034800002</v>
      </c>
      <c r="S699" s="6">
        <f t="shared" si="32"/>
        <v>459.14090034799995</v>
      </c>
      <c r="T699" s="6">
        <f t="shared" si="33"/>
        <v>460.14763176809089</v>
      </c>
      <c r="U699" s="5"/>
      <c r="V699" s="5" t="s">
        <v>149</v>
      </c>
      <c r="W699" s="5"/>
      <c r="X699" s="5" t="s">
        <v>5121</v>
      </c>
      <c r="Y699" s="19" t="s">
        <v>5114</v>
      </c>
    </row>
    <row r="700" spans="1:25" s="10" customFormat="1" x14ac:dyDescent="0.45">
      <c r="A700" s="5" t="s">
        <v>5150</v>
      </c>
      <c r="B700" s="5" t="s">
        <v>5151</v>
      </c>
      <c r="C700" s="6">
        <v>460.14818034799998</v>
      </c>
      <c r="D700" s="5" t="s">
        <v>5146</v>
      </c>
      <c r="E700" s="5" t="s">
        <v>5152</v>
      </c>
      <c r="F700" s="5" t="s">
        <v>5153</v>
      </c>
      <c r="G700" s="5"/>
      <c r="H700" s="5"/>
      <c r="I700" s="5"/>
      <c r="J700" s="5"/>
      <c r="K700" s="5" t="s">
        <v>5154</v>
      </c>
      <c r="L700" s="5" t="s">
        <v>3711</v>
      </c>
      <c r="M700" s="5" t="s">
        <v>4449</v>
      </c>
      <c r="N700" s="5" t="s">
        <v>5113</v>
      </c>
      <c r="O700" s="5" t="s">
        <v>36</v>
      </c>
      <c r="P700" s="5" t="s">
        <v>37</v>
      </c>
      <c r="Q700" s="5" t="s">
        <v>38</v>
      </c>
      <c r="R700" s="6">
        <f t="shared" si="31"/>
        <v>461.15546034800002</v>
      </c>
      <c r="S700" s="6">
        <f t="shared" si="32"/>
        <v>459.14090034799995</v>
      </c>
      <c r="T700" s="6">
        <f t="shared" si="33"/>
        <v>460.14763176809089</v>
      </c>
      <c r="U700" s="5"/>
      <c r="V700" s="5" t="s">
        <v>149</v>
      </c>
      <c r="W700" s="5"/>
      <c r="X700" s="5" t="s">
        <v>5121</v>
      </c>
      <c r="Y700" s="19" t="s">
        <v>5114</v>
      </c>
    </row>
    <row r="701" spans="1:25" s="10" customFormat="1" x14ac:dyDescent="0.45">
      <c r="A701" s="5" t="s">
        <v>5155</v>
      </c>
      <c r="B701" s="5" t="s">
        <v>5156</v>
      </c>
      <c r="C701" s="6">
        <v>460.14818034799998</v>
      </c>
      <c r="D701" s="5" t="s">
        <v>5146</v>
      </c>
      <c r="E701" s="5" t="s">
        <v>5157</v>
      </c>
      <c r="F701" s="5" t="s">
        <v>5158</v>
      </c>
      <c r="G701" s="5"/>
      <c r="H701" s="5"/>
      <c r="I701" s="5"/>
      <c r="J701" s="5"/>
      <c r="K701" s="5" t="s">
        <v>5159</v>
      </c>
      <c r="L701" s="5" t="s">
        <v>3711</v>
      </c>
      <c r="M701" s="5" t="s">
        <v>4449</v>
      </c>
      <c r="N701" s="5" t="s">
        <v>5113</v>
      </c>
      <c r="O701" s="5" t="s">
        <v>36</v>
      </c>
      <c r="P701" s="5" t="s">
        <v>37</v>
      </c>
      <c r="Q701" s="5" t="s">
        <v>38</v>
      </c>
      <c r="R701" s="6">
        <f t="shared" si="31"/>
        <v>461.15546034800002</v>
      </c>
      <c r="S701" s="6">
        <f t="shared" si="32"/>
        <v>459.14090034799995</v>
      </c>
      <c r="T701" s="6">
        <f t="shared" si="33"/>
        <v>460.14763176809089</v>
      </c>
      <c r="U701" s="5"/>
      <c r="V701" s="5" t="s">
        <v>149</v>
      </c>
      <c r="W701" s="5"/>
      <c r="X701" s="5" t="s">
        <v>5121</v>
      </c>
      <c r="Y701" s="19" t="s">
        <v>5114</v>
      </c>
    </row>
    <row r="702" spans="1:25" s="10" customFormat="1" x14ac:dyDescent="0.45">
      <c r="A702" s="5" t="s">
        <v>5160</v>
      </c>
      <c r="B702" s="5" t="s">
        <v>5161</v>
      </c>
      <c r="C702" s="6">
        <v>462.16383041199998</v>
      </c>
      <c r="D702" s="5" t="s">
        <v>5162</v>
      </c>
      <c r="E702" s="5" t="s">
        <v>5163</v>
      </c>
      <c r="F702" s="5" t="s">
        <v>5164</v>
      </c>
      <c r="G702" s="5"/>
      <c r="H702" s="5"/>
      <c r="I702" s="5"/>
      <c r="J702" s="5"/>
      <c r="K702" s="5" t="s">
        <v>5165</v>
      </c>
      <c r="L702" s="5" t="s">
        <v>3711</v>
      </c>
      <c r="M702" s="5" t="s">
        <v>4449</v>
      </c>
      <c r="N702" s="5" t="s">
        <v>5113</v>
      </c>
      <c r="O702" s="5" t="s">
        <v>36</v>
      </c>
      <c r="P702" s="5" t="s">
        <v>37</v>
      </c>
      <c r="Q702" s="5" t="s">
        <v>38</v>
      </c>
      <c r="R702" s="6">
        <f t="shared" si="31"/>
        <v>463.17111041200002</v>
      </c>
      <c r="S702" s="6">
        <f t="shared" si="32"/>
        <v>461.15655041199994</v>
      </c>
      <c r="T702" s="6">
        <f t="shared" si="33"/>
        <v>462.16328183209089</v>
      </c>
      <c r="U702" s="5"/>
      <c r="V702" s="5" t="s">
        <v>149</v>
      </c>
      <c r="W702" s="5"/>
      <c r="X702" s="5" t="s">
        <v>5121</v>
      </c>
      <c r="Y702" s="19" t="s">
        <v>5114</v>
      </c>
    </row>
    <row r="703" spans="1:25" s="10" customFormat="1" x14ac:dyDescent="0.45">
      <c r="A703" s="5" t="s">
        <v>5166</v>
      </c>
      <c r="B703" s="5" t="s">
        <v>5167</v>
      </c>
      <c r="C703" s="6">
        <v>464.09864331199998</v>
      </c>
      <c r="D703" s="5" t="s">
        <v>5168</v>
      </c>
      <c r="E703" s="5" t="s">
        <v>5169</v>
      </c>
      <c r="F703" s="5" t="s">
        <v>5170</v>
      </c>
      <c r="G703" s="5"/>
      <c r="H703" s="5"/>
      <c r="I703" s="5"/>
      <c r="J703" s="5"/>
      <c r="K703" s="5" t="s">
        <v>5171</v>
      </c>
      <c r="L703" s="5" t="s">
        <v>3711</v>
      </c>
      <c r="M703" s="5" t="s">
        <v>4449</v>
      </c>
      <c r="N703" s="5" t="s">
        <v>5113</v>
      </c>
      <c r="O703" s="5" t="s">
        <v>36</v>
      </c>
      <c r="P703" s="5" t="s">
        <v>37</v>
      </c>
      <c r="Q703" s="5" t="s">
        <v>38</v>
      </c>
      <c r="R703" s="6">
        <f t="shared" si="31"/>
        <v>465.10592331200002</v>
      </c>
      <c r="S703" s="6">
        <f t="shared" si="32"/>
        <v>463.09136331199994</v>
      </c>
      <c r="T703" s="6">
        <f t="shared" si="33"/>
        <v>464.09809473209089</v>
      </c>
      <c r="U703" s="5"/>
      <c r="V703" s="5" t="s">
        <v>149</v>
      </c>
      <c r="W703" s="5"/>
      <c r="X703" s="5" t="s">
        <v>5121</v>
      </c>
      <c r="Y703" s="19" t="s">
        <v>5114</v>
      </c>
    </row>
    <row r="704" spans="1:25" s="10" customFormat="1" x14ac:dyDescent="0.45">
      <c r="A704" s="5" t="s">
        <v>5172</v>
      </c>
      <c r="B704" s="5" t="s">
        <v>5173</v>
      </c>
      <c r="C704" s="6">
        <v>476.14309496800001</v>
      </c>
      <c r="D704" s="5" t="s">
        <v>5174</v>
      </c>
      <c r="E704" s="5" t="s">
        <v>5175</v>
      </c>
      <c r="F704" s="5" t="s">
        <v>5176</v>
      </c>
      <c r="G704" s="5"/>
      <c r="H704" s="5"/>
      <c r="I704" s="5"/>
      <c r="J704" s="5"/>
      <c r="K704" s="5" t="s">
        <v>5177</v>
      </c>
      <c r="L704" s="5" t="s">
        <v>3711</v>
      </c>
      <c r="M704" s="5" t="s">
        <v>4449</v>
      </c>
      <c r="N704" s="5" t="s">
        <v>5113</v>
      </c>
      <c r="O704" s="5" t="s">
        <v>36</v>
      </c>
      <c r="P704" s="5" t="s">
        <v>37</v>
      </c>
      <c r="Q704" s="5" t="s">
        <v>38</v>
      </c>
      <c r="R704" s="6">
        <f t="shared" si="31"/>
        <v>477.15037496800005</v>
      </c>
      <c r="S704" s="6">
        <f t="shared" si="32"/>
        <v>475.13581496799998</v>
      </c>
      <c r="T704" s="6">
        <f t="shared" si="33"/>
        <v>476.14254638809092</v>
      </c>
      <c r="U704" s="5" t="s">
        <v>5178</v>
      </c>
      <c r="V704" s="5" t="s">
        <v>5179</v>
      </c>
      <c r="W704" s="5"/>
      <c r="X704" s="5" t="s">
        <v>5121</v>
      </c>
      <c r="Y704" s="19" t="s">
        <v>5114</v>
      </c>
    </row>
    <row r="705" spans="1:29" s="10" customFormat="1" x14ac:dyDescent="0.45">
      <c r="A705" s="5" t="s">
        <v>5180</v>
      </c>
      <c r="B705" s="5" t="s">
        <v>5181</v>
      </c>
      <c r="C705" s="6">
        <v>476.14309496800001</v>
      </c>
      <c r="D705" s="5" t="s">
        <v>5174</v>
      </c>
      <c r="E705" s="5" t="s">
        <v>5182</v>
      </c>
      <c r="F705" s="5" t="s">
        <v>5183</v>
      </c>
      <c r="G705" s="5"/>
      <c r="H705" s="5"/>
      <c r="I705" s="5"/>
      <c r="J705" s="5"/>
      <c r="K705" s="5" t="s">
        <v>5184</v>
      </c>
      <c r="L705" s="5" t="s">
        <v>3711</v>
      </c>
      <c r="M705" s="5" t="s">
        <v>4449</v>
      </c>
      <c r="N705" s="5" t="s">
        <v>5113</v>
      </c>
      <c r="O705" s="5" t="s">
        <v>36</v>
      </c>
      <c r="P705" s="5" t="s">
        <v>37</v>
      </c>
      <c r="Q705" s="5" t="s">
        <v>38</v>
      </c>
      <c r="R705" s="6">
        <f t="shared" si="31"/>
        <v>477.15037496800005</v>
      </c>
      <c r="S705" s="6">
        <f t="shared" si="32"/>
        <v>475.13581496799998</v>
      </c>
      <c r="T705" s="6">
        <f t="shared" si="33"/>
        <v>476.14254638809092</v>
      </c>
      <c r="U705" s="5" t="s">
        <v>5185</v>
      </c>
      <c r="V705" s="5" t="s">
        <v>5179</v>
      </c>
      <c r="W705" s="5"/>
      <c r="X705" s="5" t="s">
        <v>5121</v>
      </c>
      <c r="Y705" s="19" t="s">
        <v>5114</v>
      </c>
    </row>
    <row r="706" spans="1:29" s="10" customFormat="1" x14ac:dyDescent="0.45">
      <c r="A706" s="5" t="s">
        <v>5186</v>
      </c>
      <c r="B706" s="5" t="s">
        <v>5187</v>
      </c>
      <c r="C706" s="6">
        <v>484.04402089600001</v>
      </c>
      <c r="D706" s="5" t="s">
        <v>5188</v>
      </c>
      <c r="E706" s="5" t="s">
        <v>5189</v>
      </c>
      <c r="F706" s="5" t="s">
        <v>5190</v>
      </c>
      <c r="G706" s="5"/>
      <c r="H706" s="5"/>
      <c r="I706" s="5"/>
      <c r="J706" s="5"/>
      <c r="K706" s="5" t="s">
        <v>5191</v>
      </c>
      <c r="L706" s="5" t="s">
        <v>3711</v>
      </c>
      <c r="M706" s="5" t="s">
        <v>4449</v>
      </c>
      <c r="N706" s="5" t="s">
        <v>5113</v>
      </c>
      <c r="O706" s="5" t="s">
        <v>36</v>
      </c>
      <c r="P706" s="5" t="s">
        <v>37</v>
      </c>
      <c r="Q706" s="5" t="s">
        <v>38</v>
      </c>
      <c r="R706" s="6">
        <f t="shared" ref="R706:R769" si="34">C706+1.00728000000004</f>
        <v>485.05130089600004</v>
      </c>
      <c r="S706" s="6">
        <f t="shared" ref="S706:S769" si="35">C706-1.00728000000004</f>
        <v>483.03674089599997</v>
      </c>
      <c r="T706" s="6">
        <f t="shared" si="33"/>
        <v>484.04347231609091</v>
      </c>
      <c r="U706" s="5"/>
      <c r="V706" s="5" t="s">
        <v>149</v>
      </c>
      <c r="W706" s="5"/>
      <c r="X706" s="5" t="s">
        <v>5121</v>
      </c>
      <c r="Y706" s="19" t="s">
        <v>5114</v>
      </c>
    </row>
    <row r="707" spans="1:29" s="10" customFormat="1" x14ac:dyDescent="0.45">
      <c r="A707" s="5" t="s">
        <v>5192</v>
      </c>
      <c r="B707" s="5" t="s">
        <v>5193</v>
      </c>
      <c r="C707" s="6">
        <v>496.12485806000001</v>
      </c>
      <c r="D707" s="5" t="s">
        <v>5194</v>
      </c>
      <c r="E707" s="5" t="s">
        <v>5195</v>
      </c>
      <c r="F707" s="5" t="s">
        <v>5196</v>
      </c>
      <c r="G707" s="5"/>
      <c r="H707" s="5"/>
      <c r="I707" s="5"/>
      <c r="J707" s="5"/>
      <c r="K707" s="5" t="s">
        <v>5197</v>
      </c>
      <c r="L707" s="5" t="s">
        <v>3711</v>
      </c>
      <c r="M707" s="5" t="s">
        <v>4449</v>
      </c>
      <c r="N707" s="5" t="s">
        <v>5113</v>
      </c>
      <c r="O707" s="5" t="s">
        <v>36</v>
      </c>
      <c r="P707" s="5" t="s">
        <v>37</v>
      </c>
      <c r="Q707" s="5" t="s">
        <v>38</v>
      </c>
      <c r="R707" s="6">
        <f t="shared" si="34"/>
        <v>497.13213806000005</v>
      </c>
      <c r="S707" s="6">
        <f t="shared" si="35"/>
        <v>495.11757805999997</v>
      </c>
      <c r="T707" s="6">
        <f t="shared" si="33"/>
        <v>496.12430948009091</v>
      </c>
      <c r="U707" s="5"/>
      <c r="V707" s="5" t="s">
        <v>149</v>
      </c>
      <c r="W707" s="5"/>
      <c r="X707" s="5" t="s">
        <v>5121</v>
      </c>
      <c r="Y707" s="19" t="s">
        <v>5114</v>
      </c>
    </row>
    <row r="708" spans="1:29" x14ac:dyDescent="0.45">
      <c r="A708" s="5" t="s">
        <v>5198</v>
      </c>
      <c r="B708" s="5" t="s">
        <v>5199</v>
      </c>
      <c r="C708" s="6">
        <v>319.13321965599999</v>
      </c>
      <c r="D708" s="5" t="s">
        <v>5200</v>
      </c>
      <c r="E708" s="5" t="s">
        <v>5201</v>
      </c>
      <c r="F708" s="5" t="s">
        <v>5202</v>
      </c>
      <c r="G708" s="5" t="s">
        <v>5203</v>
      </c>
      <c r="H708" s="5">
        <v>4539</v>
      </c>
      <c r="I708" s="5">
        <v>4380</v>
      </c>
      <c r="J708" s="5" t="s">
        <v>5204</v>
      </c>
      <c r="K708" s="5" t="s">
        <v>5205</v>
      </c>
      <c r="L708" s="5" t="s">
        <v>3711</v>
      </c>
      <c r="M708" s="5" t="s">
        <v>4449</v>
      </c>
      <c r="N708" s="5" t="s">
        <v>5206</v>
      </c>
      <c r="O708" s="5" t="s">
        <v>36</v>
      </c>
      <c r="P708" s="5" t="s">
        <v>37</v>
      </c>
      <c r="Q708" s="5" t="s">
        <v>38</v>
      </c>
      <c r="R708" s="6">
        <f t="shared" si="34"/>
        <v>320.14049965600003</v>
      </c>
      <c r="S708" s="6">
        <f t="shared" si="35"/>
        <v>318.12593965599996</v>
      </c>
      <c r="T708" s="6">
        <f t="shared" si="33"/>
        <v>319.1326710760909</v>
      </c>
      <c r="U708" s="5"/>
      <c r="V708" s="5" t="s">
        <v>149</v>
      </c>
      <c r="W708" s="5"/>
      <c r="X708" s="5"/>
      <c r="Y708" s="19" t="s">
        <v>5207</v>
      </c>
    </row>
    <row r="709" spans="1:29" s="10" customFormat="1" x14ac:dyDescent="0.45">
      <c r="A709" s="5" t="s">
        <v>5208</v>
      </c>
      <c r="B709" s="5" t="s">
        <v>5209</v>
      </c>
      <c r="C709" s="6">
        <v>250.075370432</v>
      </c>
      <c r="D709" s="5" t="s">
        <v>5210</v>
      </c>
      <c r="E709" s="5" t="s">
        <v>5211</v>
      </c>
      <c r="F709" s="5" t="s">
        <v>5212</v>
      </c>
      <c r="G709" s="5" t="s">
        <v>5213</v>
      </c>
      <c r="H709" s="5">
        <v>609884</v>
      </c>
      <c r="I709" s="5">
        <v>530156</v>
      </c>
      <c r="J709" s="5" t="s">
        <v>5214</v>
      </c>
      <c r="K709" s="5" t="s">
        <v>5215</v>
      </c>
      <c r="L709" s="5" t="s">
        <v>3711</v>
      </c>
      <c r="M709" s="5" t="s">
        <v>4449</v>
      </c>
      <c r="N709" s="5" t="s">
        <v>5206</v>
      </c>
      <c r="O709" s="5" t="s">
        <v>36</v>
      </c>
      <c r="P709" s="5" t="s">
        <v>37</v>
      </c>
      <c r="Q709" s="5" t="s">
        <v>38</v>
      </c>
      <c r="R709" s="6">
        <f t="shared" si="34"/>
        <v>251.08265043200004</v>
      </c>
      <c r="S709" s="6">
        <f t="shared" si="35"/>
        <v>249.06809043199996</v>
      </c>
      <c r="T709" s="6">
        <f t="shared" si="33"/>
        <v>250.07482185209093</v>
      </c>
      <c r="U709" s="5" t="s">
        <v>5216</v>
      </c>
      <c r="V709" s="5" t="s">
        <v>149</v>
      </c>
      <c r="W709" s="5"/>
      <c r="X709" s="5"/>
      <c r="Y709" s="19" t="s">
        <v>5207</v>
      </c>
    </row>
    <row r="710" spans="1:29" s="10" customFormat="1" x14ac:dyDescent="0.45">
      <c r="A710" s="5" t="s">
        <v>5217</v>
      </c>
      <c r="B710" s="5" t="s">
        <v>5218</v>
      </c>
      <c r="C710" s="6">
        <v>274.00759648799999</v>
      </c>
      <c r="D710" s="5" t="s">
        <v>5219</v>
      </c>
      <c r="E710" s="5" t="s">
        <v>5220</v>
      </c>
      <c r="F710" s="5" t="s">
        <v>5221</v>
      </c>
      <c r="G710" s="5"/>
      <c r="H710" s="5"/>
      <c r="I710" s="5"/>
      <c r="J710" s="5"/>
      <c r="K710" s="5" t="s">
        <v>5222</v>
      </c>
      <c r="L710" s="5" t="s">
        <v>3711</v>
      </c>
      <c r="M710" s="5" t="s">
        <v>4449</v>
      </c>
      <c r="N710" s="5" t="s">
        <v>5206</v>
      </c>
      <c r="O710" s="5" t="s">
        <v>36</v>
      </c>
      <c r="P710" s="5" t="s">
        <v>37</v>
      </c>
      <c r="Q710" s="5" t="s">
        <v>38</v>
      </c>
      <c r="R710" s="6">
        <f t="shared" si="34"/>
        <v>275.01487648800003</v>
      </c>
      <c r="S710" s="6">
        <f t="shared" si="35"/>
        <v>273.00031648799995</v>
      </c>
      <c r="T710" s="6">
        <f t="shared" si="33"/>
        <v>274.0070479080909</v>
      </c>
      <c r="U710" s="5" t="s">
        <v>5223</v>
      </c>
      <c r="V710" s="5" t="s">
        <v>149</v>
      </c>
      <c r="W710" s="5"/>
      <c r="X710" s="5"/>
      <c r="Y710" s="19" t="s">
        <v>5224</v>
      </c>
    </row>
    <row r="711" spans="1:29" s="10" customFormat="1" x14ac:dyDescent="0.45">
      <c r="A711" s="5" t="s">
        <v>5225</v>
      </c>
      <c r="B711" s="5" t="s">
        <v>5226</v>
      </c>
      <c r="C711" s="6">
        <v>283.99605326</v>
      </c>
      <c r="D711" s="5" t="s">
        <v>5227</v>
      </c>
      <c r="E711" s="5" t="s">
        <v>5228</v>
      </c>
      <c r="F711" s="5" t="s">
        <v>5229</v>
      </c>
      <c r="G711" s="5"/>
      <c r="H711" s="5"/>
      <c r="I711" s="5"/>
      <c r="J711" s="5"/>
      <c r="K711" s="5" t="s">
        <v>5230</v>
      </c>
      <c r="L711" s="5" t="s">
        <v>3711</v>
      </c>
      <c r="M711" s="5" t="s">
        <v>4449</v>
      </c>
      <c r="N711" s="5" t="s">
        <v>5206</v>
      </c>
      <c r="O711" s="5" t="s">
        <v>36</v>
      </c>
      <c r="P711" s="5" t="s">
        <v>37</v>
      </c>
      <c r="Q711" s="5" t="s">
        <v>38</v>
      </c>
      <c r="R711" s="6">
        <f t="shared" si="34"/>
        <v>285.00333326000003</v>
      </c>
      <c r="S711" s="6">
        <f t="shared" si="35"/>
        <v>282.98877325999996</v>
      </c>
      <c r="T711" s="6">
        <f t="shared" si="33"/>
        <v>283.9955046800909</v>
      </c>
      <c r="U711" s="5" t="s">
        <v>5231</v>
      </c>
      <c r="V711" s="5" t="s">
        <v>149</v>
      </c>
      <c r="W711" s="5"/>
      <c r="X711" s="5"/>
      <c r="Y711" s="19" t="s">
        <v>5207</v>
      </c>
    </row>
    <row r="712" spans="1:29" s="10" customFormat="1" x14ac:dyDescent="0.45">
      <c r="A712" s="5" t="s">
        <v>5232</v>
      </c>
      <c r="B712" s="5" t="s">
        <v>5233</v>
      </c>
      <c r="C712" s="6">
        <v>283.08876800000002</v>
      </c>
      <c r="D712" s="5" t="s">
        <v>5234</v>
      </c>
      <c r="E712" s="5" t="s">
        <v>5235</v>
      </c>
      <c r="F712" s="5" t="s">
        <v>5236</v>
      </c>
      <c r="G712" s="5"/>
      <c r="H712" s="5"/>
      <c r="I712" s="5"/>
      <c r="J712" s="5"/>
      <c r="K712" s="5" t="s">
        <v>5237</v>
      </c>
      <c r="L712" s="5" t="s">
        <v>3711</v>
      </c>
      <c r="M712" s="5" t="s">
        <v>4449</v>
      </c>
      <c r="N712" s="5" t="s">
        <v>5206</v>
      </c>
      <c r="O712" s="5" t="s">
        <v>36</v>
      </c>
      <c r="P712" s="5" t="s">
        <v>37</v>
      </c>
      <c r="Q712" s="5" t="s">
        <v>38</v>
      </c>
      <c r="R712" s="6">
        <f t="shared" si="34"/>
        <v>284.09604800000005</v>
      </c>
      <c r="S712" s="6">
        <f t="shared" si="35"/>
        <v>282.08148799999998</v>
      </c>
      <c r="T712" s="6">
        <f t="shared" si="33"/>
        <v>283.08821942009092</v>
      </c>
      <c r="U712" s="5" t="s">
        <v>5238</v>
      </c>
      <c r="V712" s="5" t="s">
        <v>149</v>
      </c>
      <c r="W712" s="5"/>
      <c r="X712" s="5"/>
      <c r="Y712" s="19" t="s">
        <v>5224</v>
      </c>
    </row>
    <row r="713" spans="1:29" s="10" customFormat="1" x14ac:dyDescent="0.45">
      <c r="A713" s="5" t="s">
        <v>5239</v>
      </c>
      <c r="B713" s="5" t="s">
        <v>5240</v>
      </c>
      <c r="C713" s="6">
        <v>284.03639808000003</v>
      </c>
      <c r="D713" s="5" t="s">
        <v>5241</v>
      </c>
      <c r="E713" s="5" t="s">
        <v>5242</v>
      </c>
      <c r="F713" s="5" t="s">
        <v>5243</v>
      </c>
      <c r="G713" s="5"/>
      <c r="H713" s="5"/>
      <c r="I713" s="5"/>
      <c r="J713" s="5"/>
      <c r="K713" s="5" t="s">
        <v>5244</v>
      </c>
      <c r="L713" s="5" t="s">
        <v>3711</v>
      </c>
      <c r="M713" s="5" t="s">
        <v>4449</v>
      </c>
      <c r="N713" s="5" t="s">
        <v>5206</v>
      </c>
      <c r="O713" s="5" t="s">
        <v>36</v>
      </c>
      <c r="P713" s="5" t="s">
        <v>37</v>
      </c>
      <c r="Q713" s="5" t="s">
        <v>38</v>
      </c>
      <c r="R713" s="6">
        <f t="shared" si="34"/>
        <v>285.04367808000006</v>
      </c>
      <c r="S713" s="6">
        <f t="shared" si="35"/>
        <v>283.02911807999999</v>
      </c>
      <c r="T713" s="6">
        <f t="shared" si="33"/>
        <v>284.03584950009093</v>
      </c>
      <c r="U713" s="5" t="s">
        <v>5245</v>
      </c>
      <c r="V713" s="5" t="s">
        <v>149</v>
      </c>
      <c r="W713" s="5"/>
      <c r="X713" s="5"/>
      <c r="Y713" s="19" t="s">
        <v>5224</v>
      </c>
    </row>
    <row r="714" spans="1:29" s="10" customFormat="1" x14ac:dyDescent="0.45">
      <c r="A714" s="5" t="s">
        <v>5246</v>
      </c>
      <c r="B714" s="5" t="s">
        <v>5247</v>
      </c>
      <c r="C714" s="6">
        <v>287.0706194</v>
      </c>
      <c r="D714" s="5" t="s">
        <v>5248</v>
      </c>
      <c r="E714" s="5" t="s">
        <v>5249</v>
      </c>
      <c r="F714" s="5" t="s">
        <v>5250</v>
      </c>
      <c r="G714" s="5"/>
      <c r="H714" s="5"/>
      <c r="I714" s="5"/>
      <c r="J714" s="5"/>
      <c r="K714" s="5" t="s">
        <v>5251</v>
      </c>
      <c r="L714" s="5" t="s">
        <v>3711</v>
      </c>
      <c r="M714" s="5" t="s">
        <v>4449</v>
      </c>
      <c r="N714" s="5" t="s">
        <v>5206</v>
      </c>
      <c r="O714" s="5" t="s">
        <v>36</v>
      </c>
      <c r="P714" s="5" t="s">
        <v>37</v>
      </c>
      <c r="Q714" s="5" t="s">
        <v>38</v>
      </c>
      <c r="R714" s="6">
        <f t="shared" si="34"/>
        <v>288.07789940000004</v>
      </c>
      <c r="S714" s="6">
        <f t="shared" si="35"/>
        <v>286.06333939999996</v>
      </c>
      <c r="T714" s="6">
        <f t="shared" si="33"/>
        <v>287.0700708200909</v>
      </c>
      <c r="U714" s="5" t="s">
        <v>5252</v>
      </c>
      <c r="V714" s="5" t="s">
        <v>149</v>
      </c>
      <c r="W714" s="5"/>
      <c r="X714" s="5"/>
      <c r="Y714" s="19" t="s">
        <v>5207</v>
      </c>
    </row>
    <row r="715" spans="1:29" s="10" customFormat="1" x14ac:dyDescent="0.45">
      <c r="A715" s="5" t="s">
        <v>5253</v>
      </c>
      <c r="B715" s="5" t="s">
        <v>5254</v>
      </c>
      <c r="C715" s="6">
        <v>293.117569592</v>
      </c>
      <c r="D715" s="5" t="s">
        <v>5255</v>
      </c>
      <c r="E715" s="5" t="s">
        <v>5256</v>
      </c>
      <c r="F715" s="5" t="s">
        <v>5257</v>
      </c>
      <c r="G715" s="5" t="s">
        <v>5258</v>
      </c>
      <c r="H715" s="5">
        <v>12733924</v>
      </c>
      <c r="I715" s="5">
        <v>19914880</v>
      </c>
      <c r="J715" s="5"/>
      <c r="K715" s="5" t="s">
        <v>5259</v>
      </c>
      <c r="L715" s="5" t="s">
        <v>3711</v>
      </c>
      <c r="M715" s="5" t="s">
        <v>4449</v>
      </c>
      <c r="N715" s="5" t="s">
        <v>5206</v>
      </c>
      <c r="O715" s="5" t="s">
        <v>36</v>
      </c>
      <c r="P715" s="5" t="s">
        <v>37</v>
      </c>
      <c r="Q715" s="5" t="s">
        <v>38</v>
      </c>
      <c r="R715" s="6">
        <f t="shared" si="34"/>
        <v>294.12484959200003</v>
      </c>
      <c r="S715" s="6">
        <f t="shared" si="35"/>
        <v>292.11028959199996</v>
      </c>
      <c r="T715" s="6">
        <f t="shared" si="33"/>
        <v>293.1170210120909</v>
      </c>
      <c r="U715" s="5" t="s">
        <v>5260</v>
      </c>
      <c r="V715" s="5" t="s">
        <v>149</v>
      </c>
      <c r="W715" s="5"/>
      <c r="X715" s="5"/>
      <c r="Y715" s="19" t="s">
        <v>5261</v>
      </c>
      <c r="AC715" s="14"/>
    </row>
    <row r="716" spans="1:29" s="10" customFormat="1" x14ac:dyDescent="0.45">
      <c r="A716" s="5" t="s">
        <v>5262</v>
      </c>
      <c r="B716" s="5" t="s">
        <v>5263</v>
      </c>
      <c r="C716" s="6">
        <v>309.10441806400001</v>
      </c>
      <c r="D716" s="5" t="s">
        <v>5264</v>
      </c>
      <c r="E716" s="5" t="s">
        <v>5265</v>
      </c>
      <c r="F716" s="5" t="s">
        <v>5266</v>
      </c>
      <c r="G716" s="5"/>
      <c r="H716" s="5"/>
      <c r="I716" s="5"/>
      <c r="J716" s="5"/>
      <c r="K716" s="5" t="s">
        <v>5267</v>
      </c>
      <c r="L716" s="5" t="s">
        <v>3711</v>
      </c>
      <c r="M716" s="5" t="s">
        <v>4449</v>
      </c>
      <c r="N716" s="5" t="s">
        <v>5206</v>
      </c>
      <c r="O716" s="5" t="s">
        <v>36</v>
      </c>
      <c r="P716" s="5" t="s">
        <v>37</v>
      </c>
      <c r="Q716" s="5" t="s">
        <v>38</v>
      </c>
      <c r="R716" s="6">
        <f t="shared" si="34"/>
        <v>310.11169806400005</v>
      </c>
      <c r="S716" s="6">
        <f t="shared" si="35"/>
        <v>308.09713806399998</v>
      </c>
      <c r="T716" s="6">
        <f t="shared" si="33"/>
        <v>309.10386948409092</v>
      </c>
      <c r="U716" s="5" t="s">
        <v>5268</v>
      </c>
      <c r="V716" s="5" t="s">
        <v>149</v>
      </c>
      <c r="W716" s="5"/>
      <c r="X716" s="5"/>
      <c r="Y716" s="19" t="s">
        <v>5224</v>
      </c>
    </row>
    <row r="717" spans="1:29" s="10" customFormat="1" x14ac:dyDescent="0.45">
      <c r="A717" s="5" t="s">
        <v>5269</v>
      </c>
      <c r="B717" s="5" t="s">
        <v>5270</v>
      </c>
      <c r="C717" s="6">
        <v>317.04979564799999</v>
      </c>
      <c r="D717" s="5" t="s">
        <v>5271</v>
      </c>
      <c r="E717" s="5" t="s">
        <v>5272</v>
      </c>
      <c r="F717" s="5" t="s">
        <v>5273</v>
      </c>
      <c r="G717" s="5"/>
      <c r="H717" s="5"/>
      <c r="I717" s="5"/>
      <c r="J717" s="5"/>
      <c r="K717" s="5" t="s">
        <v>5274</v>
      </c>
      <c r="L717" s="5" t="s">
        <v>3711</v>
      </c>
      <c r="M717" s="5" t="s">
        <v>4449</v>
      </c>
      <c r="N717" s="5" t="s">
        <v>5206</v>
      </c>
      <c r="O717" s="5" t="s">
        <v>36</v>
      </c>
      <c r="P717" s="5" t="s">
        <v>37</v>
      </c>
      <c r="Q717" s="5" t="s">
        <v>38</v>
      </c>
      <c r="R717" s="6">
        <f t="shared" si="34"/>
        <v>318.05707564800002</v>
      </c>
      <c r="S717" s="6">
        <f t="shared" si="35"/>
        <v>316.04251564799995</v>
      </c>
      <c r="T717" s="6">
        <f t="shared" si="33"/>
        <v>317.04924706809089</v>
      </c>
      <c r="U717" s="5" t="s">
        <v>5275</v>
      </c>
      <c r="V717" s="5" t="s">
        <v>149</v>
      </c>
      <c r="W717" s="5"/>
      <c r="X717" s="5"/>
      <c r="Y717" s="19" t="s">
        <v>5224</v>
      </c>
    </row>
    <row r="718" spans="1:29" s="10" customFormat="1" x14ac:dyDescent="0.45">
      <c r="A718" s="5" t="s">
        <v>5276</v>
      </c>
      <c r="B718" s="5" t="s">
        <v>5277</v>
      </c>
      <c r="C718" s="6">
        <v>317.95708090800002</v>
      </c>
      <c r="D718" s="5" t="s">
        <v>5278</v>
      </c>
      <c r="E718" s="5" t="s">
        <v>5279</v>
      </c>
      <c r="F718" s="5" t="s">
        <v>5280</v>
      </c>
      <c r="G718" s="5"/>
      <c r="H718" s="5"/>
      <c r="I718" s="5"/>
      <c r="J718" s="5"/>
      <c r="K718" s="5" t="s">
        <v>5281</v>
      </c>
      <c r="L718" s="5" t="s">
        <v>3711</v>
      </c>
      <c r="M718" s="5" t="s">
        <v>4449</v>
      </c>
      <c r="N718" s="5" t="s">
        <v>5206</v>
      </c>
      <c r="O718" s="5" t="s">
        <v>36</v>
      </c>
      <c r="P718" s="5" t="s">
        <v>37</v>
      </c>
      <c r="Q718" s="5" t="s">
        <v>38</v>
      </c>
      <c r="R718" s="6">
        <f t="shared" si="34"/>
        <v>318.96436090800006</v>
      </c>
      <c r="S718" s="6">
        <f t="shared" si="35"/>
        <v>316.94980090799999</v>
      </c>
      <c r="T718" s="6">
        <f t="shared" si="33"/>
        <v>317.95653232809093</v>
      </c>
      <c r="U718" s="5" t="s">
        <v>5282</v>
      </c>
      <c r="V718" s="5" t="s">
        <v>149</v>
      </c>
      <c r="W718" s="5"/>
      <c r="X718" s="5"/>
      <c r="Y718" s="19" t="s">
        <v>5207</v>
      </c>
    </row>
    <row r="719" spans="1:29" s="10" customFormat="1" x14ac:dyDescent="0.45">
      <c r="A719" s="5" t="s">
        <v>5269</v>
      </c>
      <c r="B719" s="5" t="s">
        <v>5270</v>
      </c>
      <c r="C719" s="6">
        <v>317.04979564799999</v>
      </c>
      <c r="D719" s="5" t="s">
        <v>5271</v>
      </c>
      <c r="E719" s="5" t="s">
        <v>5272</v>
      </c>
      <c r="F719" s="5" t="s">
        <v>5273</v>
      </c>
      <c r="G719" s="5"/>
      <c r="H719" s="5"/>
      <c r="I719" s="5"/>
      <c r="J719" s="5"/>
      <c r="K719" s="5" t="s">
        <v>5283</v>
      </c>
      <c r="L719" s="5" t="s">
        <v>3711</v>
      </c>
      <c r="M719" s="5" t="s">
        <v>4449</v>
      </c>
      <c r="N719" s="5" t="s">
        <v>5206</v>
      </c>
      <c r="O719" s="5" t="s">
        <v>36</v>
      </c>
      <c r="P719" s="5" t="s">
        <v>37</v>
      </c>
      <c r="Q719" s="5" t="s">
        <v>38</v>
      </c>
      <c r="R719" s="6">
        <f t="shared" si="34"/>
        <v>318.05707564800002</v>
      </c>
      <c r="S719" s="6">
        <f t="shared" si="35"/>
        <v>316.04251564799995</v>
      </c>
      <c r="T719" s="6">
        <f t="shared" si="33"/>
        <v>317.04924706809089</v>
      </c>
      <c r="U719" s="5" t="s">
        <v>5275</v>
      </c>
      <c r="V719" s="5" t="s">
        <v>149</v>
      </c>
      <c r="W719" s="5"/>
      <c r="X719" s="5"/>
      <c r="Y719" s="19" t="s">
        <v>5224</v>
      </c>
    </row>
    <row r="720" spans="1:29" s="10" customFormat="1" x14ac:dyDescent="0.45">
      <c r="A720" s="5" t="s">
        <v>5284</v>
      </c>
      <c r="B720" s="5" t="s">
        <v>5285</v>
      </c>
      <c r="C720" s="6">
        <v>320.991302228</v>
      </c>
      <c r="D720" s="5" t="s">
        <v>5286</v>
      </c>
      <c r="E720" s="5" t="s">
        <v>5287</v>
      </c>
      <c r="F720" s="5" t="s">
        <v>5288</v>
      </c>
      <c r="G720" s="5"/>
      <c r="H720" s="5"/>
      <c r="I720" s="5"/>
      <c r="J720" s="5"/>
      <c r="K720" s="5" t="s">
        <v>5289</v>
      </c>
      <c r="L720" s="5" t="s">
        <v>3711</v>
      </c>
      <c r="M720" s="5" t="s">
        <v>4449</v>
      </c>
      <c r="N720" s="5" t="s">
        <v>5206</v>
      </c>
      <c r="O720" s="5" t="s">
        <v>36</v>
      </c>
      <c r="P720" s="5" t="s">
        <v>37</v>
      </c>
      <c r="Q720" s="5" t="s">
        <v>38</v>
      </c>
      <c r="R720" s="6">
        <f t="shared" si="34"/>
        <v>321.99858222800003</v>
      </c>
      <c r="S720" s="6">
        <f t="shared" si="35"/>
        <v>319.98402222799996</v>
      </c>
      <c r="T720" s="6">
        <f t="shared" si="33"/>
        <v>320.9907536480909</v>
      </c>
      <c r="U720" s="5" t="s">
        <v>5290</v>
      </c>
      <c r="V720" s="5" t="s">
        <v>149</v>
      </c>
      <c r="W720" s="5"/>
      <c r="X720" s="5"/>
      <c r="Y720" s="19" t="s">
        <v>5207</v>
      </c>
    </row>
    <row r="721" spans="1:29" s="10" customFormat="1" x14ac:dyDescent="0.45">
      <c r="A721" s="5" t="s">
        <v>5291</v>
      </c>
      <c r="B721" s="5" t="s">
        <v>5292</v>
      </c>
      <c r="C721" s="6">
        <v>327.07859724000002</v>
      </c>
      <c r="D721" s="5" t="s">
        <v>5293</v>
      </c>
      <c r="E721" s="5" t="s">
        <v>5294</v>
      </c>
      <c r="F721" s="5" t="s">
        <v>5295</v>
      </c>
      <c r="G721" s="5"/>
      <c r="H721" s="5">
        <v>132280778</v>
      </c>
      <c r="I721" s="5"/>
      <c r="J721" s="5"/>
      <c r="K721" s="5" t="s">
        <v>5296</v>
      </c>
      <c r="L721" s="5" t="s">
        <v>3711</v>
      </c>
      <c r="M721" s="5" t="s">
        <v>4449</v>
      </c>
      <c r="N721" s="5" t="s">
        <v>5206</v>
      </c>
      <c r="O721" s="5" t="s">
        <v>36</v>
      </c>
      <c r="P721" s="5" t="s">
        <v>37</v>
      </c>
      <c r="Q721" s="5" t="s">
        <v>38</v>
      </c>
      <c r="R721" s="6">
        <f t="shared" si="34"/>
        <v>328.08587724000006</v>
      </c>
      <c r="S721" s="6">
        <f t="shared" si="35"/>
        <v>326.07131723999998</v>
      </c>
      <c r="T721" s="6">
        <f t="shared" si="33"/>
        <v>327.07804866009093</v>
      </c>
      <c r="U721" s="5">
        <v>99.01</v>
      </c>
      <c r="V721" s="5" t="s">
        <v>149</v>
      </c>
      <c r="W721" s="5"/>
      <c r="X721" s="5"/>
      <c r="Y721" s="19" t="s">
        <v>5224</v>
      </c>
    </row>
    <row r="722" spans="1:29" s="10" customFormat="1" x14ac:dyDescent="0.45">
      <c r="A722" s="5" t="s">
        <v>5297</v>
      </c>
      <c r="B722" s="5" t="s">
        <v>5298</v>
      </c>
      <c r="C722" s="6">
        <v>331.98218916000002</v>
      </c>
      <c r="D722" s="5" t="s">
        <v>5299</v>
      </c>
      <c r="E722" s="5" t="s">
        <v>5300</v>
      </c>
      <c r="F722" s="5" t="s">
        <v>5301</v>
      </c>
      <c r="G722" s="5"/>
      <c r="H722" s="5"/>
      <c r="I722" s="5"/>
      <c r="J722" s="5"/>
      <c r="K722" s="5" t="s">
        <v>5302</v>
      </c>
      <c r="L722" s="5" t="s">
        <v>3711</v>
      </c>
      <c r="M722" s="5" t="s">
        <v>4449</v>
      </c>
      <c r="N722" s="5" t="s">
        <v>5206</v>
      </c>
      <c r="O722" s="5" t="s">
        <v>36</v>
      </c>
      <c r="P722" s="5" t="s">
        <v>37</v>
      </c>
      <c r="Q722" s="5" t="s">
        <v>38</v>
      </c>
      <c r="R722" s="6">
        <f t="shared" si="34"/>
        <v>332.98946916000006</v>
      </c>
      <c r="S722" s="6">
        <f t="shared" si="35"/>
        <v>330.97490915999998</v>
      </c>
      <c r="T722" s="6">
        <f t="shared" si="33"/>
        <v>331.98164058009093</v>
      </c>
      <c r="U722" s="5" t="s">
        <v>5303</v>
      </c>
      <c r="V722" s="5" t="s">
        <v>149</v>
      </c>
      <c r="W722" s="5"/>
      <c r="X722" s="5"/>
      <c r="Y722" s="19" t="s">
        <v>5207</v>
      </c>
    </row>
    <row r="723" spans="1:29" s="10" customFormat="1" x14ac:dyDescent="0.45">
      <c r="A723" s="5" t="s">
        <v>5304</v>
      </c>
      <c r="B723" s="5" t="s">
        <v>5305</v>
      </c>
      <c r="C723" s="6">
        <v>351.01082329600001</v>
      </c>
      <c r="D723" s="5" t="s">
        <v>5306</v>
      </c>
      <c r="E723" s="5" t="s">
        <v>5307</v>
      </c>
      <c r="F723" s="5" t="s">
        <v>5308</v>
      </c>
      <c r="G723" s="5"/>
      <c r="H723" s="5"/>
      <c r="I723" s="5"/>
      <c r="J723" s="5"/>
      <c r="K723" s="5" t="s">
        <v>5309</v>
      </c>
      <c r="L723" s="5" t="s">
        <v>3711</v>
      </c>
      <c r="M723" s="5" t="s">
        <v>4449</v>
      </c>
      <c r="N723" s="5" t="s">
        <v>5206</v>
      </c>
      <c r="O723" s="5" t="s">
        <v>36</v>
      </c>
      <c r="P723" s="5" t="s">
        <v>37</v>
      </c>
      <c r="Q723" s="5" t="s">
        <v>38</v>
      </c>
      <c r="R723" s="6">
        <f t="shared" si="34"/>
        <v>352.01810329600005</v>
      </c>
      <c r="S723" s="6">
        <f t="shared" si="35"/>
        <v>350.00354329599998</v>
      </c>
      <c r="T723" s="6">
        <f t="shared" si="33"/>
        <v>351.01027471609092</v>
      </c>
      <c r="U723" s="5" t="s">
        <v>5310</v>
      </c>
      <c r="V723" s="5" t="s">
        <v>149</v>
      </c>
      <c r="W723" s="5"/>
      <c r="X723" s="5"/>
      <c r="Y723" s="19" t="s">
        <v>5224</v>
      </c>
    </row>
    <row r="724" spans="1:29" s="10" customFormat="1" x14ac:dyDescent="0.45">
      <c r="A724" s="5" t="s">
        <v>5311</v>
      </c>
      <c r="B724" s="5" t="s">
        <v>5312</v>
      </c>
      <c r="C724" s="6">
        <v>353.09424730400002</v>
      </c>
      <c r="D724" s="5" t="s">
        <v>5313</v>
      </c>
      <c r="E724" s="5" t="s">
        <v>5314</v>
      </c>
      <c r="F724" s="5" t="s">
        <v>5315</v>
      </c>
      <c r="G724" s="5"/>
      <c r="H724" s="5">
        <v>12770896</v>
      </c>
      <c r="I724" s="5">
        <v>23114566</v>
      </c>
      <c r="J724" s="5"/>
      <c r="K724" s="5" t="s">
        <v>5316</v>
      </c>
      <c r="L724" s="5" t="s">
        <v>3711</v>
      </c>
      <c r="M724" s="5" t="s">
        <v>4449</v>
      </c>
      <c r="N724" s="5" t="s">
        <v>5206</v>
      </c>
      <c r="O724" s="5" t="s">
        <v>36</v>
      </c>
      <c r="P724" s="5" t="s">
        <v>37</v>
      </c>
      <c r="Q724" s="5" t="s">
        <v>38</v>
      </c>
      <c r="R724" s="6">
        <f t="shared" si="34"/>
        <v>354.10152730400006</v>
      </c>
      <c r="S724" s="6">
        <f t="shared" si="35"/>
        <v>352.08696730399998</v>
      </c>
      <c r="T724" s="6">
        <f t="shared" si="33"/>
        <v>353.09369872409093</v>
      </c>
      <c r="U724" s="5" t="s">
        <v>5317</v>
      </c>
      <c r="V724" s="5" t="s">
        <v>149</v>
      </c>
      <c r="W724" s="5"/>
      <c r="X724" s="5"/>
      <c r="Y724" s="19" t="s">
        <v>5224</v>
      </c>
    </row>
    <row r="725" spans="1:29" s="10" customFormat="1" x14ac:dyDescent="0.45">
      <c r="A725" s="5" t="s">
        <v>5318</v>
      </c>
      <c r="B725" s="5" t="s">
        <v>5319</v>
      </c>
      <c r="C725" s="6">
        <v>361.906565328</v>
      </c>
      <c r="D725" s="5" t="s">
        <v>5320</v>
      </c>
      <c r="E725" s="5" t="s">
        <v>5321</v>
      </c>
      <c r="F725" s="5" t="s">
        <v>5322</v>
      </c>
      <c r="G725" s="5"/>
      <c r="H725" s="5"/>
      <c r="I725" s="5"/>
      <c r="J725" s="5"/>
      <c r="K725" s="5" t="s">
        <v>5323</v>
      </c>
      <c r="L725" s="5" t="s">
        <v>3711</v>
      </c>
      <c r="M725" s="5" t="s">
        <v>4449</v>
      </c>
      <c r="N725" s="5" t="s">
        <v>5206</v>
      </c>
      <c r="O725" s="5" t="s">
        <v>36</v>
      </c>
      <c r="P725" s="5" t="s">
        <v>37</v>
      </c>
      <c r="Q725" s="5" t="s">
        <v>38</v>
      </c>
      <c r="R725" s="6">
        <f t="shared" si="34"/>
        <v>362.91384532800004</v>
      </c>
      <c r="S725" s="6">
        <f t="shared" si="35"/>
        <v>360.89928532799996</v>
      </c>
      <c r="T725" s="6">
        <f t="shared" si="33"/>
        <v>361.90601674809091</v>
      </c>
      <c r="U725" s="5">
        <v>332.87150000000003</v>
      </c>
      <c r="V725" s="5" t="s">
        <v>149</v>
      </c>
      <c r="W725" s="5"/>
      <c r="X725" s="5"/>
      <c r="Y725" s="19" t="s">
        <v>5207</v>
      </c>
    </row>
    <row r="726" spans="1:29" s="10" customFormat="1" x14ac:dyDescent="0.45">
      <c r="A726" s="5" t="s">
        <v>5324</v>
      </c>
      <c r="B726" s="5" t="s">
        <v>5325</v>
      </c>
      <c r="C726" s="6">
        <v>371.02808166</v>
      </c>
      <c r="D726" s="5" t="s">
        <v>5326</v>
      </c>
      <c r="E726" s="5" t="s">
        <v>5327</v>
      </c>
      <c r="F726" s="5" t="s">
        <v>5328</v>
      </c>
      <c r="G726" s="5"/>
      <c r="H726" s="5"/>
      <c r="I726" s="5"/>
      <c r="J726" s="5"/>
      <c r="K726" s="5" t="s">
        <v>5329</v>
      </c>
      <c r="L726" s="5" t="s">
        <v>3711</v>
      </c>
      <c r="M726" s="5" t="s">
        <v>4449</v>
      </c>
      <c r="N726" s="5" t="s">
        <v>5206</v>
      </c>
      <c r="O726" s="5" t="s">
        <v>36</v>
      </c>
      <c r="P726" s="5" t="s">
        <v>37</v>
      </c>
      <c r="Q726" s="5" t="s">
        <v>38</v>
      </c>
      <c r="R726" s="6">
        <f t="shared" si="34"/>
        <v>372.03536166000004</v>
      </c>
      <c r="S726" s="6">
        <f t="shared" si="35"/>
        <v>370.02080165999996</v>
      </c>
      <c r="T726" s="6">
        <f t="shared" si="33"/>
        <v>371.0275330800909</v>
      </c>
      <c r="U726" s="5" t="s">
        <v>5330</v>
      </c>
      <c r="V726" s="5" t="s">
        <v>149</v>
      </c>
      <c r="W726" s="5"/>
      <c r="X726" s="5"/>
      <c r="Y726" s="19" t="s">
        <v>5207</v>
      </c>
    </row>
    <row r="727" spans="1:29" s="10" customFormat="1" x14ac:dyDescent="0.45">
      <c r="A727" s="5" t="s">
        <v>5331</v>
      </c>
      <c r="B727" s="5" t="s">
        <v>5332</v>
      </c>
      <c r="C727" s="6">
        <v>375.02438832000001</v>
      </c>
      <c r="D727" s="5" t="s">
        <v>5333</v>
      </c>
      <c r="E727" s="5" t="s">
        <v>5334</v>
      </c>
      <c r="F727" s="5" t="s">
        <v>5335</v>
      </c>
      <c r="G727" s="5"/>
      <c r="H727" s="5"/>
      <c r="I727" s="5"/>
      <c r="J727" s="5"/>
      <c r="K727" s="5" t="s">
        <v>5336</v>
      </c>
      <c r="L727" s="5" t="s">
        <v>3711</v>
      </c>
      <c r="M727" s="5" t="s">
        <v>4449</v>
      </c>
      <c r="N727" s="5" t="s">
        <v>5206</v>
      </c>
      <c r="O727" s="5" t="s">
        <v>36</v>
      </c>
      <c r="P727" s="5" t="s">
        <v>37</v>
      </c>
      <c r="Q727" s="5" t="s">
        <v>38</v>
      </c>
      <c r="R727" s="6">
        <f t="shared" si="34"/>
        <v>376.03166832000005</v>
      </c>
      <c r="S727" s="6">
        <f t="shared" si="35"/>
        <v>374.01710831999998</v>
      </c>
      <c r="T727" s="6">
        <f t="shared" si="33"/>
        <v>375.02383974009092</v>
      </c>
      <c r="U727" s="5" t="s">
        <v>5337</v>
      </c>
      <c r="V727" s="5" t="s">
        <v>149</v>
      </c>
      <c r="W727" s="5"/>
      <c r="X727" s="5"/>
      <c r="Y727" s="19" t="s">
        <v>5207</v>
      </c>
      <c r="AC727" s="14"/>
    </row>
    <row r="728" spans="1:29" s="10" customFormat="1" x14ac:dyDescent="0.45">
      <c r="A728" s="5" t="s">
        <v>5338</v>
      </c>
      <c r="B728" s="5" t="s">
        <v>5339</v>
      </c>
      <c r="C728" s="6">
        <v>385.97967597600001</v>
      </c>
      <c r="D728" s="5" t="s">
        <v>5340</v>
      </c>
      <c r="E728" s="5" t="s">
        <v>5341</v>
      </c>
      <c r="F728" s="5" t="s">
        <v>5342</v>
      </c>
      <c r="G728" s="5"/>
      <c r="H728" s="5"/>
      <c r="I728" s="5"/>
      <c r="J728" s="5"/>
      <c r="K728" s="5" t="s">
        <v>5343</v>
      </c>
      <c r="L728" s="5" t="s">
        <v>3711</v>
      </c>
      <c r="M728" s="5" t="s">
        <v>4449</v>
      </c>
      <c r="N728" s="5" t="s">
        <v>5206</v>
      </c>
      <c r="O728" s="5" t="s">
        <v>36</v>
      </c>
      <c r="P728" s="5" t="s">
        <v>37</v>
      </c>
      <c r="Q728" s="5" t="s">
        <v>38</v>
      </c>
      <c r="R728" s="6">
        <f t="shared" si="34"/>
        <v>386.98695597600005</v>
      </c>
      <c r="S728" s="6">
        <f t="shared" si="35"/>
        <v>384.97239597599997</v>
      </c>
      <c r="T728" s="6">
        <f t="shared" si="33"/>
        <v>385.97912739609092</v>
      </c>
      <c r="U728" s="5" t="s">
        <v>5344</v>
      </c>
      <c r="V728" s="5" t="s">
        <v>149</v>
      </c>
      <c r="W728" s="5"/>
      <c r="X728" s="5"/>
      <c r="Y728" s="19" t="s">
        <v>5224</v>
      </c>
    </row>
    <row r="729" spans="1:29" s="10" customFormat="1" x14ac:dyDescent="0.45">
      <c r="A729" s="5" t="s">
        <v>5345</v>
      </c>
      <c r="B729" s="5" t="s">
        <v>5346</v>
      </c>
      <c r="C729" s="6">
        <v>419.01421756000002</v>
      </c>
      <c r="D729" s="5" t="s">
        <v>5347</v>
      </c>
      <c r="E729" s="5" t="s">
        <v>5348</v>
      </c>
      <c r="F729" s="5" t="s">
        <v>5349</v>
      </c>
      <c r="G729" s="5"/>
      <c r="H729" s="5"/>
      <c r="I729" s="5"/>
      <c r="J729" s="5"/>
      <c r="K729" s="5" t="s">
        <v>5350</v>
      </c>
      <c r="L729" s="5" t="s">
        <v>3711</v>
      </c>
      <c r="M729" s="5" t="s">
        <v>4449</v>
      </c>
      <c r="N729" s="5" t="s">
        <v>5206</v>
      </c>
      <c r="O729" s="5" t="s">
        <v>36</v>
      </c>
      <c r="P729" s="5" t="s">
        <v>37</v>
      </c>
      <c r="Q729" s="5" t="s">
        <v>38</v>
      </c>
      <c r="R729" s="6">
        <f t="shared" si="34"/>
        <v>420.02149756000006</v>
      </c>
      <c r="S729" s="6">
        <f t="shared" si="35"/>
        <v>418.00693755999998</v>
      </c>
      <c r="T729" s="6">
        <f t="shared" si="33"/>
        <v>419.01366898009093</v>
      </c>
      <c r="U729" s="5" t="s">
        <v>5351</v>
      </c>
      <c r="V729" s="5" t="s">
        <v>149</v>
      </c>
      <c r="W729" s="5"/>
      <c r="X729" s="5"/>
      <c r="Y729" s="19" t="s">
        <v>5207</v>
      </c>
    </row>
    <row r="730" spans="1:29" s="10" customFormat="1" x14ac:dyDescent="0.45">
      <c r="A730" s="5" t="s">
        <v>5352</v>
      </c>
      <c r="B730" s="5" t="s">
        <v>5353</v>
      </c>
      <c r="C730" s="6">
        <v>457.87883712799999</v>
      </c>
      <c r="D730" s="5" t="s">
        <v>5354</v>
      </c>
      <c r="E730" s="5" t="s">
        <v>5355</v>
      </c>
      <c r="F730" s="5" t="s">
        <v>5356</v>
      </c>
      <c r="G730" s="5"/>
      <c r="H730" s="5"/>
      <c r="I730" s="5"/>
      <c r="J730" s="5"/>
      <c r="K730" s="5" t="s">
        <v>5357</v>
      </c>
      <c r="L730" s="5" t="s">
        <v>3711</v>
      </c>
      <c r="M730" s="5" t="s">
        <v>4449</v>
      </c>
      <c r="N730" s="5" t="s">
        <v>5206</v>
      </c>
      <c r="O730" s="5" t="s">
        <v>36</v>
      </c>
      <c r="P730" s="5" t="s">
        <v>37</v>
      </c>
      <c r="Q730" s="5" t="s">
        <v>38</v>
      </c>
      <c r="R730" s="6">
        <f t="shared" si="34"/>
        <v>458.88611712800002</v>
      </c>
      <c r="S730" s="6">
        <f t="shared" si="35"/>
        <v>456.87155712799995</v>
      </c>
      <c r="T730" s="6">
        <f t="shared" si="33"/>
        <v>457.87828854809089</v>
      </c>
      <c r="U730" s="5" t="s">
        <v>5358</v>
      </c>
      <c r="V730" s="5" t="s">
        <v>149</v>
      </c>
      <c r="W730" s="5"/>
      <c r="X730" s="5"/>
      <c r="Y730" s="19" t="s">
        <v>5207</v>
      </c>
      <c r="AC730" s="14"/>
    </row>
    <row r="731" spans="1:29" x14ac:dyDescent="0.45">
      <c r="A731" s="5" t="s">
        <v>5359</v>
      </c>
      <c r="B731" s="5" t="s">
        <v>5360</v>
      </c>
      <c r="C731" s="6">
        <v>369.13002609599999</v>
      </c>
      <c r="D731" s="5" t="s">
        <v>5361</v>
      </c>
      <c r="E731" s="5" t="s">
        <v>5362</v>
      </c>
      <c r="F731" s="5" t="s">
        <v>5363</v>
      </c>
      <c r="G731" s="5" t="s">
        <v>5364</v>
      </c>
      <c r="H731" s="5">
        <v>3357</v>
      </c>
      <c r="I731" s="5">
        <v>3240</v>
      </c>
      <c r="J731" s="5" t="s">
        <v>5365</v>
      </c>
      <c r="K731" s="5" t="s">
        <v>5366</v>
      </c>
      <c r="L731" s="5" t="s">
        <v>3711</v>
      </c>
      <c r="M731" s="5" t="s">
        <v>4449</v>
      </c>
      <c r="N731" s="5" t="s">
        <v>5367</v>
      </c>
      <c r="O731" s="5" t="s">
        <v>36</v>
      </c>
      <c r="P731" s="5" t="s">
        <v>37</v>
      </c>
      <c r="Q731" s="5" t="s">
        <v>38</v>
      </c>
      <c r="R731" s="6">
        <f t="shared" si="34"/>
        <v>370.13730609600003</v>
      </c>
      <c r="S731" s="6">
        <f t="shared" si="35"/>
        <v>368.12274609599996</v>
      </c>
      <c r="T731" s="6">
        <f t="shared" si="33"/>
        <v>369.1294775160909</v>
      </c>
      <c r="U731" s="5"/>
      <c r="V731" s="5" t="s">
        <v>149</v>
      </c>
      <c r="W731" s="5"/>
      <c r="X731" s="5" t="s">
        <v>5368</v>
      </c>
      <c r="Y731" s="19" t="s">
        <v>5369</v>
      </c>
    </row>
    <row r="732" spans="1:29" s="10" customFormat="1" x14ac:dyDescent="0.45">
      <c r="A732" s="5" t="s">
        <v>5370</v>
      </c>
      <c r="B732" s="5" t="s">
        <v>5371</v>
      </c>
      <c r="C732" s="6">
        <v>230.00584689999999</v>
      </c>
      <c r="D732" s="5" t="s">
        <v>5372</v>
      </c>
      <c r="E732" s="5" t="s">
        <v>5373</v>
      </c>
      <c r="F732" s="5" t="s">
        <v>5374</v>
      </c>
      <c r="G732" s="5"/>
      <c r="H732" s="5"/>
      <c r="I732" s="5"/>
      <c r="J732" s="5"/>
      <c r="K732" s="5" t="s">
        <v>5375</v>
      </c>
      <c r="L732" s="5" t="s">
        <v>3711</v>
      </c>
      <c r="M732" s="5" t="s">
        <v>4449</v>
      </c>
      <c r="N732" s="5" t="s">
        <v>5367</v>
      </c>
      <c r="O732" s="5" t="s">
        <v>36</v>
      </c>
      <c r="P732" s="5" t="s">
        <v>37</v>
      </c>
      <c r="Q732" s="5" t="s">
        <v>38</v>
      </c>
      <c r="R732" s="6">
        <f t="shared" si="34"/>
        <v>231.01312690000003</v>
      </c>
      <c r="S732" s="6">
        <f t="shared" si="35"/>
        <v>228.99856689999996</v>
      </c>
      <c r="T732" s="6">
        <f t="shared" si="33"/>
        <v>230.00529832009093</v>
      </c>
      <c r="U732" s="5" t="s">
        <v>5376</v>
      </c>
      <c r="V732" s="5" t="s">
        <v>149</v>
      </c>
      <c r="W732" s="5"/>
      <c r="X732" s="5"/>
      <c r="Y732" s="19" t="s">
        <v>5369</v>
      </c>
    </row>
    <row r="733" spans="1:29" s="10" customFormat="1" x14ac:dyDescent="0.45">
      <c r="A733" s="5" t="s">
        <v>5377</v>
      </c>
      <c r="B733" s="5" t="s">
        <v>5378</v>
      </c>
      <c r="C733" s="6">
        <v>263.96687454800002</v>
      </c>
      <c r="D733" s="5" t="s">
        <v>5379</v>
      </c>
      <c r="E733" s="5" t="s">
        <v>5380</v>
      </c>
      <c r="F733" s="5" t="s">
        <v>5381</v>
      </c>
      <c r="G733" s="5"/>
      <c r="H733" s="5"/>
      <c r="I733" s="5"/>
      <c r="J733" s="5"/>
      <c r="K733" s="5" t="s">
        <v>5382</v>
      </c>
      <c r="L733" s="5" t="s">
        <v>3711</v>
      </c>
      <c r="M733" s="5" t="s">
        <v>4449</v>
      </c>
      <c r="N733" s="5" t="s">
        <v>5367</v>
      </c>
      <c r="O733" s="5" t="s">
        <v>36</v>
      </c>
      <c r="P733" s="5" t="s">
        <v>37</v>
      </c>
      <c r="Q733" s="5" t="s">
        <v>38</v>
      </c>
      <c r="R733" s="6">
        <f t="shared" si="34"/>
        <v>264.97415454800006</v>
      </c>
      <c r="S733" s="6">
        <f t="shared" si="35"/>
        <v>262.95959454799998</v>
      </c>
      <c r="T733" s="6">
        <f t="shared" si="33"/>
        <v>263.96632596809093</v>
      </c>
      <c r="U733" s="5" t="s">
        <v>5383</v>
      </c>
      <c r="V733" s="5" t="s">
        <v>149</v>
      </c>
      <c r="W733" s="5"/>
      <c r="X733" s="5"/>
      <c r="Y733" s="19" t="s">
        <v>5369</v>
      </c>
    </row>
    <row r="734" spans="1:29" s="10" customFormat="1" x14ac:dyDescent="0.45">
      <c r="A734" s="5" t="s">
        <v>5384</v>
      </c>
      <c r="B734" s="5" t="s">
        <v>5385</v>
      </c>
      <c r="C734" s="6">
        <v>276.02772521600002</v>
      </c>
      <c r="D734" s="5" t="s">
        <v>5386</v>
      </c>
      <c r="E734" s="5" t="s">
        <v>5387</v>
      </c>
      <c r="F734" s="5" t="s">
        <v>5388</v>
      </c>
      <c r="G734" s="5"/>
      <c r="H734" s="5"/>
      <c r="I734" s="5"/>
      <c r="J734" s="5"/>
      <c r="K734" s="5" t="s">
        <v>5389</v>
      </c>
      <c r="L734" s="5" t="s">
        <v>3711</v>
      </c>
      <c r="M734" s="5" t="s">
        <v>4449</v>
      </c>
      <c r="N734" s="5" t="s">
        <v>5367</v>
      </c>
      <c r="O734" s="5" t="s">
        <v>36</v>
      </c>
      <c r="P734" s="5" t="s">
        <v>37</v>
      </c>
      <c r="Q734" s="5" t="s">
        <v>38</v>
      </c>
      <c r="R734" s="6">
        <f t="shared" si="34"/>
        <v>277.03500521600006</v>
      </c>
      <c r="S734" s="6">
        <f t="shared" si="35"/>
        <v>275.02044521599998</v>
      </c>
      <c r="T734" s="6">
        <f t="shared" si="33"/>
        <v>276.02717663609093</v>
      </c>
      <c r="U734" s="5" t="s">
        <v>5390</v>
      </c>
      <c r="V734" s="5" t="s">
        <v>149</v>
      </c>
      <c r="W734" s="5"/>
      <c r="X734" s="5"/>
      <c r="Y734" s="19" t="s">
        <v>5369</v>
      </c>
    </row>
    <row r="735" spans="1:29" s="10" customFormat="1" x14ac:dyDescent="0.45">
      <c r="A735" s="5" t="s">
        <v>5391</v>
      </c>
      <c r="B735" s="5" t="s">
        <v>5392</v>
      </c>
      <c r="C735" s="6">
        <v>286.056526808</v>
      </c>
      <c r="D735" s="5" t="s">
        <v>5393</v>
      </c>
      <c r="E735" s="5" t="s">
        <v>5394</v>
      </c>
      <c r="F735" s="5" t="s">
        <v>5395</v>
      </c>
      <c r="G735" s="5"/>
      <c r="H735" s="5">
        <v>144161334</v>
      </c>
      <c r="I735" s="5"/>
      <c r="J735" s="5"/>
      <c r="K735" s="5" t="s">
        <v>5396</v>
      </c>
      <c r="L735" s="5" t="s">
        <v>3711</v>
      </c>
      <c r="M735" s="5" t="s">
        <v>4449</v>
      </c>
      <c r="N735" s="5" t="s">
        <v>5367</v>
      </c>
      <c r="O735" s="5" t="s">
        <v>36</v>
      </c>
      <c r="P735" s="5" t="s">
        <v>37</v>
      </c>
      <c r="Q735" s="5" t="s">
        <v>38</v>
      </c>
      <c r="R735" s="6">
        <f t="shared" si="34"/>
        <v>287.06380680800004</v>
      </c>
      <c r="S735" s="6">
        <f t="shared" si="35"/>
        <v>285.04924680799996</v>
      </c>
      <c r="T735" s="6">
        <f t="shared" si="33"/>
        <v>286.05597822809091</v>
      </c>
      <c r="U735" s="5" t="s">
        <v>5397</v>
      </c>
      <c r="V735" s="5" t="s">
        <v>149</v>
      </c>
      <c r="W735" s="5"/>
      <c r="X735" s="5"/>
      <c r="Y735" s="19" t="s">
        <v>5369</v>
      </c>
    </row>
    <row r="736" spans="1:29" s="10" customFormat="1" x14ac:dyDescent="0.45">
      <c r="A736" s="5" t="s">
        <v>5398</v>
      </c>
      <c r="B736" s="5" t="s">
        <v>5399</v>
      </c>
      <c r="C736" s="6">
        <v>299.12454679199999</v>
      </c>
      <c r="D736" s="5" t="s">
        <v>5400</v>
      </c>
      <c r="E736" s="5" t="s">
        <v>5401</v>
      </c>
      <c r="F736" s="5" t="s">
        <v>5402</v>
      </c>
      <c r="G736" s="5"/>
      <c r="H736" s="5"/>
      <c r="I736" s="5"/>
      <c r="J736" s="5"/>
      <c r="K736" s="5" t="s">
        <v>5403</v>
      </c>
      <c r="L736" s="5" t="s">
        <v>3711</v>
      </c>
      <c r="M736" s="5" t="s">
        <v>4449</v>
      </c>
      <c r="N736" s="5" t="s">
        <v>5367</v>
      </c>
      <c r="O736" s="5" t="s">
        <v>36</v>
      </c>
      <c r="P736" s="5" t="s">
        <v>37</v>
      </c>
      <c r="Q736" s="5" t="s">
        <v>38</v>
      </c>
      <c r="R736" s="6">
        <f t="shared" si="34"/>
        <v>300.13182679200003</v>
      </c>
      <c r="S736" s="6">
        <f t="shared" si="35"/>
        <v>298.11726679199995</v>
      </c>
      <c r="T736" s="6">
        <f t="shared" si="33"/>
        <v>299.1239982120909</v>
      </c>
      <c r="U736" s="5" t="s">
        <v>5404</v>
      </c>
      <c r="V736" s="5" t="s">
        <v>149</v>
      </c>
      <c r="W736" s="5"/>
      <c r="X736" s="5"/>
      <c r="Y736" s="19" t="s">
        <v>5369</v>
      </c>
    </row>
    <row r="737" spans="1:25" s="10" customFormat="1" x14ac:dyDescent="0.45">
      <c r="A737" s="5" t="s">
        <v>5405</v>
      </c>
      <c r="B737" s="5" t="s">
        <v>5406</v>
      </c>
      <c r="C737" s="6">
        <v>320.01755445600003</v>
      </c>
      <c r="D737" s="5" t="s">
        <v>5407</v>
      </c>
      <c r="E737" s="5" t="s">
        <v>5408</v>
      </c>
      <c r="F737" s="5" t="s">
        <v>5409</v>
      </c>
      <c r="G737" s="5"/>
      <c r="H737" s="5"/>
      <c r="I737" s="5"/>
      <c r="J737" s="5"/>
      <c r="K737" s="5" t="s">
        <v>5410</v>
      </c>
      <c r="L737" s="5" t="s">
        <v>3711</v>
      </c>
      <c r="M737" s="5" t="s">
        <v>4449</v>
      </c>
      <c r="N737" s="5" t="s">
        <v>5367</v>
      </c>
      <c r="O737" s="5" t="s">
        <v>36</v>
      </c>
      <c r="P737" s="5" t="s">
        <v>37</v>
      </c>
      <c r="Q737" s="5" t="s">
        <v>38</v>
      </c>
      <c r="R737" s="6">
        <f t="shared" si="34"/>
        <v>321.02483445600006</v>
      </c>
      <c r="S737" s="6">
        <f t="shared" si="35"/>
        <v>319.01027445599999</v>
      </c>
      <c r="T737" s="6">
        <f t="shared" si="33"/>
        <v>320.01700587609093</v>
      </c>
      <c r="U737" s="5" t="s">
        <v>5411</v>
      </c>
      <c r="V737" s="5" t="s">
        <v>149</v>
      </c>
      <c r="W737" s="5"/>
      <c r="X737" s="5"/>
      <c r="Y737" s="19" t="s">
        <v>5369</v>
      </c>
    </row>
    <row r="738" spans="1:25" s="10" customFormat="1" x14ac:dyDescent="0.45">
      <c r="A738" s="5" t="s">
        <v>5412</v>
      </c>
      <c r="B738" s="5" t="s">
        <v>5413</v>
      </c>
      <c r="C738" s="6">
        <v>343.114376032</v>
      </c>
      <c r="D738" s="5" t="s">
        <v>5414</v>
      </c>
      <c r="E738" s="5" t="s">
        <v>5415</v>
      </c>
      <c r="F738" s="5" t="s">
        <v>5416</v>
      </c>
      <c r="G738" s="5"/>
      <c r="H738" s="5">
        <v>123176130</v>
      </c>
      <c r="I738" s="5">
        <v>67492308</v>
      </c>
      <c r="J738" s="5"/>
      <c r="K738" s="5" t="s">
        <v>5417</v>
      </c>
      <c r="L738" s="5" t="s">
        <v>3711</v>
      </c>
      <c r="M738" s="5" t="s">
        <v>4449</v>
      </c>
      <c r="N738" s="5" t="s">
        <v>5367</v>
      </c>
      <c r="O738" s="5" t="s">
        <v>36</v>
      </c>
      <c r="P738" s="5" t="s">
        <v>37</v>
      </c>
      <c r="Q738" s="5" t="s">
        <v>38</v>
      </c>
      <c r="R738" s="6">
        <f t="shared" si="34"/>
        <v>344.12165603200003</v>
      </c>
      <c r="S738" s="6">
        <f t="shared" si="35"/>
        <v>342.10709603199996</v>
      </c>
      <c r="T738" s="6">
        <f t="shared" si="33"/>
        <v>343.1138274520909</v>
      </c>
      <c r="U738" s="5" t="s">
        <v>5418</v>
      </c>
      <c r="V738" s="5" t="s">
        <v>149</v>
      </c>
      <c r="W738" s="5"/>
      <c r="X738" s="5"/>
      <c r="Y738" s="19" t="s">
        <v>5369</v>
      </c>
    </row>
    <row r="739" spans="1:25" x14ac:dyDescent="0.45">
      <c r="A739" s="5" t="s">
        <v>5419</v>
      </c>
      <c r="B739" s="5" t="s">
        <v>5420</v>
      </c>
      <c r="C739" s="6">
        <v>320.12846862399999</v>
      </c>
      <c r="D739" s="5" t="s">
        <v>5421</v>
      </c>
      <c r="E739" s="5" t="s">
        <v>5422</v>
      </c>
      <c r="F739" s="5" t="s">
        <v>5423</v>
      </c>
      <c r="G739" s="5" t="s">
        <v>5424</v>
      </c>
      <c r="H739" s="5">
        <v>3229</v>
      </c>
      <c r="I739" s="5">
        <v>3116</v>
      </c>
      <c r="J739" s="5" t="s">
        <v>5425</v>
      </c>
      <c r="K739" s="5" t="s">
        <v>5426</v>
      </c>
      <c r="L739" s="5" t="s">
        <v>3711</v>
      </c>
      <c r="M739" s="5" t="s">
        <v>4449</v>
      </c>
      <c r="N739" s="5" t="s">
        <v>5427</v>
      </c>
      <c r="O739" s="5" t="s">
        <v>36</v>
      </c>
      <c r="P739" s="5" t="s">
        <v>37</v>
      </c>
      <c r="Q739" s="5" t="s">
        <v>38</v>
      </c>
      <c r="R739" s="6">
        <f t="shared" si="34"/>
        <v>321.13574862400003</v>
      </c>
      <c r="S739" s="6">
        <f t="shared" si="35"/>
        <v>319.12118862399996</v>
      </c>
      <c r="T739" s="6">
        <f t="shared" si="33"/>
        <v>320.1279200440909</v>
      </c>
      <c r="U739" s="5"/>
      <c r="V739" s="5" t="s">
        <v>149</v>
      </c>
      <c r="W739" s="5"/>
      <c r="X739" s="5" t="s">
        <v>5368</v>
      </c>
      <c r="Y739" s="19" t="s">
        <v>5428</v>
      </c>
    </row>
    <row r="740" spans="1:25" s="10" customFormat="1" x14ac:dyDescent="0.45">
      <c r="A740" s="5" t="s">
        <v>5429</v>
      </c>
      <c r="B740" s="5" t="s">
        <v>5430</v>
      </c>
      <c r="C740" s="6">
        <v>276.13863938399999</v>
      </c>
      <c r="D740" s="5" t="s">
        <v>5431</v>
      </c>
      <c r="E740" s="5" t="s">
        <v>5432</v>
      </c>
      <c r="F740" s="5" t="s">
        <v>5433</v>
      </c>
      <c r="G740" s="5"/>
      <c r="H740" s="5">
        <v>12087455</v>
      </c>
      <c r="I740" s="5">
        <v>103868717</v>
      </c>
      <c r="J740" s="5"/>
      <c r="K740" s="5" t="s">
        <v>5434</v>
      </c>
      <c r="L740" s="5" t="s">
        <v>3711</v>
      </c>
      <c r="M740" s="5" t="s">
        <v>4449</v>
      </c>
      <c r="N740" s="5" t="s">
        <v>5427</v>
      </c>
      <c r="O740" s="5" t="s">
        <v>36</v>
      </c>
      <c r="P740" s="5" t="s">
        <v>37</v>
      </c>
      <c r="Q740" s="5" t="s">
        <v>38</v>
      </c>
      <c r="R740" s="6">
        <f t="shared" si="34"/>
        <v>277.14591938400002</v>
      </c>
      <c r="S740" s="6">
        <f t="shared" si="35"/>
        <v>275.13135938399995</v>
      </c>
      <c r="T740" s="6">
        <f t="shared" si="33"/>
        <v>276.13809080409089</v>
      </c>
      <c r="U740" s="5" t="s">
        <v>5435</v>
      </c>
      <c r="V740" s="5" t="s">
        <v>149</v>
      </c>
      <c r="W740" s="5"/>
      <c r="X740" s="5"/>
      <c r="Y740" s="19" t="s">
        <v>5428</v>
      </c>
    </row>
    <row r="741" spans="1:25" s="10" customFormat="1" x14ac:dyDescent="0.45">
      <c r="A741" s="5" t="s">
        <v>5436</v>
      </c>
      <c r="B741" s="5" t="s">
        <v>5437</v>
      </c>
      <c r="C741" s="6">
        <v>283.09683414800003</v>
      </c>
      <c r="D741" s="5" t="s">
        <v>5438</v>
      </c>
      <c r="E741" s="5" t="s">
        <v>5439</v>
      </c>
      <c r="F741" s="5" t="s">
        <v>5440</v>
      </c>
      <c r="G741" s="5"/>
      <c r="H741" s="5"/>
      <c r="I741" s="5"/>
      <c r="J741" s="5"/>
      <c r="K741" s="5" t="s">
        <v>5441</v>
      </c>
      <c r="L741" s="5" t="s">
        <v>3711</v>
      </c>
      <c r="M741" s="5" t="s">
        <v>4449</v>
      </c>
      <c r="N741" s="5" t="s">
        <v>5427</v>
      </c>
      <c r="O741" s="5" t="s">
        <v>36</v>
      </c>
      <c r="P741" s="5" t="s">
        <v>37</v>
      </c>
      <c r="Q741" s="5" t="s">
        <v>38</v>
      </c>
      <c r="R741" s="6">
        <f t="shared" si="34"/>
        <v>284.10411414800006</v>
      </c>
      <c r="S741" s="6">
        <f t="shared" si="35"/>
        <v>282.08955414799999</v>
      </c>
      <c r="T741" s="6">
        <f t="shared" si="33"/>
        <v>283.09628556809093</v>
      </c>
      <c r="U741" s="5" t="s">
        <v>5442</v>
      </c>
      <c r="V741" s="5" t="s">
        <v>149</v>
      </c>
      <c r="W741" s="5"/>
      <c r="X741" s="5"/>
      <c r="Y741" s="19" t="s">
        <v>5428</v>
      </c>
    </row>
    <row r="742" spans="1:25" s="10" customFormat="1" x14ac:dyDescent="0.45">
      <c r="A742" s="5" t="s">
        <v>5443</v>
      </c>
      <c r="B742" s="5" t="s">
        <v>5444</v>
      </c>
      <c r="C742" s="6">
        <v>294.11281855999999</v>
      </c>
      <c r="D742" s="5" t="s">
        <v>5445</v>
      </c>
      <c r="E742" s="5" t="s">
        <v>5446</v>
      </c>
      <c r="F742" s="5" t="s">
        <v>5447</v>
      </c>
      <c r="G742" s="5"/>
      <c r="H742" s="5">
        <v>15097883</v>
      </c>
      <c r="I742" s="5">
        <v>16472885</v>
      </c>
      <c r="J742" s="5"/>
      <c r="K742" s="5" t="s">
        <v>5448</v>
      </c>
      <c r="L742" s="5" t="s">
        <v>3711</v>
      </c>
      <c r="M742" s="5" t="s">
        <v>4449</v>
      </c>
      <c r="N742" s="5" t="s">
        <v>5427</v>
      </c>
      <c r="O742" s="5" t="s">
        <v>36</v>
      </c>
      <c r="P742" s="5" t="s">
        <v>37</v>
      </c>
      <c r="Q742" s="5" t="s">
        <v>38</v>
      </c>
      <c r="R742" s="6">
        <f t="shared" si="34"/>
        <v>295.12009856000003</v>
      </c>
      <c r="S742" s="6">
        <f t="shared" si="35"/>
        <v>293.10553855999996</v>
      </c>
      <c r="T742" s="6">
        <f t="shared" si="33"/>
        <v>294.1122699800909</v>
      </c>
      <c r="U742" s="5" t="s">
        <v>5449</v>
      </c>
      <c r="V742" s="5" t="s">
        <v>149</v>
      </c>
      <c r="W742" s="5"/>
      <c r="X742" s="5"/>
      <c r="Y742" s="19" t="s">
        <v>5428</v>
      </c>
    </row>
    <row r="743" spans="1:25" s="10" customFormat="1" x14ac:dyDescent="0.45">
      <c r="A743" s="5" t="s">
        <v>5450</v>
      </c>
      <c r="B743" s="5" t="s">
        <v>5451</v>
      </c>
      <c r="C743" s="6">
        <v>300.12338324400002</v>
      </c>
      <c r="D743" s="5" t="s">
        <v>5452</v>
      </c>
      <c r="E743" s="5" t="s">
        <v>5453</v>
      </c>
      <c r="F743" s="5" t="s">
        <v>5454</v>
      </c>
      <c r="G743" s="5"/>
      <c r="H743" s="5"/>
      <c r="I743" s="5"/>
      <c r="J743" s="5"/>
      <c r="K743" s="5" t="s">
        <v>5455</v>
      </c>
      <c r="L743" s="5" t="s">
        <v>3711</v>
      </c>
      <c r="M743" s="5" t="s">
        <v>4449</v>
      </c>
      <c r="N743" s="5" t="s">
        <v>5427</v>
      </c>
      <c r="O743" s="5" t="s">
        <v>36</v>
      </c>
      <c r="P743" s="5" t="s">
        <v>37</v>
      </c>
      <c r="Q743" s="5" t="s">
        <v>38</v>
      </c>
      <c r="R743" s="6">
        <f t="shared" si="34"/>
        <v>301.13066324400006</v>
      </c>
      <c r="S743" s="6">
        <f t="shared" si="35"/>
        <v>299.11610324399999</v>
      </c>
      <c r="T743" s="6">
        <f t="shared" si="33"/>
        <v>300.12283466409093</v>
      </c>
      <c r="U743" s="5" t="s">
        <v>5456</v>
      </c>
      <c r="V743" s="5" t="s">
        <v>149</v>
      </c>
      <c r="W743" s="5"/>
      <c r="X743" s="5"/>
      <c r="Y743" s="19" t="s">
        <v>5428</v>
      </c>
    </row>
    <row r="744" spans="1:25" s="10" customFormat="1" x14ac:dyDescent="0.45">
      <c r="A744" s="5" t="s">
        <v>5457</v>
      </c>
      <c r="B744" s="5" t="s">
        <v>5458</v>
      </c>
      <c r="C744" s="6">
        <v>336.12338324400002</v>
      </c>
      <c r="D744" s="5" t="s">
        <v>5459</v>
      </c>
      <c r="E744" s="5" t="s">
        <v>5460</v>
      </c>
      <c r="F744" s="5" t="s">
        <v>5461</v>
      </c>
      <c r="G744" s="5"/>
      <c r="H744" s="5"/>
      <c r="I744" s="5"/>
      <c r="J744" s="5"/>
      <c r="K744" s="5" t="s">
        <v>5462</v>
      </c>
      <c r="L744" s="5" t="s">
        <v>3711</v>
      </c>
      <c r="M744" s="5" t="s">
        <v>4449</v>
      </c>
      <c r="N744" s="5" t="s">
        <v>5427</v>
      </c>
      <c r="O744" s="5" t="s">
        <v>36</v>
      </c>
      <c r="P744" s="5" t="s">
        <v>37</v>
      </c>
      <c r="Q744" s="5" t="s">
        <v>38</v>
      </c>
      <c r="R744" s="6">
        <f t="shared" si="34"/>
        <v>337.13066324400006</v>
      </c>
      <c r="S744" s="6">
        <f t="shared" si="35"/>
        <v>335.11610324399999</v>
      </c>
      <c r="T744" s="6">
        <f t="shared" si="33"/>
        <v>336.12283466409093</v>
      </c>
      <c r="U744" s="5" t="s">
        <v>5463</v>
      </c>
      <c r="V744" s="5" t="s">
        <v>149</v>
      </c>
      <c r="W744" s="5"/>
      <c r="X744" s="5"/>
      <c r="Y744" s="19" t="s">
        <v>5428</v>
      </c>
    </row>
    <row r="745" spans="1:25" s="10" customFormat="1" x14ac:dyDescent="0.45">
      <c r="A745" s="5" t="s">
        <v>5464</v>
      </c>
      <c r="B745" s="5" t="s">
        <v>5465</v>
      </c>
      <c r="C745" s="6">
        <v>340.08191235599998</v>
      </c>
      <c r="D745" s="5" t="s">
        <v>5466</v>
      </c>
      <c r="E745" s="5" t="s">
        <v>5467</v>
      </c>
      <c r="F745" s="5" t="s">
        <v>5468</v>
      </c>
      <c r="G745" s="5"/>
      <c r="H745" s="5"/>
      <c r="I745" s="5"/>
      <c r="J745" s="5"/>
      <c r="K745" s="5" t="s">
        <v>5469</v>
      </c>
      <c r="L745" s="5" t="s">
        <v>3711</v>
      </c>
      <c r="M745" s="5" t="s">
        <v>4449</v>
      </c>
      <c r="N745" s="5" t="s">
        <v>5427</v>
      </c>
      <c r="O745" s="5" t="s">
        <v>36</v>
      </c>
      <c r="P745" s="5" t="s">
        <v>37</v>
      </c>
      <c r="Q745" s="5" t="s">
        <v>38</v>
      </c>
      <c r="R745" s="6">
        <f t="shared" si="34"/>
        <v>341.08919235600001</v>
      </c>
      <c r="S745" s="6">
        <f t="shared" si="35"/>
        <v>339.07463235599994</v>
      </c>
      <c r="T745" s="6">
        <f t="shared" si="33"/>
        <v>340.08136377609088</v>
      </c>
      <c r="U745" s="5" t="s">
        <v>5470</v>
      </c>
      <c r="V745" s="5" t="s">
        <v>149</v>
      </c>
      <c r="W745" s="5"/>
      <c r="X745" s="5"/>
      <c r="Y745" s="19" t="s">
        <v>5428</v>
      </c>
    </row>
    <row r="746" spans="1:25" s="10" customFormat="1" x14ac:dyDescent="0.45">
      <c r="A746" s="5" t="s">
        <v>5471</v>
      </c>
      <c r="B746" s="5" t="s">
        <v>5472</v>
      </c>
      <c r="C746" s="6">
        <v>330.09756241999997</v>
      </c>
      <c r="D746" s="5" t="s">
        <v>5473</v>
      </c>
      <c r="E746" s="5" t="s">
        <v>5474</v>
      </c>
      <c r="F746" s="5" t="s">
        <v>5475</v>
      </c>
      <c r="G746" s="5"/>
      <c r="H746" s="5"/>
      <c r="I746" s="5"/>
      <c r="J746" s="5"/>
      <c r="K746" s="5" t="s">
        <v>5476</v>
      </c>
      <c r="L746" s="5" t="s">
        <v>3711</v>
      </c>
      <c r="M746" s="5" t="s">
        <v>4449</v>
      </c>
      <c r="N746" s="5" t="s">
        <v>5427</v>
      </c>
      <c r="O746" s="5" t="s">
        <v>36</v>
      </c>
      <c r="P746" s="5" t="s">
        <v>37</v>
      </c>
      <c r="Q746" s="5" t="s">
        <v>38</v>
      </c>
      <c r="R746" s="6">
        <f t="shared" si="34"/>
        <v>331.10484242000001</v>
      </c>
      <c r="S746" s="6">
        <f t="shared" si="35"/>
        <v>329.09028241999994</v>
      </c>
      <c r="T746" s="6">
        <f t="shared" si="33"/>
        <v>330.09701384009088</v>
      </c>
      <c r="U746" s="5" t="s">
        <v>5477</v>
      </c>
      <c r="V746" s="5" t="s">
        <v>149</v>
      </c>
      <c r="W746" s="5"/>
      <c r="X746" s="5"/>
      <c r="Y746" s="19" t="s">
        <v>5428</v>
      </c>
    </row>
    <row r="747" spans="1:25" x14ac:dyDescent="0.45">
      <c r="A747" s="5" t="s">
        <v>5478</v>
      </c>
      <c r="B747" s="5" t="s">
        <v>5479</v>
      </c>
      <c r="C747" s="6">
        <v>361.14378434000002</v>
      </c>
      <c r="D747" s="5" t="s">
        <v>5480</v>
      </c>
      <c r="E747" s="5" t="s">
        <v>5481</v>
      </c>
      <c r="F747" s="5" t="s">
        <v>5482</v>
      </c>
      <c r="G747" s="5" t="s">
        <v>5483</v>
      </c>
      <c r="H747" s="5">
        <v>4583</v>
      </c>
      <c r="I747" s="5">
        <v>4422</v>
      </c>
      <c r="J747" s="5" t="s">
        <v>5484</v>
      </c>
      <c r="K747" s="5" t="s">
        <v>5485</v>
      </c>
      <c r="L747" s="5" t="s">
        <v>3711</v>
      </c>
      <c r="M747" s="5" t="s">
        <v>4449</v>
      </c>
      <c r="N747" s="5" t="s">
        <v>5486</v>
      </c>
      <c r="O747" s="5" t="s">
        <v>36</v>
      </c>
      <c r="P747" s="5" t="s">
        <v>37</v>
      </c>
      <c r="Q747" s="5" t="s">
        <v>38</v>
      </c>
      <c r="R747" s="6">
        <f t="shared" si="34"/>
        <v>362.15106434000006</v>
      </c>
      <c r="S747" s="6">
        <f t="shared" si="35"/>
        <v>360.13650433999999</v>
      </c>
      <c r="T747" s="6">
        <f t="shared" si="33"/>
        <v>361.14323576009093</v>
      </c>
      <c r="U747" s="5" t="s">
        <v>5487</v>
      </c>
      <c r="V747" s="5" t="s">
        <v>149</v>
      </c>
      <c r="W747" s="5"/>
      <c r="X747" s="5"/>
      <c r="Y747" s="19" t="s">
        <v>5224</v>
      </c>
    </row>
    <row r="748" spans="1:25" s="10" customFormat="1" x14ac:dyDescent="0.45">
      <c r="A748" s="5" t="s">
        <v>5488</v>
      </c>
      <c r="B748" s="5" t="s">
        <v>5489</v>
      </c>
      <c r="C748" s="6">
        <v>268.04148345999999</v>
      </c>
      <c r="D748" s="5" t="s">
        <v>5490</v>
      </c>
      <c r="E748" s="5" t="s">
        <v>5491</v>
      </c>
      <c r="F748" s="5" t="s">
        <v>5492</v>
      </c>
      <c r="G748" s="5"/>
      <c r="H748" s="5"/>
      <c r="I748" s="5"/>
      <c r="J748" s="5"/>
      <c r="K748" s="5" t="s">
        <v>5493</v>
      </c>
      <c r="L748" s="5" t="s">
        <v>3711</v>
      </c>
      <c r="M748" s="5" t="s">
        <v>4449</v>
      </c>
      <c r="N748" s="5" t="s">
        <v>5486</v>
      </c>
      <c r="O748" s="5" t="s">
        <v>36</v>
      </c>
      <c r="P748" s="5" t="s">
        <v>37</v>
      </c>
      <c r="Q748" s="5" t="s">
        <v>38</v>
      </c>
      <c r="R748" s="6">
        <f t="shared" si="34"/>
        <v>269.04876346000003</v>
      </c>
      <c r="S748" s="6">
        <f t="shared" si="35"/>
        <v>267.03420345999996</v>
      </c>
      <c r="T748" s="6">
        <f t="shared" si="33"/>
        <v>268.0409348800909</v>
      </c>
      <c r="U748" s="5" t="s">
        <v>5494</v>
      </c>
      <c r="V748" s="5" t="s">
        <v>149</v>
      </c>
      <c r="W748" s="5"/>
      <c r="X748" s="5"/>
      <c r="Y748" s="19" t="s">
        <v>4164</v>
      </c>
    </row>
    <row r="749" spans="1:25" s="10" customFormat="1" x14ac:dyDescent="0.45">
      <c r="A749" s="5" t="s">
        <v>5495</v>
      </c>
      <c r="B749" s="5" t="s">
        <v>5496</v>
      </c>
      <c r="C749" s="6">
        <v>285.10441806400001</v>
      </c>
      <c r="D749" s="5" t="s">
        <v>5497</v>
      </c>
      <c r="E749" s="5" t="s">
        <v>5498</v>
      </c>
      <c r="F749" s="5" t="s">
        <v>5499</v>
      </c>
      <c r="G749" s="5"/>
      <c r="H749" s="5"/>
      <c r="I749" s="5"/>
      <c r="J749" s="5"/>
      <c r="K749" s="5" t="s">
        <v>5500</v>
      </c>
      <c r="L749" s="5" t="s">
        <v>3711</v>
      </c>
      <c r="M749" s="5" t="s">
        <v>4449</v>
      </c>
      <c r="N749" s="5" t="s">
        <v>5486</v>
      </c>
      <c r="O749" s="5" t="s">
        <v>36</v>
      </c>
      <c r="P749" s="5" t="s">
        <v>37</v>
      </c>
      <c r="Q749" s="5" t="s">
        <v>38</v>
      </c>
      <c r="R749" s="6">
        <f t="shared" si="34"/>
        <v>286.11169806400005</v>
      </c>
      <c r="S749" s="6">
        <f t="shared" si="35"/>
        <v>284.09713806399998</v>
      </c>
      <c r="T749" s="6">
        <f t="shared" si="33"/>
        <v>285.10386948409092</v>
      </c>
      <c r="U749" s="5" t="s">
        <v>5501</v>
      </c>
      <c r="V749" s="5" t="s">
        <v>149</v>
      </c>
      <c r="W749" s="5"/>
      <c r="X749" s="5"/>
      <c r="Y749" s="19" t="s">
        <v>4164</v>
      </c>
    </row>
    <row r="750" spans="1:25" s="10" customFormat="1" x14ac:dyDescent="0.45">
      <c r="A750" s="5" t="s">
        <v>5502</v>
      </c>
      <c r="B750" s="5" t="s">
        <v>5503</v>
      </c>
      <c r="C750" s="6">
        <v>295.13321965599999</v>
      </c>
      <c r="D750" s="5" t="s">
        <v>5504</v>
      </c>
      <c r="E750" s="5" t="s">
        <v>5505</v>
      </c>
      <c r="F750" s="5" t="s">
        <v>5506</v>
      </c>
      <c r="G750" s="5"/>
      <c r="H750" s="5"/>
      <c r="I750" s="5"/>
      <c r="J750" s="5"/>
      <c r="K750" s="5" t="s">
        <v>5507</v>
      </c>
      <c r="L750" s="5" t="s">
        <v>3711</v>
      </c>
      <c r="M750" s="5" t="s">
        <v>4449</v>
      </c>
      <c r="N750" s="5" t="s">
        <v>5486</v>
      </c>
      <c r="O750" s="5" t="s">
        <v>36</v>
      </c>
      <c r="P750" s="5" t="s">
        <v>37</v>
      </c>
      <c r="Q750" s="5" t="s">
        <v>38</v>
      </c>
      <c r="R750" s="6">
        <f t="shared" si="34"/>
        <v>296.14049965600003</v>
      </c>
      <c r="S750" s="6">
        <f t="shared" si="35"/>
        <v>294.12593965599996</v>
      </c>
      <c r="T750" s="6">
        <f t="shared" si="33"/>
        <v>295.1326710760909</v>
      </c>
      <c r="U750" s="5" t="s">
        <v>5508</v>
      </c>
      <c r="V750" s="5" t="s">
        <v>149</v>
      </c>
      <c r="W750" s="5"/>
      <c r="X750" s="5"/>
      <c r="Y750" s="19" t="s">
        <v>4164</v>
      </c>
    </row>
    <row r="751" spans="1:25" s="10" customFormat="1" x14ac:dyDescent="0.45">
      <c r="A751" s="5" t="s">
        <v>5509</v>
      </c>
      <c r="B751" s="5" t="s">
        <v>5510</v>
      </c>
      <c r="C751" s="6">
        <v>311.08368261999999</v>
      </c>
      <c r="D751" s="5" t="s">
        <v>5511</v>
      </c>
      <c r="E751" s="5" t="s">
        <v>5512</v>
      </c>
      <c r="F751" s="5" t="s">
        <v>5513</v>
      </c>
      <c r="G751" s="5"/>
      <c r="H751" s="5"/>
      <c r="I751" s="5"/>
      <c r="J751" s="5"/>
      <c r="K751" s="5" t="s">
        <v>5514</v>
      </c>
      <c r="L751" s="5" t="s">
        <v>3711</v>
      </c>
      <c r="M751" s="5" t="s">
        <v>4449</v>
      </c>
      <c r="N751" s="5" t="s">
        <v>5486</v>
      </c>
      <c r="O751" s="5" t="s">
        <v>36</v>
      </c>
      <c r="P751" s="5" t="s">
        <v>37</v>
      </c>
      <c r="Q751" s="5" t="s">
        <v>38</v>
      </c>
      <c r="R751" s="6">
        <f t="shared" si="34"/>
        <v>312.09096262000003</v>
      </c>
      <c r="S751" s="6">
        <f t="shared" si="35"/>
        <v>310.07640261999995</v>
      </c>
      <c r="T751" s="6">
        <f t="shared" si="33"/>
        <v>311.0831340400909</v>
      </c>
      <c r="U751" s="5" t="s">
        <v>5515</v>
      </c>
      <c r="V751" s="5" t="s">
        <v>149</v>
      </c>
      <c r="W751" s="5"/>
      <c r="X751" s="5"/>
      <c r="Y751" s="19" t="s">
        <v>4164</v>
      </c>
    </row>
    <row r="752" spans="1:25" s="10" customFormat="1" x14ac:dyDescent="0.45">
      <c r="A752" s="5" t="s">
        <v>5516</v>
      </c>
      <c r="B752" s="5" t="s">
        <v>5517</v>
      </c>
      <c r="C752" s="6">
        <v>313.14378434000002</v>
      </c>
      <c r="D752" s="5" t="s">
        <v>5518</v>
      </c>
      <c r="E752" s="5" t="s">
        <v>5519</v>
      </c>
      <c r="F752" s="5" t="s">
        <v>5520</v>
      </c>
      <c r="G752" s="5"/>
      <c r="H752" s="5"/>
      <c r="I752" s="5"/>
      <c r="J752" s="5"/>
      <c r="K752" s="5" t="s">
        <v>5521</v>
      </c>
      <c r="L752" s="5" t="s">
        <v>3711</v>
      </c>
      <c r="M752" s="5" t="s">
        <v>4449</v>
      </c>
      <c r="N752" s="5" t="s">
        <v>5486</v>
      </c>
      <c r="O752" s="5" t="s">
        <v>36</v>
      </c>
      <c r="P752" s="5" t="s">
        <v>37</v>
      </c>
      <c r="Q752" s="5" t="s">
        <v>38</v>
      </c>
      <c r="R752" s="6">
        <f t="shared" si="34"/>
        <v>314.15106434000006</v>
      </c>
      <c r="S752" s="6">
        <f t="shared" si="35"/>
        <v>312.13650433999999</v>
      </c>
      <c r="T752" s="6">
        <f t="shared" si="33"/>
        <v>313.14323576009093</v>
      </c>
      <c r="U752" s="5" t="s">
        <v>5522</v>
      </c>
      <c r="V752" s="5" t="s">
        <v>149</v>
      </c>
      <c r="W752" s="5"/>
      <c r="X752" s="5"/>
      <c r="Y752" s="19" t="s">
        <v>4164</v>
      </c>
    </row>
    <row r="753" spans="1:27" s="10" customFormat="1" x14ac:dyDescent="0.45">
      <c r="A753" s="5" t="s">
        <v>5523</v>
      </c>
      <c r="B753" s="5" t="s">
        <v>5524</v>
      </c>
      <c r="C753" s="6">
        <v>317.13063281199999</v>
      </c>
      <c r="D753" s="5" t="s">
        <v>5525</v>
      </c>
      <c r="E753" s="5" t="s">
        <v>5526</v>
      </c>
      <c r="F753" s="5" t="s">
        <v>5527</v>
      </c>
      <c r="G753" s="5"/>
      <c r="H753" s="5"/>
      <c r="I753" s="5"/>
      <c r="J753" s="5"/>
      <c r="K753" s="5" t="s">
        <v>5528</v>
      </c>
      <c r="L753" s="5" t="s">
        <v>3711</v>
      </c>
      <c r="M753" s="5" t="s">
        <v>4449</v>
      </c>
      <c r="N753" s="5" t="s">
        <v>5486</v>
      </c>
      <c r="O753" s="5" t="s">
        <v>36</v>
      </c>
      <c r="P753" s="5" t="s">
        <v>37</v>
      </c>
      <c r="Q753" s="5" t="s">
        <v>38</v>
      </c>
      <c r="R753" s="6">
        <f t="shared" si="34"/>
        <v>318.13791281200002</v>
      </c>
      <c r="S753" s="6">
        <f t="shared" si="35"/>
        <v>316.12335281199995</v>
      </c>
      <c r="T753" s="6">
        <f t="shared" si="33"/>
        <v>317.13008423209089</v>
      </c>
      <c r="U753" s="5" t="s">
        <v>5529</v>
      </c>
      <c r="V753" s="5" t="s">
        <v>149</v>
      </c>
      <c r="W753" s="5"/>
      <c r="X753" s="5"/>
      <c r="Y753" s="19" t="s">
        <v>4164</v>
      </c>
    </row>
    <row r="754" spans="1:27" s="10" customFormat="1" x14ac:dyDescent="0.45">
      <c r="A754" s="5" t="s">
        <v>5530</v>
      </c>
      <c r="B754" s="5" t="s">
        <v>5531</v>
      </c>
      <c r="C754" s="6">
        <v>325.09933268399999</v>
      </c>
      <c r="D754" s="5" t="s">
        <v>5532</v>
      </c>
      <c r="E754" s="5" t="s">
        <v>5533</v>
      </c>
      <c r="F754" s="5" t="s">
        <v>5534</v>
      </c>
      <c r="G754" s="5"/>
      <c r="H754" s="5"/>
      <c r="I754" s="5"/>
      <c r="J754" s="5"/>
      <c r="K754" s="5" t="s">
        <v>5535</v>
      </c>
      <c r="L754" s="5" t="s">
        <v>3711</v>
      </c>
      <c r="M754" s="5" t="s">
        <v>4449</v>
      </c>
      <c r="N754" s="5" t="s">
        <v>5486</v>
      </c>
      <c r="O754" s="5" t="s">
        <v>36</v>
      </c>
      <c r="P754" s="5" t="s">
        <v>37</v>
      </c>
      <c r="Q754" s="5" t="s">
        <v>38</v>
      </c>
      <c r="R754" s="6">
        <f t="shared" si="34"/>
        <v>326.10661268400003</v>
      </c>
      <c r="S754" s="6">
        <f t="shared" si="35"/>
        <v>324.09205268399995</v>
      </c>
      <c r="T754" s="6">
        <f t="shared" si="33"/>
        <v>325.0987841040909</v>
      </c>
      <c r="U754" s="5" t="s">
        <v>5536</v>
      </c>
      <c r="V754" s="5" t="s">
        <v>149</v>
      </c>
      <c r="W754" s="5"/>
      <c r="X754" s="5"/>
      <c r="Y754" s="19" t="s">
        <v>4164</v>
      </c>
    </row>
    <row r="755" spans="1:27" s="10" customFormat="1" x14ac:dyDescent="0.45">
      <c r="A755" s="5" t="s">
        <v>5537</v>
      </c>
      <c r="B755" s="5" t="s">
        <v>5538</v>
      </c>
      <c r="C755" s="6">
        <v>327.15943440400002</v>
      </c>
      <c r="D755" s="5" t="s">
        <v>5539</v>
      </c>
      <c r="E755" s="5" t="s">
        <v>5540</v>
      </c>
      <c r="F755" s="5" t="s">
        <v>5541</v>
      </c>
      <c r="G755" s="5"/>
      <c r="H755" s="5"/>
      <c r="I755" s="5"/>
      <c r="J755" s="5"/>
      <c r="K755" s="5" t="s">
        <v>5542</v>
      </c>
      <c r="L755" s="5" t="s">
        <v>3711</v>
      </c>
      <c r="M755" s="5" t="s">
        <v>4449</v>
      </c>
      <c r="N755" s="5" t="s">
        <v>5486</v>
      </c>
      <c r="O755" s="5" t="s">
        <v>36</v>
      </c>
      <c r="P755" s="5" t="s">
        <v>37</v>
      </c>
      <c r="Q755" s="5" t="s">
        <v>38</v>
      </c>
      <c r="R755" s="6">
        <f t="shared" si="34"/>
        <v>328.16671440400006</v>
      </c>
      <c r="S755" s="6">
        <f t="shared" si="35"/>
        <v>326.15215440399999</v>
      </c>
      <c r="T755" s="6">
        <f t="shared" si="33"/>
        <v>327.15888582409093</v>
      </c>
      <c r="U755" s="5" t="s">
        <v>5543</v>
      </c>
      <c r="V755" s="5" t="s">
        <v>149</v>
      </c>
      <c r="W755" s="5"/>
      <c r="X755" s="5"/>
      <c r="Y755" s="19" t="s">
        <v>4164</v>
      </c>
    </row>
    <row r="756" spans="1:27" s="10" customFormat="1" x14ac:dyDescent="0.45">
      <c r="A756" s="5" t="s">
        <v>5544</v>
      </c>
      <c r="B756" s="5" t="s">
        <v>5545</v>
      </c>
      <c r="C756" s="6">
        <v>351.11498274799999</v>
      </c>
      <c r="D756" s="5" t="s">
        <v>5546</v>
      </c>
      <c r="E756" s="5" t="s">
        <v>5547</v>
      </c>
      <c r="F756" s="5" t="s">
        <v>5548</v>
      </c>
      <c r="G756" s="5"/>
      <c r="H756" s="5"/>
      <c r="I756" s="5"/>
      <c r="J756" s="5"/>
      <c r="K756" s="5" t="s">
        <v>5549</v>
      </c>
      <c r="L756" s="5" t="s">
        <v>3711</v>
      </c>
      <c r="M756" s="5" t="s">
        <v>4449</v>
      </c>
      <c r="N756" s="5" t="s">
        <v>5486</v>
      </c>
      <c r="O756" s="5" t="s">
        <v>36</v>
      </c>
      <c r="P756" s="5" t="s">
        <v>37</v>
      </c>
      <c r="Q756" s="5" t="s">
        <v>38</v>
      </c>
      <c r="R756" s="6">
        <f t="shared" si="34"/>
        <v>352.12226274800003</v>
      </c>
      <c r="S756" s="6">
        <f t="shared" si="35"/>
        <v>350.10770274799995</v>
      </c>
      <c r="T756" s="6">
        <f t="shared" si="33"/>
        <v>351.1144341680909</v>
      </c>
      <c r="U756" s="5" t="s">
        <v>5550</v>
      </c>
      <c r="V756" s="5" t="s">
        <v>149</v>
      </c>
      <c r="W756" s="5"/>
      <c r="X756" s="5"/>
      <c r="Y756" s="19" t="s">
        <v>4164</v>
      </c>
    </row>
    <row r="757" spans="1:27" s="10" customFormat="1" x14ac:dyDescent="0.45">
      <c r="A757" s="5" t="s">
        <v>5551</v>
      </c>
      <c r="B757" s="5" t="s">
        <v>5552</v>
      </c>
      <c r="C757" s="6">
        <v>357.089161924</v>
      </c>
      <c r="D757" s="5" t="s">
        <v>5553</v>
      </c>
      <c r="E757" s="5" t="s">
        <v>5554</v>
      </c>
      <c r="F757" s="5" t="s">
        <v>5555</v>
      </c>
      <c r="G757" s="5"/>
      <c r="H757" s="5"/>
      <c r="I757" s="5"/>
      <c r="J757" s="5"/>
      <c r="K757" s="5" t="s">
        <v>5556</v>
      </c>
      <c r="L757" s="5" t="s">
        <v>3711</v>
      </c>
      <c r="M757" s="5" t="s">
        <v>4449</v>
      </c>
      <c r="N757" s="5" t="s">
        <v>5486</v>
      </c>
      <c r="O757" s="5" t="s">
        <v>36</v>
      </c>
      <c r="P757" s="5" t="s">
        <v>37</v>
      </c>
      <c r="Q757" s="5" t="s">
        <v>38</v>
      </c>
      <c r="R757" s="6">
        <f t="shared" si="34"/>
        <v>358.09644192400003</v>
      </c>
      <c r="S757" s="6">
        <f t="shared" si="35"/>
        <v>356.08188192399996</v>
      </c>
      <c r="T757" s="6">
        <f t="shared" si="33"/>
        <v>357.0886133440909</v>
      </c>
      <c r="U757" s="5" t="s">
        <v>5557</v>
      </c>
      <c r="V757" s="5" t="s">
        <v>149</v>
      </c>
      <c r="W757" s="5"/>
      <c r="X757" s="5"/>
      <c r="Y757" s="19" t="s">
        <v>4164</v>
      </c>
    </row>
    <row r="758" spans="1:27" s="8" customFormat="1" x14ac:dyDescent="0.45">
      <c r="A758" s="5" t="s">
        <v>5558</v>
      </c>
      <c r="B758" s="5" t="s">
        <v>5559</v>
      </c>
      <c r="C758" s="6">
        <v>331.13321965599999</v>
      </c>
      <c r="D758" s="5" t="s">
        <v>5560</v>
      </c>
      <c r="E758" s="5" t="s">
        <v>5561</v>
      </c>
      <c r="F758" s="5" t="s">
        <v>5562</v>
      </c>
      <c r="G758" s="5" t="s">
        <v>5563</v>
      </c>
      <c r="H758" s="5">
        <v>2764</v>
      </c>
      <c r="I758" s="5">
        <v>2662</v>
      </c>
      <c r="J758" s="5" t="s">
        <v>5564</v>
      </c>
      <c r="K758" s="5" t="s">
        <v>5565</v>
      </c>
      <c r="L758" s="5" t="s">
        <v>3711</v>
      </c>
      <c r="M758" s="5" t="s">
        <v>4449</v>
      </c>
      <c r="N758" s="5" t="s">
        <v>5566</v>
      </c>
      <c r="O758" s="5" t="s">
        <v>36</v>
      </c>
      <c r="P758" s="5" t="s">
        <v>37</v>
      </c>
      <c r="Q758" s="5" t="s">
        <v>38</v>
      </c>
      <c r="R758" s="6">
        <f t="shared" si="34"/>
        <v>332.14049965600003</v>
      </c>
      <c r="S758" s="6">
        <f t="shared" si="35"/>
        <v>330.12593965599996</v>
      </c>
      <c r="T758" s="6">
        <f t="shared" si="33"/>
        <v>331.1326710760909</v>
      </c>
      <c r="U758" s="5"/>
      <c r="V758" s="5" t="s">
        <v>149</v>
      </c>
      <c r="W758" s="5"/>
      <c r="X758" s="5"/>
      <c r="Y758" s="19" t="s">
        <v>5567</v>
      </c>
      <c r="AA758" s="25"/>
    </row>
    <row r="759" spans="1:27" s="26" customFormat="1" ht="15.75" customHeight="1" x14ac:dyDescent="0.45">
      <c r="A759" s="5" t="s">
        <v>5568</v>
      </c>
      <c r="B759" s="5" t="s">
        <v>5569</v>
      </c>
      <c r="C759" s="6">
        <v>262.075370432</v>
      </c>
      <c r="D759" s="5" t="s">
        <v>5570</v>
      </c>
      <c r="E759" s="5" t="s">
        <v>5571</v>
      </c>
      <c r="F759" s="5" t="s">
        <v>5572</v>
      </c>
      <c r="G759" s="5"/>
      <c r="H759" s="5">
        <v>13746960</v>
      </c>
      <c r="I759" s="5">
        <v>67157943</v>
      </c>
      <c r="J759" s="5"/>
      <c r="K759" s="5" t="s">
        <v>5573</v>
      </c>
      <c r="L759" s="5" t="s">
        <v>3711</v>
      </c>
      <c r="M759" s="5" t="s">
        <v>4449</v>
      </c>
      <c r="N759" s="5" t="s">
        <v>5566</v>
      </c>
      <c r="O759" s="5" t="s">
        <v>36</v>
      </c>
      <c r="P759" s="5" t="s">
        <v>37</v>
      </c>
      <c r="Q759" s="5" t="s">
        <v>38</v>
      </c>
      <c r="R759" s="6">
        <f t="shared" si="34"/>
        <v>263.08265043200004</v>
      </c>
      <c r="S759" s="6">
        <f t="shared" si="35"/>
        <v>261.06809043199996</v>
      </c>
      <c r="T759" s="6">
        <f t="shared" si="33"/>
        <v>262.07482185209091</v>
      </c>
      <c r="U759" s="5"/>
      <c r="V759" s="5" t="s">
        <v>149</v>
      </c>
      <c r="W759" s="5"/>
      <c r="X759" s="5"/>
      <c r="Y759" s="19" t="s">
        <v>5574</v>
      </c>
      <c r="AA759" s="27"/>
    </row>
    <row r="760" spans="1:27" s="26" customFormat="1" x14ac:dyDescent="0.45">
      <c r="A760" s="5" t="s">
        <v>5575</v>
      </c>
      <c r="B760" s="5" t="s">
        <v>5576</v>
      </c>
      <c r="C760" s="6">
        <v>287.12699140400002</v>
      </c>
      <c r="D760" s="5" t="s">
        <v>5577</v>
      </c>
      <c r="E760" s="5" t="s">
        <v>5578</v>
      </c>
      <c r="F760" s="5" t="s">
        <v>5579</v>
      </c>
      <c r="G760" s="5"/>
      <c r="H760" s="5">
        <v>12034150</v>
      </c>
      <c r="I760" s="5">
        <v>19914883</v>
      </c>
      <c r="J760" s="5"/>
      <c r="K760" s="5" t="s">
        <v>5580</v>
      </c>
      <c r="L760" s="5" t="s">
        <v>3711</v>
      </c>
      <c r="M760" s="5" t="s">
        <v>4449</v>
      </c>
      <c r="N760" s="5" t="s">
        <v>5566</v>
      </c>
      <c r="O760" s="5" t="s">
        <v>36</v>
      </c>
      <c r="P760" s="5" t="s">
        <v>37</v>
      </c>
      <c r="Q760" s="5" t="s">
        <v>38</v>
      </c>
      <c r="R760" s="6">
        <f t="shared" si="34"/>
        <v>288.13427140400006</v>
      </c>
      <c r="S760" s="6">
        <f t="shared" si="35"/>
        <v>286.11971140399999</v>
      </c>
      <c r="T760" s="6">
        <f t="shared" si="33"/>
        <v>287.12644282409093</v>
      </c>
      <c r="U760" s="5"/>
      <c r="V760" s="5" t="s">
        <v>149</v>
      </c>
      <c r="W760" s="5"/>
      <c r="X760" s="5"/>
      <c r="Y760" s="19" t="s">
        <v>5581</v>
      </c>
    </row>
    <row r="761" spans="1:27" s="26" customFormat="1" x14ac:dyDescent="0.45">
      <c r="A761" s="5" t="s">
        <v>5582</v>
      </c>
      <c r="B761" s="5" t="s">
        <v>5583</v>
      </c>
      <c r="C761" s="6">
        <v>296.03639808000003</v>
      </c>
      <c r="D761" s="5" t="s">
        <v>5584</v>
      </c>
      <c r="E761" s="5" t="s">
        <v>5585</v>
      </c>
      <c r="F761" s="5" t="s">
        <v>5586</v>
      </c>
      <c r="G761" s="5"/>
      <c r="H761" s="5">
        <v>23372845</v>
      </c>
      <c r="I761" s="5">
        <v>14122533</v>
      </c>
      <c r="J761" s="5"/>
      <c r="K761" s="5" t="s">
        <v>5587</v>
      </c>
      <c r="L761" s="5" t="s">
        <v>3711</v>
      </c>
      <c r="M761" s="5" t="s">
        <v>4449</v>
      </c>
      <c r="N761" s="5" t="s">
        <v>5566</v>
      </c>
      <c r="O761" s="5" t="s">
        <v>36</v>
      </c>
      <c r="P761" s="5" t="s">
        <v>37</v>
      </c>
      <c r="Q761" s="5" t="s">
        <v>38</v>
      </c>
      <c r="R761" s="6">
        <f t="shared" si="34"/>
        <v>297.04367808000006</v>
      </c>
      <c r="S761" s="6">
        <f t="shared" si="35"/>
        <v>295.02911807999999</v>
      </c>
      <c r="T761" s="6">
        <f t="shared" ref="T761:T824" si="36">C761-0.000548579909065</f>
        <v>296.03584950009093</v>
      </c>
      <c r="U761" s="5"/>
      <c r="V761" s="5" t="s">
        <v>149</v>
      </c>
      <c r="W761" s="5"/>
      <c r="X761" s="5"/>
      <c r="Y761" s="19" t="s">
        <v>5588</v>
      </c>
      <c r="AA761" s="27"/>
    </row>
    <row r="762" spans="1:27" s="26" customFormat="1" x14ac:dyDescent="0.45">
      <c r="A762" s="5" t="s">
        <v>5589</v>
      </c>
      <c r="B762" s="5" t="s">
        <v>5590</v>
      </c>
      <c r="C762" s="6">
        <v>301.14264146800002</v>
      </c>
      <c r="D762" s="5" t="s">
        <v>5591</v>
      </c>
      <c r="E762" s="5" t="s">
        <v>5592</v>
      </c>
      <c r="F762" s="5" t="s">
        <v>5593</v>
      </c>
      <c r="G762" s="5"/>
      <c r="H762" s="5"/>
      <c r="I762" s="5"/>
      <c r="J762" s="5"/>
      <c r="K762" s="5" t="s">
        <v>5594</v>
      </c>
      <c r="L762" s="5" t="s">
        <v>3711</v>
      </c>
      <c r="M762" s="5" t="s">
        <v>4449</v>
      </c>
      <c r="N762" s="5" t="s">
        <v>5566</v>
      </c>
      <c r="O762" s="5" t="s">
        <v>36</v>
      </c>
      <c r="P762" s="5" t="s">
        <v>37</v>
      </c>
      <c r="Q762" s="5" t="s">
        <v>38</v>
      </c>
      <c r="R762" s="6">
        <f t="shared" si="34"/>
        <v>302.14992146800006</v>
      </c>
      <c r="S762" s="6">
        <f t="shared" si="35"/>
        <v>300.13536146799999</v>
      </c>
      <c r="T762" s="6">
        <f t="shared" si="36"/>
        <v>301.14209288809093</v>
      </c>
      <c r="U762" s="5"/>
      <c r="V762" s="5" t="s">
        <v>149</v>
      </c>
      <c r="W762" s="5"/>
      <c r="X762" s="5"/>
      <c r="Y762" s="19" t="s">
        <v>5595</v>
      </c>
    </row>
    <row r="763" spans="1:27" s="26" customFormat="1" x14ac:dyDescent="0.45">
      <c r="A763" s="5" t="s">
        <v>5596</v>
      </c>
      <c r="B763" s="5" t="s">
        <v>5597</v>
      </c>
      <c r="C763" s="6">
        <v>305.117569592</v>
      </c>
      <c r="D763" s="5" t="s">
        <v>5598</v>
      </c>
      <c r="E763" s="5" t="s">
        <v>5599</v>
      </c>
      <c r="F763" s="5" t="s">
        <v>5600</v>
      </c>
      <c r="G763" s="5" t="s">
        <v>5601</v>
      </c>
      <c r="H763" s="5">
        <v>63000</v>
      </c>
      <c r="I763" s="5">
        <v>56702</v>
      </c>
      <c r="J763" s="5"/>
      <c r="K763" s="5" t="s">
        <v>5602</v>
      </c>
      <c r="L763" s="5" t="s">
        <v>3711</v>
      </c>
      <c r="M763" s="5" t="s">
        <v>4449</v>
      </c>
      <c r="N763" s="5" t="s">
        <v>5566</v>
      </c>
      <c r="O763" s="5" t="s">
        <v>36</v>
      </c>
      <c r="P763" s="5" t="s">
        <v>37</v>
      </c>
      <c r="Q763" s="5" t="s">
        <v>38</v>
      </c>
      <c r="R763" s="6">
        <f t="shared" si="34"/>
        <v>306.12484959200003</v>
      </c>
      <c r="S763" s="6">
        <f t="shared" si="35"/>
        <v>304.11028959199996</v>
      </c>
      <c r="T763" s="6">
        <f t="shared" si="36"/>
        <v>305.1170210120909</v>
      </c>
      <c r="U763" s="5"/>
      <c r="V763" s="5" t="s">
        <v>149</v>
      </c>
      <c r="W763" s="5"/>
      <c r="X763" s="5"/>
      <c r="Y763" s="19" t="s">
        <v>5603</v>
      </c>
      <c r="AA763" s="27"/>
    </row>
    <row r="764" spans="1:27" s="26" customFormat="1" x14ac:dyDescent="0.45">
      <c r="A764" s="5" t="s">
        <v>5604</v>
      </c>
      <c r="B764" s="5" t="s">
        <v>5605</v>
      </c>
      <c r="C764" s="6">
        <v>333.11248421200003</v>
      </c>
      <c r="D764" s="5" t="s">
        <v>5606</v>
      </c>
      <c r="E764" s="5" t="s">
        <v>5607</v>
      </c>
      <c r="F764" s="5" t="s">
        <v>5608</v>
      </c>
      <c r="G764" s="5"/>
      <c r="H764" s="5">
        <v>132277082</v>
      </c>
      <c r="I764" s="5"/>
      <c r="J764" s="5"/>
      <c r="K764" s="5" t="s">
        <v>5609</v>
      </c>
      <c r="L764" s="5" t="s">
        <v>3711</v>
      </c>
      <c r="M764" s="5" t="s">
        <v>4449</v>
      </c>
      <c r="N764" s="5" t="s">
        <v>5566</v>
      </c>
      <c r="O764" s="5" t="s">
        <v>36</v>
      </c>
      <c r="P764" s="5" t="s">
        <v>37</v>
      </c>
      <c r="Q764" s="5" t="s">
        <v>38</v>
      </c>
      <c r="R764" s="6">
        <f t="shared" si="34"/>
        <v>334.11976421200006</v>
      </c>
      <c r="S764" s="6">
        <f t="shared" si="35"/>
        <v>332.10520421199999</v>
      </c>
      <c r="T764" s="6">
        <f t="shared" si="36"/>
        <v>333.11193563209093</v>
      </c>
      <c r="U764" s="5"/>
      <c r="V764" s="5" t="s">
        <v>149</v>
      </c>
      <c r="W764" s="5"/>
      <c r="X764" s="5"/>
      <c r="Y764" s="19" t="s">
        <v>5610</v>
      </c>
    </row>
    <row r="765" spans="1:27" s="26" customFormat="1" x14ac:dyDescent="0.45">
      <c r="A765" s="5" t="s">
        <v>5611</v>
      </c>
      <c r="B765" s="5" t="s">
        <v>5612</v>
      </c>
      <c r="C765" s="6">
        <v>339.07859724000002</v>
      </c>
      <c r="D765" s="5" t="s">
        <v>5613</v>
      </c>
      <c r="E765" s="5" t="s">
        <v>5614</v>
      </c>
      <c r="F765" s="5" t="s">
        <v>5615</v>
      </c>
      <c r="G765" s="5"/>
      <c r="H765" s="5"/>
      <c r="I765" s="5"/>
      <c r="J765" s="5"/>
      <c r="K765" s="5" t="s">
        <v>5616</v>
      </c>
      <c r="L765" s="5" t="s">
        <v>3711</v>
      </c>
      <c r="M765" s="5" t="s">
        <v>4449</v>
      </c>
      <c r="N765" s="5" t="s">
        <v>5566</v>
      </c>
      <c r="O765" s="5" t="s">
        <v>36</v>
      </c>
      <c r="P765" s="5" t="s">
        <v>37</v>
      </c>
      <c r="Q765" s="5" t="s">
        <v>38</v>
      </c>
      <c r="R765" s="6">
        <f t="shared" si="34"/>
        <v>340.08587724000006</v>
      </c>
      <c r="S765" s="6">
        <f t="shared" si="35"/>
        <v>338.07131723999998</v>
      </c>
      <c r="T765" s="6">
        <f t="shared" si="36"/>
        <v>339.07804866009093</v>
      </c>
      <c r="U765" s="5"/>
      <c r="V765" s="5" t="s">
        <v>149</v>
      </c>
      <c r="W765" s="5"/>
      <c r="X765" s="5"/>
      <c r="Y765" s="19" t="s">
        <v>5617</v>
      </c>
      <c r="AA765" s="27"/>
    </row>
    <row r="766" spans="1:27" s="26" customFormat="1" x14ac:dyDescent="0.45">
      <c r="A766" s="5" t="s">
        <v>5618</v>
      </c>
      <c r="B766" s="5" t="s">
        <v>5619</v>
      </c>
      <c r="C766" s="6">
        <v>349.107398832</v>
      </c>
      <c r="D766" s="5" t="s">
        <v>5620</v>
      </c>
      <c r="E766" s="5" t="s">
        <v>5621</v>
      </c>
      <c r="F766" s="5" t="s">
        <v>5622</v>
      </c>
      <c r="G766" s="5"/>
      <c r="H766" s="5"/>
      <c r="I766" s="5"/>
      <c r="J766" s="5"/>
      <c r="K766" s="5" t="s">
        <v>5623</v>
      </c>
      <c r="L766" s="5" t="s">
        <v>3711</v>
      </c>
      <c r="M766" s="5" t="s">
        <v>4449</v>
      </c>
      <c r="N766" s="5" t="s">
        <v>5566</v>
      </c>
      <c r="O766" s="5" t="s">
        <v>36</v>
      </c>
      <c r="P766" s="5" t="s">
        <v>37</v>
      </c>
      <c r="Q766" s="5" t="s">
        <v>38</v>
      </c>
      <c r="R766" s="6">
        <f t="shared" si="34"/>
        <v>350.11467883200004</v>
      </c>
      <c r="S766" s="6">
        <f t="shared" si="35"/>
        <v>348.10011883199996</v>
      </c>
      <c r="T766" s="6">
        <f t="shared" si="36"/>
        <v>349.10685025209091</v>
      </c>
      <c r="U766" s="5"/>
      <c r="V766" s="5" t="s">
        <v>149</v>
      </c>
      <c r="W766" s="5"/>
      <c r="X766" s="5"/>
      <c r="Y766" s="19" t="s">
        <v>5624</v>
      </c>
    </row>
    <row r="767" spans="1:27" s="26" customFormat="1" x14ac:dyDescent="0.45">
      <c r="A767" s="5" t="s">
        <v>5625</v>
      </c>
      <c r="B767" s="5" t="s">
        <v>5626</v>
      </c>
      <c r="C767" s="6">
        <v>365.09424730400002</v>
      </c>
      <c r="D767" s="5" t="s">
        <v>5627</v>
      </c>
      <c r="E767" s="5" t="s">
        <v>5628</v>
      </c>
      <c r="F767" s="5" t="s">
        <v>5629</v>
      </c>
      <c r="G767" s="5"/>
      <c r="H767" s="5">
        <v>130225048</v>
      </c>
      <c r="I767" s="5"/>
      <c r="J767" s="5"/>
      <c r="K767" s="5" t="s">
        <v>5630</v>
      </c>
      <c r="L767" s="5" t="s">
        <v>3711</v>
      </c>
      <c r="M767" s="5" t="s">
        <v>4449</v>
      </c>
      <c r="N767" s="5" t="s">
        <v>5566</v>
      </c>
      <c r="O767" s="5" t="s">
        <v>36</v>
      </c>
      <c r="P767" s="5" t="s">
        <v>37</v>
      </c>
      <c r="Q767" s="5" t="s">
        <v>38</v>
      </c>
      <c r="R767" s="6">
        <f t="shared" si="34"/>
        <v>366.10152730400006</v>
      </c>
      <c r="S767" s="6">
        <f t="shared" si="35"/>
        <v>364.08696730399998</v>
      </c>
      <c r="T767" s="6">
        <f t="shared" si="36"/>
        <v>365.09369872409093</v>
      </c>
      <c r="U767" s="5"/>
      <c r="V767" s="5" t="s">
        <v>149</v>
      </c>
      <c r="W767" s="5"/>
      <c r="X767" s="5"/>
      <c r="Y767" s="19" t="s">
        <v>5631</v>
      </c>
    </row>
    <row r="768" spans="1:27" s="26" customFormat="1" x14ac:dyDescent="0.45">
      <c r="A768" s="5" t="s">
        <v>5632</v>
      </c>
      <c r="B768" s="5" t="s">
        <v>5633</v>
      </c>
      <c r="C768" s="6">
        <v>373.03962488799999</v>
      </c>
      <c r="D768" s="5" t="s">
        <v>5634</v>
      </c>
      <c r="E768" s="5" t="s">
        <v>5635</v>
      </c>
      <c r="F768" s="5" t="s">
        <v>5636</v>
      </c>
      <c r="G768" s="5"/>
      <c r="H768" s="5"/>
      <c r="I768" s="5"/>
      <c r="J768" s="5"/>
      <c r="K768" s="5" t="s">
        <v>5637</v>
      </c>
      <c r="L768" s="5" t="s">
        <v>3711</v>
      </c>
      <c r="M768" s="5" t="s">
        <v>4449</v>
      </c>
      <c r="N768" s="5" t="s">
        <v>5566</v>
      </c>
      <c r="O768" s="5" t="s">
        <v>36</v>
      </c>
      <c r="P768" s="5" t="s">
        <v>37</v>
      </c>
      <c r="Q768" s="5" t="s">
        <v>38</v>
      </c>
      <c r="R768" s="6">
        <f t="shared" si="34"/>
        <v>374.04690488800003</v>
      </c>
      <c r="S768" s="6">
        <f t="shared" si="35"/>
        <v>372.03234488799995</v>
      </c>
      <c r="T768" s="6">
        <f t="shared" si="36"/>
        <v>373.0390763080909</v>
      </c>
      <c r="U768" s="5"/>
      <c r="V768" s="5" t="s">
        <v>149</v>
      </c>
      <c r="W768" s="5"/>
      <c r="X768" s="5" t="s">
        <v>777</v>
      </c>
      <c r="Y768" s="19" t="s">
        <v>5638</v>
      </c>
    </row>
    <row r="769" spans="1:29" s="26" customFormat="1" x14ac:dyDescent="0.45">
      <c r="A769" s="5" t="s">
        <v>5639</v>
      </c>
      <c r="B769" s="5" t="s">
        <v>5640</v>
      </c>
      <c r="C769" s="6">
        <v>365.09424730400002</v>
      </c>
      <c r="D769" s="5" t="s">
        <v>5627</v>
      </c>
      <c r="E769" s="5" t="s">
        <v>5641</v>
      </c>
      <c r="F769" s="5" t="s">
        <v>5642</v>
      </c>
      <c r="G769" s="5" t="s">
        <v>5643</v>
      </c>
      <c r="H769" s="5">
        <v>465449</v>
      </c>
      <c r="I769" s="5">
        <v>409199</v>
      </c>
      <c r="J769" s="5" t="s">
        <v>5644</v>
      </c>
      <c r="K769" s="5" t="s">
        <v>5645</v>
      </c>
      <c r="L769" s="5" t="s">
        <v>3711</v>
      </c>
      <c r="M769" s="5" t="s">
        <v>4449</v>
      </c>
      <c r="N769" s="5" t="s">
        <v>5566</v>
      </c>
      <c r="O769" s="5" t="s">
        <v>36</v>
      </c>
      <c r="P769" s="5" t="s">
        <v>37</v>
      </c>
      <c r="Q769" s="5" t="s">
        <v>38</v>
      </c>
      <c r="R769" s="6">
        <f t="shared" si="34"/>
        <v>366.10152730400006</v>
      </c>
      <c r="S769" s="6">
        <f t="shared" si="35"/>
        <v>364.08696730399998</v>
      </c>
      <c r="T769" s="6">
        <f t="shared" si="36"/>
        <v>365.09369872409093</v>
      </c>
      <c r="U769" s="5" t="s">
        <v>5646</v>
      </c>
      <c r="V769" s="5"/>
      <c r="W769" s="5"/>
      <c r="X769" s="5"/>
      <c r="Y769" s="19" t="s">
        <v>5647</v>
      </c>
    </row>
    <row r="770" spans="1:29" s="8" customFormat="1" x14ac:dyDescent="0.45">
      <c r="A770" s="5" t="s">
        <v>5648</v>
      </c>
      <c r="B770" s="5" t="s">
        <v>5649</v>
      </c>
      <c r="C770" s="6">
        <v>359.16451978399999</v>
      </c>
      <c r="D770" s="5" t="s">
        <v>5650</v>
      </c>
      <c r="E770" s="5" t="s">
        <v>5651</v>
      </c>
      <c r="F770" s="5" t="s">
        <v>5652</v>
      </c>
      <c r="G770" s="5" t="s">
        <v>5653</v>
      </c>
      <c r="H770" s="5">
        <v>71188</v>
      </c>
      <c r="I770" s="5">
        <v>64326</v>
      </c>
      <c r="J770" s="5" t="s">
        <v>5654</v>
      </c>
      <c r="K770" s="5" t="s">
        <v>5655</v>
      </c>
      <c r="L770" s="5" t="s">
        <v>3711</v>
      </c>
      <c r="M770" s="5" t="s">
        <v>4449</v>
      </c>
      <c r="N770" s="5" t="s">
        <v>5656</v>
      </c>
      <c r="O770" s="5" t="s">
        <v>36</v>
      </c>
      <c r="P770" s="5" t="s">
        <v>37</v>
      </c>
      <c r="Q770" s="5" t="s">
        <v>38</v>
      </c>
      <c r="R770" s="6">
        <f t="shared" ref="R770:R833" si="37">C770+1.00728000000004</f>
        <v>360.17179978400003</v>
      </c>
      <c r="S770" s="6">
        <f t="shared" ref="S770:S833" si="38">C770-1.00728000000004</f>
        <v>358.15723978399996</v>
      </c>
      <c r="T770" s="6">
        <f t="shared" si="36"/>
        <v>359.1639712040909</v>
      </c>
      <c r="U770" s="5" t="s">
        <v>5657</v>
      </c>
      <c r="V770" s="5"/>
      <c r="W770" s="5"/>
      <c r="X770" s="5"/>
      <c r="Y770" s="19" t="s">
        <v>5647</v>
      </c>
    </row>
    <row r="771" spans="1:29" s="26" customFormat="1" x14ac:dyDescent="0.45">
      <c r="A771" s="5" t="s">
        <v>5658</v>
      </c>
      <c r="B771" s="5" t="s">
        <v>5659</v>
      </c>
      <c r="C771" s="6">
        <v>349.13571819200001</v>
      </c>
      <c r="D771" s="5" t="s">
        <v>5660</v>
      </c>
      <c r="E771" s="5" t="s">
        <v>5661</v>
      </c>
      <c r="F771" s="5" t="s">
        <v>5662</v>
      </c>
      <c r="G771" s="5"/>
      <c r="H771" s="5"/>
      <c r="I771" s="5"/>
      <c r="J771" s="5"/>
      <c r="K771" s="5" t="s">
        <v>5663</v>
      </c>
      <c r="L771" s="5" t="s">
        <v>3711</v>
      </c>
      <c r="M771" s="5" t="s">
        <v>4449</v>
      </c>
      <c r="N771" s="5" t="s">
        <v>5656</v>
      </c>
      <c r="O771" s="5" t="s">
        <v>36</v>
      </c>
      <c r="P771" s="5" t="s">
        <v>37</v>
      </c>
      <c r="Q771" s="5" t="s">
        <v>38</v>
      </c>
      <c r="R771" s="6">
        <f t="shared" si="37"/>
        <v>350.14299819200005</v>
      </c>
      <c r="S771" s="6">
        <f t="shared" si="38"/>
        <v>348.12843819199998</v>
      </c>
      <c r="T771" s="6">
        <f t="shared" si="36"/>
        <v>349.13516961209092</v>
      </c>
      <c r="U771" s="5">
        <v>350</v>
      </c>
      <c r="V771" s="5"/>
      <c r="W771" s="5"/>
      <c r="X771" s="5"/>
      <c r="Y771" s="19" t="s">
        <v>5647</v>
      </c>
    </row>
    <row r="772" spans="1:29" s="26" customFormat="1" x14ac:dyDescent="0.45">
      <c r="A772" s="5" t="s">
        <v>5664</v>
      </c>
      <c r="B772" s="5" t="s">
        <v>5665</v>
      </c>
      <c r="C772" s="6">
        <v>393.12554743200002</v>
      </c>
      <c r="D772" s="5" t="s">
        <v>5666</v>
      </c>
      <c r="E772" s="5" t="s">
        <v>5667</v>
      </c>
      <c r="F772" s="5" t="s">
        <v>5668</v>
      </c>
      <c r="G772" s="5" t="s">
        <v>5669</v>
      </c>
      <c r="H772" s="5">
        <v>483607</v>
      </c>
      <c r="I772" s="5">
        <v>424119</v>
      </c>
      <c r="J772" s="5" t="s">
        <v>5670</v>
      </c>
      <c r="K772" s="5" t="s">
        <v>5671</v>
      </c>
      <c r="L772" s="5" t="s">
        <v>3711</v>
      </c>
      <c r="M772" s="5" t="s">
        <v>4449</v>
      </c>
      <c r="N772" s="5" t="s">
        <v>5656</v>
      </c>
      <c r="O772" s="5" t="s">
        <v>36</v>
      </c>
      <c r="P772" s="5" t="s">
        <v>37</v>
      </c>
      <c r="Q772" s="5" t="s">
        <v>38</v>
      </c>
      <c r="R772" s="6">
        <f t="shared" si="37"/>
        <v>394.13282743200006</v>
      </c>
      <c r="S772" s="6">
        <f t="shared" si="38"/>
        <v>392.11826743199998</v>
      </c>
      <c r="T772" s="6">
        <f t="shared" si="36"/>
        <v>393.12499885209093</v>
      </c>
      <c r="U772" s="5" t="s">
        <v>5672</v>
      </c>
      <c r="V772" s="5"/>
      <c r="W772" s="5"/>
      <c r="X772" s="5"/>
      <c r="Y772" s="19" t="s">
        <v>5647</v>
      </c>
    </row>
    <row r="773" spans="1:29" s="26" customFormat="1" x14ac:dyDescent="0.45">
      <c r="A773" s="5" t="s">
        <v>5673</v>
      </c>
      <c r="B773" s="5" t="s">
        <v>5674</v>
      </c>
      <c r="C773" s="6">
        <v>383.09674583999998</v>
      </c>
      <c r="D773" s="5" t="s">
        <v>5675</v>
      </c>
      <c r="E773" s="5" t="s">
        <v>5676</v>
      </c>
      <c r="F773" s="5" t="s">
        <v>5677</v>
      </c>
      <c r="G773" s="5"/>
      <c r="H773" s="5"/>
      <c r="I773" s="5"/>
      <c r="J773" s="5"/>
      <c r="K773" s="5" t="s">
        <v>5678</v>
      </c>
      <c r="L773" s="5" t="s">
        <v>3711</v>
      </c>
      <c r="M773" s="5" t="s">
        <v>4449</v>
      </c>
      <c r="N773" s="5" t="s">
        <v>5656</v>
      </c>
      <c r="O773" s="5" t="s">
        <v>36</v>
      </c>
      <c r="P773" s="5" t="s">
        <v>37</v>
      </c>
      <c r="Q773" s="5" t="s">
        <v>38</v>
      </c>
      <c r="R773" s="6">
        <f t="shared" si="37"/>
        <v>384.10402584000002</v>
      </c>
      <c r="S773" s="6">
        <f t="shared" si="38"/>
        <v>382.08946583999995</v>
      </c>
      <c r="T773" s="6">
        <f t="shared" si="36"/>
        <v>383.09619726009089</v>
      </c>
      <c r="U773" s="5">
        <v>384</v>
      </c>
      <c r="V773" s="5"/>
      <c r="W773" s="5"/>
      <c r="X773" s="5"/>
      <c r="Y773" s="19" t="s">
        <v>5647</v>
      </c>
    </row>
    <row r="774" spans="1:29" s="8" customFormat="1" x14ac:dyDescent="0.45">
      <c r="A774" s="5" t="s">
        <v>5679</v>
      </c>
      <c r="B774" s="5" t="s">
        <v>5680</v>
      </c>
      <c r="C774" s="6">
        <v>361.14378434000002</v>
      </c>
      <c r="D774" s="5" t="s">
        <v>5480</v>
      </c>
      <c r="E774" s="5" t="s">
        <v>5681</v>
      </c>
      <c r="F774" s="5" t="s">
        <v>5682</v>
      </c>
      <c r="G774" s="5" t="s">
        <v>5683</v>
      </c>
      <c r="H774" s="5">
        <v>149096</v>
      </c>
      <c r="I774" s="5">
        <v>131410</v>
      </c>
      <c r="J774" s="5" t="s">
        <v>5684</v>
      </c>
      <c r="K774" s="5" t="s">
        <v>5685</v>
      </c>
      <c r="L774" s="5" t="s">
        <v>3711</v>
      </c>
      <c r="M774" s="5" t="s">
        <v>4449</v>
      </c>
      <c r="N774" s="5" t="s">
        <v>5686</v>
      </c>
      <c r="O774" s="5" t="s">
        <v>36</v>
      </c>
      <c r="P774" s="5" t="s">
        <v>37</v>
      </c>
      <c r="Q774" s="5" t="s">
        <v>38</v>
      </c>
      <c r="R774" s="6">
        <f t="shared" si="37"/>
        <v>362.15106434000006</v>
      </c>
      <c r="S774" s="6">
        <f t="shared" si="38"/>
        <v>360.13650433999999</v>
      </c>
      <c r="T774" s="6">
        <f t="shared" si="36"/>
        <v>361.14323576009093</v>
      </c>
      <c r="U774" s="5"/>
      <c r="V774" s="5" t="s">
        <v>149</v>
      </c>
      <c r="W774" s="5"/>
      <c r="X774" s="5"/>
      <c r="Y774" s="19" t="s">
        <v>5687</v>
      </c>
    </row>
    <row r="775" spans="1:29" s="10" customFormat="1" x14ac:dyDescent="0.45">
      <c r="A775" s="5" t="s">
        <v>5688</v>
      </c>
      <c r="B775" s="5" t="s">
        <v>5531</v>
      </c>
      <c r="C775" s="6">
        <v>325.09933268399999</v>
      </c>
      <c r="D775" s="5" t="s">
        <v>5532</v>
      </c>
      <c r="E775" s="5" t="s">
        <v>5533</v>
      </c>
      <c r="F775" s="5" t="s">
        <v>5534</v>
      </c>
      <c r="G775" s="5"/>
      <c r="H775" s="5"/>
      <c r="I775" s="5"/>
      <c r="J775" s="5"/>
      <c r="K775" s="5" t="s">
        <v>5689</v>
      </c>
      <c r="L775" s="5" t="s">
        <v>3711</v>
      </c>
      <c r="M775" s="5" t="s">
        <v>4449</v>
      </c>
      <c r="N775" s="5" t="s">
        <v>5686</v>
      </c>
      <c r="O775" s="5" t="s">
        <v>36</v>
      </c>
      <c r="P775" s="5" t="s">
        <v>37</v>
      </c>
      <c r="Q775" s="5" t="s">
        <v>38</v>
      </c>
      <c r="R775" s="6">
        <f t="shared" si="37"/>
        <v>326.10661268400003</v>
      </c>
      <c r="S775" s="6">
        <f t="shared" si="38"/>
        <v>324.09205268399995</v>
      </c>
      <c r="T775" s="6">
        <f t="shared" si="36"/>
        <v>325.0987841040909</v>
      </c>
      <c r="U775" s="5" t="s">
        <v>5536</v>
      </c>
      <c r="V775" s="5" t="s">
        <v>149</v>
      </c>
      <c r="W775" s="5"/>
      <c r="X775" s="5"/>
      <c r="Y775" s="19" t="s">
        <v>5687</v>
      </c>
    </row>
    <row r="776" spans="1:29" s="10" customFormat="1" x14ac:dyDescent="0.45">
      <c r="A776" s="5" t="s">
        <v>5690</v>
      </c>
      <c r="B776" s="5" t="s">
        <v>5545</v>
      </c>
      <c r="C776" s="6">
        <v>351.11498274799999</v>
      </c>
      <c r="D776" s="5" t="s">
        <v>5546</v>
      </c>
      <c r="E776" s="5" t="s">
        <v>5547</v>
      </c>
      <c r="F776" s="5" t="s">
        <v>5548</v>
      </c>
      <c r="G776" s="5"/>
      <c r="H776" s="5"/>
      <c r="I776" s="5"/>
      <c r="J776" s="5"/>
      <c r="K776" s="5" t="s">
        <v>5691</v>
      </c>
      <c r="L776" s="5" t="s">
        <v>3711</v>
      </c>
      <c r="M776" s="5" t="s">
        <v>4449</v>
      </c>
      <c r="N776" s="5" t="s">
        <v>5686</v>
      </c>
      <c r="O776" s="5" t="s">
        <v>36</v>
      </c>
      <c r="P776" s="5" t="s">
        <v>37</v>
      </c>
      <c r="Q776" s="5" t="s">
        <v>38</v>
      </c>
      <c r="R776" s="6">
        <f t="shared" si="37"/>
        <v>352.12226274800003</v>
      </c>
      <c r="S776" s="6">
        <f t="shared" si="38"/>
        <v>350.10770274799995</v>
      </c>
      <c r="T776" s="6">
        <f t="shared" si="36"/>
        <v>351.1144341680909</v>
      </c>
      <c r="U776" s="5" t="s">
        <v>5692</v>
      </c>
      <c r="V776" s="5" t="s">
        <v>149</v>
      </c>
      <c r="W776" s="5"/>
      <c r="X776" s="5"/>
      <c r="Y776" s="19" t="s">
        <v>5687</v>
      </c>
    </row>
    <row r="777" spans="1:29" x14ac:dyDescent="0.45">
      <c r="A777" s="5" t="s">
        <v>5693</v>
      </c>
      <c r="B777" s="5" t="s">
        <v>5694</v>
      </c>
      <c r="C777" s="6">
        <v>322.01232684399997</v>
      </c>
      <c r="D777" s="5" t="s">
        <v>5695</v>
      </c>
      <c r="E777" s="5" t="s">
        <v>5696</v>
      </c>
      <c r="F777" s="5" t="s">
        <v>5697</v>
      </c>
      <c r="G777" s="5"/>
      <c r="H777" s="5">
        <v>5959</v>
      </c>
      <c r="I777" s="5">
        <v>5744</v>
      </c>
      <c r="J777" s="5"/>
      <c r="K777" s="5" t="s">
        <v>5698</v>
      </c>
      <c r="L777" s="5" t="s">
        <v>3711</v>
      </c>
      <c r="M777" s="5" t="s">
        <v>4449</v>
      </c>
      <c r="N777" s="5" t="s">
        <v>5699</v>
      </c>
      <c r="O777" s="5" t="s">
        <v>36</v>
      </c>
      <c r="P777" s="5" t="s">
        <v>37</v>
      </c>
      <c r="Q777" s="5" t="s">
        <v>69</v>
      </c>
      <c r="R777" s="6">
        <f t="shared" si="37"/>
        <v>323.01960684400001</v>
      </c>
      <c r="S777" s="6">
        <f t="shared" si="38"/>
        <v>321.00504684399993</v>
      </c>
      <c r="T777" s="6">
        <f t="shared" si="36"/>
        <v>322.01177826409088</v>
      </c>
      <c r="U777" s="5"/>
      <c r="V777" s="5" t="s">
        <v>5700</v>
      </c>
      <c r="W777" s="5" t="s">
        <v>5701</v>
      </c>
      <c r="X777" s="5"/>
      <c r="Y777" s="19" t="s">
        <v>5702</v>
      </c>
    </row>
    <row r="778" spans="1:29" s="10" customFormat="1" x14ac:dyDescent="0.45">
      <c r="A778" s="5" t="s">
        <v>5703</v>
      </c>
      <c r="B778" s="5" t="s">
        <v>5704</v>
      </c>
      <c r="C778" s="6">
        <v>126.95916907599999</v>
      </c>
      <c r="D778" s="5" t="s">
        <v>5705</v>
      </c>
      <c r="E778" s="5" t="s">
        <v>5706</v>
      </c>
      <c r="F778" s="5" t="s">
        <v>5707</v>
      </c>
      <c r="G778" s="5" t="s">
        <v>5708</v>
      </c>
      <c r="H778" s="5">
        <v>12694</v>
      </c>
      <c r="I778" s="5">
        <v>12173</v>
      </c>
      <c r="J778" s="5" t="s">
        <v>5709</v>
      </c>
      <c r="K778" s="5" t="s">
        <v>5710</v>
      </c>
      <c r="L778" s="5" t="s">
        <v>3711</v>
      </c>
      <c r="M778" s="5" t="s">
        <v>4449</v>
      </c>
      <c r="N778" s="5" t="s">
        <v>5699</v>
      </c>
      <c r="O778" s="5" t="s">
        <v>36</v>
      </c>
      <c r="P778" s="5" t="s">
        <v>37</v>
      </c>
      <c r="Q778" s="5" t="s">
        <v>38</v>
      </c>
      <c r="R778" s="6">
        <f t="shared" si="37"/>
        <v>127.96644907600003</v>
      </c>
      <c r="S778" s="6">
        <f t="shared" si="38"/>
        <v>125.95188907599996</v>
      </c>
      <c r="T778" s="6">
        <f t="shared" si="36"/>
        <v>126.95862049609093</v>
      </c>
      <c r="U778" s="5"/>
      <c r="V778" s="5" t="s">
        <v>149</v>
      </c>
      <c r="W778" s="5"/>
      <c r="X778" s="5" t="s">
        <v>805</v>
      </c>
      <c r="Y778" s="19" t="s">
        <v>5711</v>
      </c>
    </row>
    <row r="779" spans="1:29" s="10" customFormat="1" x14ac:dyDescent="0.45">
      <c r="A779" s="5" t="s">
        <v>1862</v>
      </c>
      <c r="B779" s="5" t="s">
        <v>1863</v>
      </c>
      <c r="C779" s="6">
        <v>128.00289246</v>
      </c>
      <c r="D779" s="5" t="s">
        <v>1864</v>
      </c>
      <c r="E779" s="5" t="s">
        <v>1865</v>
      </c>
      <c r="F779" s="5" t="s">
        <v>1866</v>
      </c>
      <c r="G779" s="5" t="s">
        <v>1867</v>
      </c>
      <c r="H779" s="5">
        <v>4684</v>
      </c>
      <c r="I779" s="5">
        <v>13875219</v>
      </c>
      <c r="J779" s="5" t="s">
        <v>1868</v>
      </c>
      <c r="K779" s="5" t="s">
        <v>5712</v>
      </c>
      <c r="L779" s="5" t="s">
        <v>3711</v>
      </c>
      <c r="M779" s="5" t="s">
        <v>4449</v>
      </c>
      <c r="N779" s="5" t="s">
        <v>5699</v>
      </c>
      <c r="O779" s="5" t="s">
        <v>36</v>
      </c>
      <c r="P779" s="5" t="s">
        <v>37</v>
      </c>
      <c r="Q779" s="5" t="s">
        <v>38</v>
      </c>
      <c r="R779" s="6">
        <f t="shared" si="37"/>
        <v>129.01017246000004</v>
      </c>
      <c r="S779" s="6">
        <f t="shared" si="38"/>
        <v>126.99561245999996</v>
      </c>
      <c r="T779" s="6">
        <f t="shared" si="36"/>
        <v>128.00234388009093</v>
      </c>
      <c r="U779" s="5"/>
      <c r="V779" s="5" t="s">
        <v>149</v>
      </c>
      <c r="W779" s="5"/>
      <c r="X779" s="5" t="s">
        <v>5713</v>
      </c>
      <c r="Y779" s="19" t="s">
        <v>5714</v>
      </c>
    </row>
    <row r="780" spans="1:29" s="10" customFormat="1" x14ac:dyDescent="0.45">
      <c r="A780" s="5" t="s">
        <v>5715</v>
      </c>
      <c r="B780" s="5" t="s">
        <v>5716</v>
      </c>
      <c r="C780" s="6">
        <v>139.02694302</v>
      </c>
      <c r="D780" s="5" t="s">
        <v>5717</v>
      </c>
      <c r="E780" s="5" t="s">
        <v>5718</v>
      </c>
      <c r="F780" s="5" t="s">
        <v>5719</v>
      </c>
      <c r="G780" s="5" t="s">
        <v>5720</v>
      </c>
      <c r="H780" s="5">
        <v>980</v>
      </c>
      <c r="I780" s="5">
        <v>955</v>
      </c>
      <c r="J780" s="5" t="s">
        <v>5721</v>
      </c>
      <c r="K780" s="5" t="s">
        <v>5722</v>
      </c>
      <c r="L780" s="5" t="s">
        <v>3711</v>
      </c>
      <c r="M780" s="5" t="s">
        <v>4449</v>
      </c>
      <c r="N780" s="5" t="s">
        <v>5699</v>
      </c>
      <c r="O780" s="5" t="s">
        <v>36</v>
      </c>
      <c r="P780" s="5" t="s">
        <v>37</v>
      </c>
      <c r="Q780" s="5" t="s">
        <v>38</v>
      </c>
      <c r="R780" s="6">
        <f t="shared" si="37"/>
        <v>140.03422302000004</v>
      </c>
      <c r="S780" s="6">
        <f t="shared" si="38"/>
        <v>138.01966301999997</v>
      </c>
      <c r="T780" s="6">
        <f t="shared" si="36"/>
        <v>139.02639444009094</v>
      </c>
      <c r="U780" s="5"/>
      <c r="V780" s="5" t="s">
        <v>149</v>
      </c>
      <c r="W780" s="5"/>
      <c r="X780" s="5" t="s">
        <v>5713</v>
      </c>
      <c r="Y780" s="19" t="s">
        <v>5723</v>
      </c>
    </row>
    <row r="781" spans="1:29" s="10" customFormat="1" x14ac:dyDescent="0.45">
      <c r="A781" s="5" t="s">
        <v>5724</v>
      </c>
      <c r="B781" s="5" t="s">
        <v>5725</v>
      </c>
      <c r="C781" s="6">
        <v>140.00289246</v>
      </c>
      <c r="D781" s="5" t="s">
        <v>5726</v>
      </c>
      <c r="E781" s="5" t="s">
        <v>5727</v>
      </c>
      <c r="F781" s="5" t="s">
        <v>5728</v>
      </c>
      <c r="G781" s="5"/>
      <c r="H781" s="5">
        <v>7726</v>
      </c>
      <c r="I781" s="5">
        <v>21106019</v>
      </c>
      <c r="J781" s="5"/>
      <c r="K781" s="5" t="s">
        <v>5729</v>
      </c>
      <c r="L781" s="5" t="s">
        <v>3711</v>
      </c>
      <c r="M781" s="5" t="s">
        <v>4449</v>
      </c>
      <c r="N781" s="5" t="s">
        <v>5699</v>
      </c>
      <c r="O781" s="5" t="s">
        <v>36</v>
      </c>
      <c r="P781" s="5" t="s">
        <v>37</v>
      </c>
      <c r="Q781" s="5" t="s">
        <v>38</v>
      </c>
      <c r="R781" s="6">
        <f t="shared" si="37"/>
        <v>141.01017246000004</v>
      </c>
      <c r="S781" s="6">
        <f t="shared" si="38"/>
        <v>138.99561245999996</v>
      </c>
      <c r="T781" s="6">
        <f t="shared" si="36"/>
        <v>140.00234388009093</v>
      </c>
      <c r="U781" s="5"/>
      <c r="V781" s="5" t="s">
        <v>149</v>
      </c>
      <c r="W781" s="5"/>
      <c r="X781" s="5" t="s">
        <v>5713</v>
      </c>
      <c r="Y781" s="19" t="s">
        <v>5730</v>
      </c>
    </row>
    <row r="782" spans="1:29" s="10" customFormat="1" x14ac:dyDescent="0.45">
      <c r="A782" s="5" t="s">
        <v>5731</v>
      </c>
      <c r="B782" s="5" t="s">
        <v>5732</v>
      </c>
      <c r="C782" s="6">
        <v>142.018542524</v>
      </c>
      <c r="D782" s="5" t="s">
        <v>817</v>
      </c>
      <c r="E782" s="5" t="s">
        <v>5733</v>
      </c>
      <c r="F782" s="5" t="s">
        <v>5734</v>
      </c>
      <c r="G782" s="5" t="s">
        <v>5735</v>
      </c>
      <c r="H782" s="5">
        <v>13397</v>
      </c>
      <c r="I782" s="5">
        <v>12823</v>
      </c>
      <c r="J782" s="5" t="s">
        <v>5736</v>
      </c>
      <c r="K782" s="5" t="s">
        <v>5737</v>
      </c>
      <c r="L782" s="5" t="s">
        <v>3711</v>
      </c>
      <c r="M782" s="5" t="s">
        <v>4449</v>
      </c>
      <c r="N782" s="5" t="s">
        <v>5699</v>
      </c>
      <c r="O782" s="5" t="s">
        <v>36</v>
      </c>
      <c r="P782" s="5" t="s">
        <v>37</v>
      </c>
      <c r="Q782" s="5" t="s">
        <v>38</v>
      </c>
      <c r="R782" s="6">
        <f t="shared" si="37"/>
        <v>143.02582252400003</v>
      </c>
      <c r="S782" s="6">
        <f t="shared" si="38"/>
        <v>141.01126252399996</v>
      </c>
      <c r="T782" s="6">
        <f t="shared" si="36"/>
        <v>142.01799394409093</v>
      </c>
      <c r="U782" s="5"/>
      <c r="V782" s="5" t="s">
        <v>149</v>
      </c>
      <c r="W782" s="5"/>
      <c r="X782" s="5" t="s">
        <v>5713</v>
      </c>
      <c r="Y782" s="19" t="s">
        <v>5738</v>
      </c>
    </row>
    <row r="783" spans="1:29" s="10" customFormat="1" x14ac:dyDescent="0.45">
      <c r="A783" s="5" t="s">
        <v>5739</v>
      </c>
      <c r="B783" s="5" t="s">
        <v>5740</v>
      </c>
      <c r="C783" s="6">
        <v>151.02694302</v>
      </c>
      <c r="D783" s="5" t="s">
        <v>5741</v>
      </c>
      <c r="E783" s="5" t="s">
        <v>5742</v>
      </c>
      <c r="F783" s="5" t="s">
        <v>5743</v>
      </c>
      <c r="G783" s="5" t="s">
        <v>5744</v>
      </c>
      <c r="H783" s="5">
        <v>541</v>
      </c>
      <c r="I783" s="5">
        <v>526</v>
      </c>
      <c r="J783" s="5" t="s">
        <v>5745</v>
      </c>
      <c r="K783" s="5" t="s">
        <v>5746</v>
      </c>
      <c r="L783" s="5" t="s">
        <v>3711</v>
      </c>
      <c r="M783" s="5" t="s">
        <v>4449</v>
      </c>
      <c r="N783" s="5" t="s">
        <v>5699</v>
      </c>
      <c r="O783" s="5" t="s">
        <v>36</v>
      </c>
      <c r="P783" s="5" t="s">
        <v>37</v>
      </c>
      <c r="Q783" s="5" t="s">
        <v>38</v>
      </c>
      <c r="R783" s="6">
        <f t="shared" si="37"/>
        <v>152.03422302000004</v>
      </c>
      <c r="S783" s="6">
        <f t="shared" si="38"/>
        <v>150.01966301999997</v>
      </c>
      <c r="T783" s="6">
        <f t="shared" si="36"/>
        <v>151.02639444009094</v>
      </c>
      <c r="U783" s="5"/>
      <c r="V783" s="5" t="s">
        <v>149</v>
      </c>
      <c r="W783" s="5"/>
      <c r="X783" s="5" t="s">
        <v>5747</v>
      </c>
      <c r="Y783" s="19" t="s">
        <v>5748</v>
      </c>
      <c r="AC783" s="14"/>
    </row>
    <row r="784" spans="1:29" s="10" customFormat="1" x14ac:dyDescent="0.45">
      <c r="A784" s="5" t="s">
        <v>5749</v>
      </c>
      <c r="B784" s="5" t="s">
        <v>5750</v>
      </c>
      <c r="C784" s="6">
        <v>153.042593084</v>
      </c>
      <c r="D784" s="5" t="s">
        <v>3167</v>
      </c>
      <c r="E784" s="5" t="s">
        <v>5751</v>
      </c>
      <c r="F784" s="5" t="s">
        <v>5752</v>
      </c>
      <c r="G784" s="5" t="s">
        <v>5753</v>
      </c>
      <c r="H784" s="5">
        <v>69275</v>
      </c>
      <c r="I784" s="5">
        <v>62486</v>
      </c>
      <c r="J784" s="5" t="s">
        <v>5754</v>
      </c>
      <c r="K784" s="5" t="s">
        <v>5755</v>
      </c>
      <c r="L784" s="5" t="s">
        <v>3711</v>
      </c>
      <c r="M784" s="5" t="s">
        <v>4449</v>
      </c>
      <c r="N784" s="5" t="s">
        <v>5699</v>
      </c>
      <c r="O784" s="5" t="s">
        <v>36</v>
      </c>
      <c r="P784" s="5" t="s">
        <v>37</v>
      </c>
      <c r="Q784" s="5" t="s">
        <v>38</v>
      </c>
      <c r="R784" s="6">
        <f t="shared" si="37"/>
        <v>154.04987308400004</v>
      </c>
      <c r="S784" s="6">
        <f t="shared" si="38"/>
        <v>152.03531308399997</v>
      </c>
      <c r="T784" s="6">
        <f t="shared" si="36"/>
        <v>153.04204450409094</v>
      </c>
      <c r="U784" s="5"/>
      <c r="V784" s="5" t="s">
        <v>149</v>
      </c>
      <c r="W784" s="5"/>
      <c r="X784" s="5" t="s">
        <v>5713</v>
      </c>
      <c r="Y784" s="19" t="s">
        <v>5756</v>
      </c>
    </row>
    <row r="785" spans="1:27" s="10" customFormat="1" x14ac:dyDescent="0.45">
      <c r="A785" s="5" t="s">
        <v>5757</v>
      </c>
      <c r="B785" s="5" t="s">
        <v>5758</v>
      </c>
      <c r="C785" s="6">
        <v>156.933348252</v>
      </c>
      <c r="D785" s="5" t="s">
        <v>5759</v>
      </c>
      <c r="E785" s="5" t="s">
        <v>5760</v>
      </c>
      <c r="F785" s="5" t="s">
        <v>5761</v>
      </c>
      <c r="G785" s="5"/>
      <c r="H785" s="5">
        <v>20038169</v>
      </c>
      <c r="I785" s="5">
        <v>14692637</v>
      </c>
      <c r="J785" s="5"/>
      <c r="K785" s="5" t="s">
        <v>5762</v>
      </c>
      <c r="L785" s="5" t="s">
        <v>3711</v>
      </c>
      <c r="M785" s="5" t="s">
        <v>4449</v>
      </c>
      <c r="N785" s="5" t="s">
        <v>5699</v>
      </c>
      <c r="O785" s="5" t="s">
        <v>36</v>
      </c>
      <c r="P785" s="5" t="s">
        <v>37</v>
      </c>
      <c r="Q785" s="5" t="s">
        <v>38</v>
      </c>
      <c r="R785" s="6">
        <f t="shared" si="37"/>
        <v>157.94062825200004</v>
      </c>
      <c r="S785" s="6">
        <f t="shared" si="38"/>
        <v>155.92606825199996</v>
      </c>
      <c r="T785" s="6">
        <f t="shared" si="36"/>
        <v>156.93279967209094</v>
      </c>
      <c r="U785" s="5"/>
      <c r="V785" s="5" t="s">
        <v>149</v>
      </c>
      <c r="W785" s="5"/>
      <c r="X785" s="5" t="s">
        <v>805</v>
      </c>
      <c r="Y785" s="19" t="s">
        <v>5711</v>
      </c>
    </row>
    <row r="786" spans="1:27" s="10" customFormat="1" x14ac:dyDescent="0.45">
      <c r="A786" s="5" t="s">
        <v>5763</v>
      </c>
      <c r="B786" s="5" t="s">
        <v>5764</v>
      </c>
      <c r="C786" s="6">
        <v>165.042593084</v>
      </c>
      <c r="D786" s="5" t="s">
        <v>5765</v>
      </c>
      <c r="E786" s="5" t="s">
        <v>5766</v>
      </c>
      <c r="F786" s="5" t="s">
        <v>5767</v>
      </c>
      <c r="G786" s="5" t="s">
        <v>5768</v>
      </c>
      <c r="H786" s="5">
        <v>7487</v>
      </c>
      <c r="I786" s="5">
        <v>21106581</v>
      </c>
      <c r="J786" s="5" t="s">
        <v>5769</v>
      </c>
      <c r="K786" s="5" t="s">
        <v>5770</v>
      </c>
      <c r="L786" s="5" t="s">
        <v>3711</v>
      </c>
      <c r="M786" s="5" t="s">
        <v>4449</v>
      </c>
      <c r="N786" s="5" t="s">
        <v>5699</v>
      </c>
      <c r="O786" s="5" t="s">
        <v>36</v>
      </c>
      <c r="P786" s="5" t="s">
        <v>37</v>
      </c>
      <c r="Q786" s="5" t="s">
        <v>38</v>
      </c>
      <c r="R786" s="6">
        <f t="shared" si="37"/>
        <v>166.04987308400004</v>
      </c>
      <c r="S786" s="6">
        <f t="shared" si="38"/>
        <v>164.03531308399997</v>
      </c>
      <c r="T786" s="6">
        <f t="shared" si="36"/>
        <v>165.04204450409094</v>
      </c>
      <c r="U786" s="5"/>
      <c r="V786" s="5" t="s">
        <v>149</v>
      </c>
      <c r="W786" s="5"/>
      <c r="X786" s="5" t="s">
        <v>805</v>
      </c>
      <c r="Y786" s="19" t="s">
        <v>5711</v>
      </c>
    </row>
    <row r="787" spans="1:27" s="10" customFormat="1" x14ac:dyDescent="0.45">
      <c r="A787" s="5" t="s">
        <v>5771</v>
      </c>
      <c r="B787" s="5" t="s">
        <v>5772</v>
      </c>
      <c r="C787" s="6">
        <v>167.02185764000001</v>
      </c>
      <c r="D787" s="5" t="s">
        <v>3179</v>
      </c>
      <c r="E787" s="5" t="s">
        <v>5773</v>
      </c>
      <c r="F787" s="5" t="s">
        <v>5774</v>
      </c>
      <c r="G787" s="5" t="s">
        <v>5775</v>
      </c>
      <c r="H787" s="5">
        <v>6108</v>
      </c>
      <c r="I787" s="5">
        <v>5882</v>
      </c>
      <c r="J787" s="5" t="s">
        <v>5776</v>
      </c>
      <c r="K787" s="5" t="s">
        <v>5777</v>
      </c>
      <c r="L787" s="5" t="s">
        <v>3711</v>
      </c>
      <c r="M787" s="5" t="s">
        <v>4449</v>
      </c>
      <c r="N787" s="5" t="s">
        <v>5699</v>
      </c>
      <c r="O787" s="5" t="s">
        <v>36</v>
      </c>
      <c r="P787" s="5" t="s">
        <v>37</v>
      </c>
      <c r="Q787" s="5" t="s">
        <v>38</v>
      </c>
      <c r="R787" s="6">
        <f t="shared" si="37"/>
        <v>168.02913764000004</v>
      </c>
      <c r="S787" s="6">
        <f t="shared" si="38"/>
        <v>166.01457763999997</v>
      </c>
      <c r="T787" s="6">
        <f t="shared" si="36"/>
        <v>167.02130906009094</v>
      </c>
      <c r="U787" s="5"/>
      <c r="V787" s="5" t="s">
        <v>149</v>
      </c>
      <c r="W787" s="5"/>
      <c r="X787" s="5" t="s">
        <v>805</v>
      </c>
      <c r="Y787" s="19" t="s">
        <v>5711</v>
      </c>
    </row>
    <row r="788" spans="1:27" s="10" customFormat="1" x14ac:dyDescent="0.45">
      <c r="A788" s="5" t="s">
        <v>5778</v>
      </c>
      <c r="B788" s="5" t="s">
        <v>5779</v>
      </c>
      <c r="C788" s="6">
        <v>197.03242232400001</v>
      </c>
      <c r="D788" s="5" t="s">
        <v>5780</v>
      </c>
      <c r="E788" s="5" t="s">
        <v>5781</v>
      </c>
      <c r="F788" s="5" t="s">
        <v>5782</v>
      </c>
      <c r="G788" s="5" t="s">
        <v>5783</v>
      </c>
      <c r="H788" s="5">
        <v>816785</v>
      </c>
      <c r="I788" s="5">
        <v>713538</v>
      </c>
      <c r="J788" s="5"/>
      <c r="K788" s="5" t="s">
        <v>5784</v>
      </c>
      <c r="L788" s="5" t="s">
        <v>3711</v>
      </c>
      <c r="M788" s="5" t="s">
        <v>4449</v>
      </c>
      <c r="N788" s="5" t="s">
        <v>5699</v>
      </c>
      <c r="O788" s="5" t="s">
        <v>36</v>
      </c>
      <c r="P788" s="5" t="s">
        <v>37</v>
      </c>
      <c r="Q788" s="5" t="s">
        <v>38</v>
      </c>
      <c r="R788" s="6">
        <f t="shared" si="37"/>
        <v>198.03970232400005</v>
      </c>
      <c r="S788" s="6">
        <f t="shared" si="38"/>
        <v>196.02514232399997</v>
      </c>
      <c r="T788" s="6">
        <f t="shared" si="36"/>
        <v>197.03187374409094</v>
      </c>
      <c r="U788" s="5"/>
      <c r="V788" s="5" t="s">
        <v>149</v>
      </c>
      <c r="W788" s="5"/>
      <c r="X788" s="5" t="s">
        <v>805</v>
      </c>
      <c r="Y788" s="19" t="s">
        <v>5711</v>
      </c>
    </row>
    <row r="789" spans="1:27" s="10" customFormat="1" x14ac:dyDescent="0.45">
      <c r="A789" s="5" t="s">
        <v>5785</v>
      </c>
      <c r="B789" s="5" t="s">
        <v>5786</v>
      </c>
      <c r="C789" s="6">
        <v>201.055656304</v>
      </c>
      <c r="D789" s="5" t="s">
        <v>5787</v>
      </c>
      <c r="E789" s="5" t="s">
        <v>5788</v>
      </c>
      <c r="F789" s="5" t="s">
        <v>5789</v>
      </c>
      <c r="G789" s="5" t="s">
        <v>5790</v>
      </c>
      <c r="H789" s="5">
        <v>71623124</v>
      </c>
      <c r="I789" s="5">
        <v>57380682</v>
      </c>
      <c r="J789" s="5"/>
      <c r="K789" s="5" t="s">
        <v>5791</v>
      </c>
      <c r="L789" s="5" t="s">
        <v>3711</v>
      </c>
      <c r="M789" s="5" t="s">
        <v>4449</v>
      </c>
      <c r="N789" s="5" t="s">
        <v>5699</v>
      </c>
      <c r="O789" s="5" t="s">
        <v>36</v>
      </c>
      <c r="P789" s="5" t="s">
        <v>37</v>
      </c>
      <c r="Q789" s="5" t="s">
        <v>38</v>
      </c>
      <c r="R789" s="6">
        <f t="shared" si="37"/>
        <v>202.06293630400003</v>
      </c>
      <c r="S789" s="6">
        <f t="shared" si="38"/>
        <v>200.04837630399996</v>
      </c>
      <c r="T789" s="6">
        <f t="shared" si="36"/>
        <v>201.05510772409093</v>
      </c>
      <c r="U789" s="5"/>
      <c r="V789" s="5" t="s">
        <v>149</v>
      </c>
      <c r="W789" s="5"/>
      <c r="X789" s="5" t="s">
        <v>5713</v>
      </c>
      <c r="Y789" s="19" t="s">
        <v>5792</v>
      </c>
    </row>
    <row r="790" spans="1:27" s="10" customFormat="1" x14ac:dyDescent="0.45">
      <c r="A790" s="5" t="s">
        <v>5793</v>
      </c>
      <c r="B790" s="5" t="s">
        <v>5794</v>
      </c>
      <c r="C790" s="6">
        <v>212.079706864</v>
      </c>
      <c r="D790" s="5" t="s">
        <v>5795</v>
      </c>
      <c r="E790" s="5" t="s">
        <v>5796</v>
      </c>
      <c r="F790" s="5" t="s">
        <v>5797</v>
      </c>
      <c r="G790" s="5" t="s">
        <v>5798</v>
      </c>
      <c r="H790" s="5">
        <v>69745</v>
      </c>
      <c r="I790" s="5">
        <v>62945</v>
      </c>
      <c r="J790" s="5"/>
      <c r="K790" s="5" t="s">
        <v>5799</v>
      </c>
      <c r="L790" s="5" t="s">
        <v>3711</v>
      </c>
      <c r="M790" s="5" t="s">
        <v>4449</v>
      </c>
      <c r="N790" s="5" t="s">
        <v>5699</v>
      </c>
      <c r="O790" s="5" t="s">
        <v>36</v>
      </c>
      <c r="P790" s="5" t="s">
        <v>37</v>
      </c>
      <c r="Q790" s="5" t="s">
        <v>38</v>
      </c>
      <c r="R790" s="6">
        <f t="shared" si="37"/>
        <v>213.08698686400004</v>
      </c>
      <c r="S790" s="6">
        <f t="shared" si="38"/>
        <v>211.07242686399997</v>
      </c>
      <c r="T790" s="6">
        <f t="shared" si="36"/>
        <v>212.07915828409094</v>
      </c>
      <c r="U790" s="5"/>
      <c r="V790" s="5" t="s">
        <v>149</v>
      </c>
      <c r="W790" s="5"/>
      <c r="X790" s="5" t="s">
        <v>5713</v>
      </c>
      <c r="Y790" s="19" t="s">
        <v>5800</v>
      </c>
    </row>
    <row r="791" spans="1:27" s="10" customFormat="1" x14ac:dyDescent="0.45">
      <c r="A791" s="5" t="s">
        <v>5801</v>
      </c>
      <c r="B791" s="5" t="s">
        <v>5802</v>
      </c>
      <c r="C791" s="6">
        <v>233.00103388799999</v>
      </c>
      <c r="D791" s="5" t="s">
        <v>5803</v>
      </c>
      <c r="E791" s="5" t="s">
        <v>5804</v>
      </c>
      <c r="F791" s="5" t="s">
        <v>5805</v>
      </c>
      <c r="G791" s="5"/>
      <c r="H791" s="5"/>
      <c r="I791" s="5"/>
      <c r="J791" s="5"/>
      <c r="K791" s="5" t="s">
        <v>5806</v>
      </c>
      <c r="L791" s="5" t="s">
        <v>3711</v>
      </c>
      <c r="M791" s="5" t="s">
        <v>4449</v>
      </c>
      <c r="N791" s="5" t="s">
        <v>5699</v>
      </c>
      <c r="O791" s="5" t="s">
        <v>36</v>
      </c>
      <c r="P791" s="5" t="s">
        <v>37</v>
      </c>
      <c r="Q791" s="5" t="s">
        <v>38</v>
      </c>
      <c r="R791" s="6">
        <f t="shared" si="37"/>
        <v>234.00831388800003</v>
      </c>
      <c r="S791" s="6">
        <f t="shared" si="38"/>
        <v>231.99375388799996</v>
      </c>
      <c r="T791" s="6">
        <f t="shared" si="36"/>
        <v>233.00048530809093</v>
      </c>
      <c r="U791" s="5"/>
      <c r="V791" s="5" t="s">
        <v>149</v>
      </c>
      <c r="W791" s="5"/>
      <c r="X791" s="5" t="s">
        <v>5713</v>
      </c>
      <c r="Y791" s="19" t="s">
        <v>5807</v>
      </c>
    </row>
    <row r="792" spans="1:27" s="10" customFormat="1" x14ac:dyDescent="0.45">
      <c r="A792" s="5" t="s">
        <v>5808</v>
      </c>
      <c r="B792" s="5" t="s">
        <v>5809</v>
      </c>
      <c r="C792" s="6">
        <v>234.943912936</v>
      </c>
      <c r="D792" s="5" t="s">
        <v>5810</v>
      </c>
      <c r="E792" s="5" t="s">
        <v>5811</v>
      </c>
      <c r="F792" s="5" t="s">
        <v>5812</v>
      </c>
      <c r="G792" s="5" t="s">
        <v>5813</v>
      </c>
      <c r="H792" s="5">
        <v>22571938</v>
      </c>
      <c r="I792" s="5">
        <v>11470961</v>
      </c>
      <c r="J792" s="5" t="s">
        <v>5814</v>
      </c>
      <c r="K792" s="5" t="s">
        <v>5815</v>
      </c>
      <c r="L792" s="5" t="s">
        <v>3711</v>
      </c>
      <c r="M792" s="5" t="s">
        <v>4449</v>
      </c>
      <c r="N792" s="5" t="s">
        <v>5699</v>
      </c>
      <c r="O792" s="5" t="s">
        <v>36</v>
      </c>
      <c r="P792" s="5" t="s">
        <v>37</v>
      </c>
      <c r="Q792" s="5" t="s">
        <v>38</v>
      </c>
      <c r="R792" s="6">
        <f t="shared" si="37"/>
        <v>235.95119293600004</v>
      </c>
      <c r="S792" s="6">
        <f t="shared" si="38"/>
        <v>233.93663293599997</v>
      </c>
      <c r="T792" s="6">
        <f t="shared" si="36"/>
        <v>234.94336435609094</v>
      </c>
      <c r="U792" s="5"/>
      <c r="V792" s="5" t="s">
        <v>149</v>
      </c>
      <c r="W792" s="5"/>
      <c r="X792" s="5" t="s">
        <v>805</v>
      </c>
      <c r="Y792" s="19" t="s">
        <v>5711</v>
      </c>
    </row>
    <row r="793" spans="1:27" s="10" customFormat="1" x14ac:dyDescent="0.45">
      <c r="A793" s="5" t="s">
        <v>5816</v>
      </c>
      <c r="B793" s="5" t="s">
        <v>5817</v>
      </c>
      <c r="C793" s="6">
        <v>244.025084448</v>
      </c>
      <c r="D793" s="5" t="s">
        <v>5818</v>
      </c>
      <c r="E793" s="5" t="s">
        <v>5819</v>
      </c>
      <c r="F793" s="5" t="s">
        <v>5820</v>
      </c>
      <c r="G793" s="5"/>
      <c r="H793" s="5"/>
      <c r="I793" s="5"/>
      <c r="J793" s="5"/>
      <c r="K793" s="5" t="s">
        <v>5821</v>
      </c>
      <c r="L793" s="5" t="s">
        <v>3711</v>
      </c>
      <c r="M793" s="5" t="s">
        <v>4449</v>
      </c>
      <c r="N793" s="5" t="s">
        <v>5699</v>
      </c>
      <c r="O793" s="5" t="s">
        <v>36</v>
      </c>
      <c r="P793" s="5" t="s">
        <v>37</v>
      </c>
      <c r="Q793" s="5" t="s">
        <v>38</v>
      </c>
      <c r="R793" s="6">
        <f t="shared" si="37"/>
        <v>245.03236444800004</v>
      </c>
      <c r="S793" s="6">
        <f t="shared" si="38"/>
        <v>243.01780444799996</v>
      </c>
      <c r="T793" s="6">
        <f t="shared" si="36"/>
        <v>244.02453586809094</v>
      </c>
      <c r="U793" s="5"/>
      <c r="V793" s="5" t="s">
        <v>149</v>
      </c>
      <c r="W793" s="5"/>
      <c r="X793" s="5" t="s">
        <v>5713</v>
      </c>
      <c r="Y793" s="19" t="s">
        <v>5822</v>
      </c>
    </row>
    <row r="794" spans="1:27" s="10" customFormat="1" x14ac:dyDescent="0.45">
      <c r="A794" s="5" t="s">
        <v>5823</v>
      </c>
      <c r="B794" s="5" t="s">
        <v>5824</v>
      </c>
      <c r="C794" s="6">
        <v>310.98827628399999</v>
      </c>
      <c r="D794" s="5" t="s">
        <v>5825</v>
      </c>
      <c r="E794" s="5" t="s">
        <v>5826</v>
      </c>
      <c r="F794" s="5" t="s">
        <v>5827</v>
      </c>
      <c r="G794" s="5"/>
      <c r="H794" s="5">
        <v>141278953</v>
      </c>
      <c r="I794" s="5"/>
      <c r="J794" s="5"/>
      <c r="K794" s="5" t="s">
        <v>5828</v>
      </c>
      <c r="L794" s="5" t="s">
        <v>3711</v>
      </c>
      <c r="M794" s="5" t="s">
        <v>4449</v>
      </c>
      <c r="N794" s="5" t="s">
        <v>5699</v>
      </c>
      <c r="O794" s="5" t="s">
        <v>36</v>
      </c>
      <c r="P794" s="5" t="s">
        <v>37</v>
      </c>
      <c r="Q794" s="5" t="s">
        <v>38</v>
      </c>
      <c r="R794" s="6">
        <f t="shared" si="37"/>
        <v>311.99555628400003</v>
      </c>
      <c r="S794" s="6">
        <f t="shared" si="38"/>
        <v>309.98099628399996</v>
      </c>
      <c r="T794" s="6">
        <f t="shared" si="36"/>
        <v>310.9877277040909</v>
      </c>
      <c r="U794" s="5"/>
      <c r="V794" s="5" t="s">
        <v>149</v>
      </c>
      <c r="W794" s="5"/>
      <c r="X794" s="5" t="s">
        <v>5713</v>
      </c>
      <c r="Y794" s="19" t="s">
        <v>5829</v>
      </c>
    </row>
    <row r="795" spans="1:27" s="8" customFormat="1" x14ac:dyDescent="0.45">
      <c r="A795" s="5" t="s">
        <v>5830</v>
      </c>
      <c r="B795" s="5" t="s">
        <v>5831</v>
      </c>
      <c r="C795" s="6">
        <v>290.13789043600002</v>
      </c>
      <c r="D795" s="5" t="s">
        <v>5832</v>
      </c>
      <c r="E795" s="5" t="s">
        <v>5833</v>
      </c>
      <c r="F795" s="5" t="s">
        <v>5834</v>
      </c>
      <c r="G795" s="5" t="s">
        <v>5835</v>
      </c>
      <c r="H795" s="5">
        <v>5578</v>
      </c>
      <c r="I795" s="5">
        <v>5376</v>
      </c>
      <c r="J795" s="5" t="s">
        <v>5836</v>
      </c>
      <c r="K795" s="5" t="s">
        <v>5837</v>
      </c>
      <c r="L795" s="5" t="s">
        <v>3711</v>
      </c>
      <c r="M795" s="5" t="s">
        <v>4449</v>
      </c>
      <c r="N795" s="5" t="s">
        <v>5838</v>
      </c>
      <c r="O795" s="5" t="s">
        <v>36</v>
      </c>
      <c r="P795" s="5" t="s">
        <v>37</v>
      </c>
      <c r="Q795" s="5" t="s">
        <v>38</v>
      </c>
      <c r="R795" s="6">
        <f t="shared" si="37"/>
        <v>291.14517043600006</v>
      </c>
      <c r="S795" s="6">
        <f t="shared" si="38"/>
        <v>289.13061043599998</v>
      </c>
      <c r="T795" s="6">
        <f t="shared" si="36"/>
        <v>290.13734185609093</v>
      </c>
      <c r="U795" s="5"/>
      <c r="V795" s="5" t="s">
        <v>149</v>
      </c>
      <c r="W795" s="5"/>
      <c r="X795" s="5"/>
      <c r="Y795" s="19" t="s">
        <v>5839</v>
      </c>
      <c r="AA795" s="25"/>
    </row>
    <row r="796" spans="1:27" s="26" customFormat="1" x14ac:dyDescent="0.45">
      <c r="A796" s="5" t="s">
        <v>5840</v>
      </c>
      <c r="B796" s="5" t="s">
        <v>5841</v>
      </c>
      <c r="C796" s="6">
        <v>304.117154992</v>
      </c>
      <c r="D796" s="5" t="s">
        <v>5842</v>
      </c>
      <c r="E796" s="5" t="s">
        <v>5843</v>
      </c>
      <c r="F796" s="5" t="s">
        <v>5844</v>
      </c>
      <c r="G796" s="5" t="s">
        <v>5845</v>
      </c>
      <c r="H796" s="5">
        <v>13734023</v>
      </c>
      <c r="I796" s="5">
        <v>23255927</v>
      </c>
      <c r="J796" s="5" t="s">
        <v>5846</v>
      </c>
      <c r="K796" s="5" t="s">
        <v>5847</v>
      </c>
      <c r="L796" s="5" t="s">
        <v>3711</v>
      </c>
      <c r="M796" s="5" t="s">
        <v>4449</v>
      </c>
      <c r="N796" s="5" t="s">
        <v>5838</v>
      </c>
      <c r="O796" s="5" t="s">
        <v>36</v>
      </c>
      <c r="P796" s="5" t="s">
        <v>37</v>
      </c>
      <c r="Q796" s="5" t="s">
        <v>38</v>
      </c>
      <c r="R796" s="6">
        <f t="shared" si="37"/>
        <v>305.12443499200003</v>
      </c>
      <c r="S796" s="6">
        <f t="shared" si="38"/>
        <v>303.10987499199996</v>
      </c>
      <c r="T796" s="6">
        <f t="shared" si="36"/>
        <v>304.1166064120909</v>
      </c>
      <c r="U796" s="5"/>
      <c r="V796" s="5" t="s">
        <v>149</v>
      </c>
      <c r="W796" s="5"/>
      <c r="X796" s="5"/>
      <c r="Y796" s="19" t="s">
        <v>5848</v>
      </c>
    </row>
    <row r="797" spans="1:27" s="26" customFormat="1" x14ac:dyDescent="0.45">
      <c r="A797" s="5" t="s">
        <v>5849</v>
      </c>
      <c r="B797" s="5" t="s">
        <v>5850</v>
      </c>
      <c r="C797" s="6">
        <v>306.132805056</v>
      </c>
      <c r="D797" s="5" t="s">
        <v>5851</v>
      </c>
      <c r="E797" s="5" t="s">
        <v>5852</v>
      </c>
      <c r="F797" s="5" t="s">
        <v>5853</v>
      </c>
      <c r="G797" s="5" t="s">
        <v>5854</v>
      </c>
      <c r="H797" s="5">
        <v>44362947</v>
      </c>
      <c r="I797" s="5">
        <v>23218967</v>
      </c>
      <c r="J797" s="5"/>
      <c r="K797" s="5" t="s">
        <v>5855</v>
      </c>
      <c r="L797" s="5" t="s">
        <v>3711</v>
      </c>
      <c r="M797" s="5" t="s">
        <v>4449</v>
      </c>
      <c r="N797" s="5" t="s">
        <v>5838</v>
      </c>
      <c r="O797" s="5" t="s">
        <v>36</v>
      </c>
      <c r="P797" s="5" t="s">
        <v>37</v>
      </c>
      <c r="Q797" s="5" t="s">
        <v>38</v>
      </c>
      <c r="R797" s="6">
        <f t="shared" si="37"/>
        <v>307.14008505600003</v>
      </c>
      <c r="S797" s="6">
        <f t="shared" si="38"/>
        <v>305.12552505599996</v>
      </c>
      <c r="T797" s="6">
        <f t="shared" si="36"/>
        <v>306.1322564760909</v>
      </c>
      <c r="U797" s="5"/>
      <c r="V797" s="5" t="s">
        <v>149</v>
      </c>
      <c r="W797" s="5"/>
      <c r="X797" s="5"/>
      <c r="Y797" s="19" t="s">
        <v>5848</v>
      </c>
    </row>
    <row r="798" spans="1:27" s="26" customFormat="1" x14ac:dyDescent="0.45">
      <c r="A798" s="5" t="s">
        <v>5856</v>
      </c>
      <c r="B798" s="5" t="s">
        <v>5857</v>
      </c>
      <c r="C798" s="6">
        <v>306.132805056</v>
      </c>
      <c r="D798" s="5" t="s">
        <v>5851</v>
      </c>
      <c r="E798" s="5" t="s">
        <v>5858</v>
      </c>
      <c r="F798" s="5" t="s">
        <v>5859</v>
      </c>
      <c r="G798" s="5"/>
      <c r="H798" s="5">
        <v>132992349</v>
      </c>
      <c r="I798" s="5"/>
      <c r="J798" s="5"/>
      <c r="K798" s="5" t="s">
        <v>5860</v>
      </c>
      <c r="L798" s="5" t="s">
        <v>3711</v>
      </c>
      <c r="M798" s="5" t="s">
        <v>4449</v>
      </c>
      <c r="N798" s="5" t="s">
        <v>5838</v>
      </c>
      <c r="O798" s="5" t="s">
        <v>36</v>
      </c>
      <c r="P798" s="5" t="s">
        <v>37</v>
      </c>
      <c r="Q798" s="5" t="s">
        <v>38</v>
      </c>
      <c r="R798" s="6">
        <f t="shared" si="37"/>
        <v>307.14008505600003</v>
      </c>
      <c r="S798" s="6">
        <f t="shared" si="38"/>
        <v>305.12552505599996</v>
      </c>
      <c r="T798" s="6">
        <f t="shared" si="36"/>
        <v>306.1322564760909</v>
      </c>
      <c r="U798" s="5"/>
      <c r="V798" s="5" t="s">
        <v>149</v>
      </c>
      <c r="W798" s="5"/>
      <c r="X798" s="5"/>
      <c r="Y798" s="19" t="s">
        <v>5848</v>
      </c>
    </row>
    <row r="799" spans="1:27" s="26" customFormat="1" x14ac:dyDescent="0.45">
      <c r="A799" s="5" t="s">
        <v>5861</v>
      </c>
      <c r="B799" s="5" t="s">
        <v>5862</v>
      </c>
      <c r="C799" s="6">
        <v>322.12771967600003</v>
      </c>
      <c r="D799" s="5" t="s">
        <v>5863</v>
      </c>
      <c r="E799" s="5" t="s">
        <v>5864</v>
      </c>
      <c r="F799" s="5" t="s">
        <v>5865</v>
      </c>
      <c r="G799" s="5"/>
      <c r="H799" s="5"/>
      <c r="I799" s="5"/>
      <c r="J799" s="5"/>
      <c r="K799" s="5" t="s">
        <v>5866</v>
      </c>
      <c r="L799" s="5" t="s">
        <v>3711</v>
      </c>
      <c r="M799" s="5" t="s">
        <v>4449</v>
      </c>
      <c r="N799" s="5" t="s">
        <v>5838</v>
      </c>
      <c r="O799" s="5" t="s">
        <v>36</v>
      </c>
      <c r="P799" s="5" t="s">
        <v>37</v>
      </c>
      <c r="Q799" s="5" t="s">
        <v>38</v>
      </c>
      <c r="R799" s="6">
        <f t="shared" si="37"/>
        <v>323.13499967600006</v>
      </c>
      <c r="S799" s="6">
        <f t="shared" si="38"/>
        <v>321.12043967599999</v>
      </c>
      <c r="T799" s="6">
        <f t="shared" si="36"/>
        <v>322.12717109609093</v>
      </c>
      <c r="U799" s="5"/>
      <c r="V799" s="5" t="s">
        <v>149</v>
      </c>
      <c r="W799" s="5"/>
      <c r="X799" s="5"/>
      <c r="Y799" s="19" t="s">
        <v>5848</v>
      </c>
    </row>
    <row r="800" spans="1:27" s="26" customFormat="1" x14ac:dyDescent="0.45">
      <c r="A800" s="5" t="s">
        <v>5867</v>
      </c>
      <c r="B800" s="5" t="s">
        <v>5868</v>
      </c>
      <c r="C800" s="6">
        <v>324.09891808399999</v>
      </c>
      <c r="D800" s="5" t="s">
        <v>5869</v>
      </c>
      <c r="E800" s="5" t="s">
        <v>5870</v>
      </c>
      <c r="F800" s="5" t="s">
        <v>5871</v>
      </c>
      <c r="G800" s="5"/>
      <c r="H800" s="5"/>
      <c r="I800" s="5"/>
      <c r="J800" s="5"/>
      <c r="K800" s="5" t="s">
        <v>5872</v>
      </c>
      <c r="L800" s="5" t="s">
        <v>3711</v>
      </c>
      <c r="M800" s="5" t="s">
        <v>4449</v>
      </c>
      <c r="N800" s="5" t="s">
        <v>5838</v>
      </c>
      <c r="O800" s="5" t="s">
        <v>36</v>
      </c>
      <c r="P800" s="5" t="s">
        <v>37</v>
      </c>
      <c r="Q800" s="5" t="s">
        <v>38</v>
      </c>
      <c r="R800" s="6">
        <f t="shared" si="37"/>
        <v>325.10619808400003</v>
      </c>
      <c r="S800" s="6">
        <f t="shared" si="38"/>
        <v>323.09163808399995</v>
      </c>
      <c r="T800" s="6">
        <f t="shared" si="36"/>
        <v>324.0983695040909</v>
      </c>
      <c r="U800" s="5"/>
      <c r="V800" s="5" t="s">
        <v>149</v>
      </c>
      <c r="W800" s="5"/>
      <c r="X800" s="5"/>
      <c r="Y800" s="19" t="s">
        <v>5848</v>
      </c>
    </row>
    <row r="801" spans="1:27" s="26" customFormat="1" x14ac:dyDescent="0.45">
      <c r="A801" s="5" t="s">
        <v>5873</v>
      </c>
      <c r="B801" s="5" t="s">
        <v>5874</v>
      </c>
      <c r="C801" s="6">
        <v>324.09891808399999</v>
      </c>
      <c r="D801" s="5" t="s">
        <v>5869</v>
      </c>
      <c r="E801" s="5" t="s">
        <v>5875</v>
      </c>
      <c r="F801" s="5" t="s">
        <v>5876</v>
      </c>
      <c r="G801" s="5"/>
      <c r="H801" s="5"/>
      <c r="I801" s="5"/>
      <c r="J801" s="5"/>
      <c r="K801" s="5" t="s">
        <v>5877</v>
      </c>
      <c r="L801" s="5" t="s">
        <v>3711</v>
      </c>
      <c r="M801" s="5" t="s">
        <v>4449</v>
      </c>
      <c r="N801" s="5" t="s">
        <v>5838</v>
      </c>
      <c r="O801" s="5" t="s">
        <v>36</v>
      </c>
      <c r="P801" s="5" t="s">
        <v>37</v>
      </c>
      <c r="Q801" s="5" t="s">
        <v>38</v>
      </c>
      <c r="R801" s="6">
        <f t="shared" si="37"/>
        <v>325.10619808400003</v>
      </c>
      <c r="S801" s="6">
        <f t="shared" si="38"/>
        <v>323.09163808399995</v>
      </c>
      <c r="T801" s="6">
        <f t="shared" si="36"/>
        <v>324.0983695040909</v>
      </c>
      <c r="U801" s="5"/>
      <c r="V801" s="5" t="s">
        <v>149</v>
      </c>
      <c r="W801" s="5"/>
      <c r="X801" s="5"/>
      <c r="Y801" s="19" t="s">
        <v>5839</v>
      </c>
      <c r="AA801" s="32"/>
    </row>
    <row r="802" spans="1:27" s="26" customFormat="1" x14ac:dyDescent="0.45">
      <c r="A802" s="5" t="s">
        <v>5873</v>
      </c>
      <c r="B802" s="5" t="s">
        <v>5878</v>
      </c>
      <c r="C802" s="6">
        <v>324.09891808399999</v>
      </c>
      <c r="D802" s="5" t="s">
        <v>5869</v>
      </c>
      <c r="E802" s="5" t="s">
        <v>5875</v>
      </c>
      <c r="F802" s="5" t="s">
        <v>5876</v>
      </c>
      <c r="G802" s="5"/>
      <c r="H802" s="5"/>
      <c r="I802" s="5"/>
      <c r="J802" s="5"/>
      <c r="K802" s="5" t="s">
        <v>5879</v>
      </c>
      <c r="L802" s="5" t="s">
        <v>3711</v>
      </c>
      <c r="M802" s="5" t="s">
        <v>4449</v>
      </c>
      <c r="N802" s="5" t="s">
        <v>5838</v>
      </c>
      <c r="O802" s="5" t="s">
        <v>36</v>
      </c>
      <c r="P802" s="5" t="s">
        <v>37</v>
      </c>
      <c r="Q802" s="5" t="s">
        <v>38</v>
      </c>
      <c r="R802" s="6">
        <f t="shared" si="37"/>
        <v>325.10619808400003</v>
      </c>
      <c r="S802" s="6">
        <f t="shared" si="38"/>
        <v>323.09163808399995</v>
      </c>
      <c r="T802" s="6">
        <f t="shared" si="36"/>
        <v>324.0983695040909</v>
      </c>
      <c r="U802" s="5"/>
      <c r="V802" s="5" t="s">
        <v>149</v>
      </c>
      <c r="W802" s="5"/>
      <c r="X802" s="5" t="s">
        <v>777</v>
      </c>
      <c r="Y802" s="19" t="s">
        <v>5848</v>
      </c>
    </row>
    <row r="803" spans="1:27" s="26" customFormat="1" x14ac:dyDescent="0.45">
      <c r="A803" s="5" t="s">
        <v>5880</v>
      </c>
      <c r="B803" s="5" t="s">
        <v>5881</v>
      </c>
      <c r="C803" s="6">
        <v>338.122634296</v>
      </c>
      <c r="D803" s="5" t="s">
        <v>5882</v>
      </c>
      <c r="E803" s="5" t="s">
        <v>5883</v>
      </c>
      <c r="F803" s="5" t="s">
        <v>5884</v>
      </c>
      <c r="G803" s="5"/>
      <c r="H803" s="5"/>
      <c r="I803" s="5"/>
      <c r="J803" s="5"/>
      <c r="K803" s="5" t="s">
        <v>5885</v>
      </c>
      <c r="L803" s="5" t="s">
        <v>3711</v>
      </c>
      <c r="M803" s="5" t="s">
        <v>4449</v>
      </c>
      <c r="N803" s="5" t="s">
        <v>5838</v>
      </c>
      <c r="O803" s="5" t="s">
        <v>36</v>
      </c>
      <c r="P803" s="5" t="s">
        <v>37</v>
      </c>
      <c r="Q803" s="5" t="s">
        <v>38</v>
      </c>
      <c r="R803" s="6">
        <f t="shared" si="37"/>
        <v>339.12991429600004</v>
      </c>
      <c r="S803" s="6">
        <f t="shared" si="38"/>
        <v>337.11535429599996</v>
      </c>
      <c r="T803" s="6">
        <f t="shared" si="36"/>
        <v>338.12208571609091</v>
      </c>
      <c r="U803" s="5"/>
      <c r="V803" s="5" t="s">
        <v>149</v>
      </c>
      <c r="W803" s="5"/>
      <c r="X803" s="5"/>
      <c r="Y803" s="19" t="s">
        <v>5848</v>
      </c>
    </row>
    <row r="804" spans="1:27" s="26" customFormat="1" x14ac:dyDescent="0.45">
      <c r="A804" s="5" t="s">
        <v>5886</v>
      </c>
      <c r="B804" s="5" t="s">
        <v>5887</v>
      </c>
      <c r="C804" s="6">
        <v>340.09383270400002</v>
      </c>
      <c r="D804" s="5" t="s">
        <v>5888</v>
      </c>
      <c r="E804" s="5" t="s">
        <v>5889</v>
      </c>
      <c r="F804" s="5" t="s">
        <v>5890</v>
      </c>
      <c r="G804" s="5"/>
      <c r="H804" s="5"/>
      <c r="I804" s="5"/>
      <c r="J804" s="5"/>
      <c r="K804" s="5" t="s">
        <v>5891</v>
      </c>
      <c r="L804" s="5" t="s">
        <v>3711</v>
      </c>
      <c r="M804" s="5" t="s">
        <v>4449</v>
      </c>
      <c r="N804" s="5" t="s">
        <v>5838</v>
      </c>
      <c r="O804" s="5" t="s">
        <v>36</v>
      </c>
      <c r="P804" s="5" t="s">
        <v>37</v>
      </c>
      <c r="Q804" s="5" t="s">
        <v>38</v>
      </c>
      <c r="R804" s="6">
        <f t="shared" si="37"/>
        <v>341.10111270400006</v>
      </c>
      <c r="S804" s="6">
        <f t="shared" si="38"/>
        <v>339.08655270399998</v>
      </c>
      <c r="T804" s="6">
        <f t="shared" si="36"/>
        <v>340.09328412409093</v>
      </c>
      <c r="U804" s="5"/>
      <c r="V804" s="5" t="s">
        <v>149</v>
      </c>
      <c r="W804" s="5"/>
      <c r="X804" s="5"/>
      <c r="Y804" s="19" t="s">
        <v>5848</v>
      </c>
    </row>
    <row r="805" spans="1:27" s="26" customFormat="1" x14ac:dyDescent="0.45">
      <c r="A805" s="5" t="s">
        <v>5892</v>
      </c>
      <c r="B805" s="5" t="s">
        <v>5893</v>
      </c>
      <c r="C805" s="6">
        <v>340.09383270400002</v>
      </c>
      <c r="D805" s="5" t="s">
        <v>5888</v>
      </c>
      <c r="E805" s="5" t="s">
        <v>5894</v>
      </c>
      <c r="F805" s="5" t="s">
        <v>5895</v>
      </c>
      <c r="G805" s="5"/>
      <c r="H805" s="5"/>
      <c r="I805" s="5"/>
      <c r="J805" s="5"/>
      <c r="K805" s="5" t="s">
        <v>5896</v>
      </c>
      <c r="L805" s="5" t="s">
        <v>3711</v>
      </c>
      <c r="M805" s="5" t="s">
        <v>4449</v>
      </c>
      <c r="N805" s="5" t="s">
        <v>5838</v>
      </c>
      <c r="O805" s="5" t="s">
        <v>36</v>
      </c>
      <c r="P805" s="5" t="s">
        <v>37</v>
      </c>
      <c r="Q805" s="5" t="s">
        <v>38</v>
      </c>
      <c r="R805" s="6">
        <f t="shared" si="37"/>
        <v>341.10111270400006</v>
      </c>
      <c r="S805" s="6">
        <f t="shared" si="38"/>
        <v>339.08655270399998</v>
      </c>
      <c r="T805" s="6">
        <f t="shared" si="36"/>
        <v>340.09328412409093</v>
      </c>
      <c r="U805" s="5"/>
      <c r="V805" s="5" t="s">
        <v>149</v>
      </c>
      <c r="W805" s="5"/>
      <c r="X805" s="5"/>
      <c r="Y805" s="19" t="s">
        <v>5848</v>
      </c>
    </row>
    <row r="806" spans="1:27" s="26" customFormat="1" x14ac:dyDescent="0.45">
      <c r="A806" s="5" t="s">
        <v>5897</v>
      </c>
      <c r="B806" s="5" t="s">
        <v>5898</v>
      </c>
      <c r="C806" s="6">
        <v>340.09383270400002</v>
      </c>
      <c r="D806" s="5" t="s">
        <v>5888</v>
      </c>
      <c r="E806" s="5" t="s">
        <v>5899</v>
      </c>
      <c r="F806" s="5" t="s">
        <v>5900</v>
      </c>
      <c r="G806" s="5"/>
      <c r="H806" s="5"/>
      <c r="I806" s="5"/>
      <c r="J806" s="5"/>
      <c r="K806" s="5" t="s">
        <v>5901</v>
      </c>
      <c r="L806" s="5" t="s">
        <v>3711</v>
      </c>
      <c r="M806" s="5" t="s">
        <v>4449</v>
      </c>
      <c r="N806" s="5" t="s">
        <v>5838</v>
      </c>
      <c r="O806" s="5" t="s">
        <v>36</v>
      </c>
      <c r="P806" s="5" t="s">
        <v>37</v>
      </c>
      <c r="Q806" s="5" t="s">
        <v>38</v>
      </c>
      <c r="R806" s="6">
        <f t="shared" si="37"/>
        <v>341.10111270400006</v>
      </c>
      <c r="S806" s="6">
        <f t="shared" si="38"/>
        <v>339.08655270399998</v>
      </c>
      <c r="T806" s="6">
        <f t="shared" si="36"/>
        <v>340.09328412409093</v>
      </c>
      <c r="U806" s="5"/>
      <c r="V806" s="5" t="s">
        <v>149</v>
      </c>
      <c r="W806" s="5"/>
      <c r="X806" s="5"/>
      <c r="Y806" s="19" t="s">
        <v>5848</v>
      </c>
    </row>
    <row r="807" spans="1:27" s="26" customFormat="1" x14ac:dyDescent="0.45">
      <c r="A807" s="5" t="s">
        <v>5902</v>
      </c>
      <c r="B807" s="5" t="s">
        <v>5903</v>
      </c>
      <c r="C807" s="6">
        <v>340.09383270400002</v>
      </c>
      <c r="D807" s="5" t="s">
        <v>5888</v>
      </c>
      <c r="E807" s="5" t="s">
        <v>5904</v>
      </c>
      <c r="F807" s="5" t="s">
        <v>5905</v>
      </c>
      <c r="G807" s="5"/>
      <c r="H807" s="5"/>
      <c r="I807" s="5"/>
      <c r="J807" s="5"/>
      <c r="K807" s="5" t="s">
        <v>5906</v>
      </c>
      <c r="L807" s="5" t="s">
        <v>3711</v>
      </c>
      <c r="M807" s="5" t="s">
        <v>4449</v>
      </c>
      <c r="N807" s="5" t="s">
        <v>5838</v>
      </c>
      <c r="O807" s="5" t="s">
        <v>36</v>
      </c>
      <c r="P807" s="5" t="s">
        <v>37</v>
      </c>
      <c r="Q807" s="5" t="s">
        <v>38</v>
      </c>
      <c r="R807" s="6">
        <f t="shared" si="37"/>
        <v>341.10111270400006</v>
      </c>
      <c r="S807" s="6">
        <f t="shared" si="38"/>
        <v>339.08655270399998</v>
      </c>
      <c r="T807" s="6">
        <f t="shared" si="36"/>
        <v>340.09328412409093</v>
      </c>
      <c r="U807" s="5"/>
      <c r="V807" s="5" t="s">
        <v>149</v>
      </c>
      <c r="W807" s="5"/>
      <c r="X807" s="5" t="s">
        <v>777</v>
      </c>
      <c r="Y807" s="19" t="s">
        <v>5848</v>
      </c>
    </row>
    <row r="808" spans="1:27" s="10" customFormat="1" x14ac:dyDescent="0.45">
      <c r="A808" s="5" t="s">
        <v>5907</v>
      </c>
      <c r="B808" s="5" t="s">
        <v>5908</v>
      </c>
      <c r="C808" s="6">
        <v>344.12513283200002</v>
      </c>
      <c r="D808" s="5" t="s">
        <v>5909</v>
      </c>
      <c r="E808" s="5" t="s">
        <v>5910</v>
      </c>
      <c r="F808" s="5" t="s">
        <v>5911</v>
      </c>
      <c r="G808" s="5"/>
      <c r="H808" s="5"/>
      <c r="I808" s="5"/>
      <c r="J808" s="5"/>
      <c r="K808" s="5" t="s">
        <v>5912</v>
      </c>
      <c r="L808" s="5" t="s">
        <v>3711</v>
      </c>
      <c r="M808" s="5" t="s">
        <v>4449</v>
      </c>
      <c r="N808" s="5" t="s">
        <v>5838</v>
      </c>
      <c r="O808" s="5" t="s">
        <v>36</v>
      </c>
      <c r="P808" s="5" t="s">
        <v>37</v>
      </c>
      <c r="Q808" s="5" t="s">
        <v>38</v>
      </c>
      <c r="R808" s="6">
        <f t="shared" si="37"/>
        <v>345.13241283200006</v>
      </c>
      <c r="S808" s="6">
        <f t="shared" si="38"/>
        <v>343.11785283199998</v>
      </c>
      <c r="T808" s="6">
        <f t="shared" si="36"/>
        <v>344.12458425209093</v>
      </c>
      <c r="U808" s="5"/>
      <c r="V808" s="5" t="s">
        <v>149</v>
      </c>
      <c r="W808" s="5"/>
      <c r="X808" s="5" t="s">
        <v>777</v>
      </c>
      <c r="Y808" s="19" t="s">
        <v>5848</v>
      </c>
    </row>
    <row r="809" spans="1:27" s="10" customFormat="1" x14ac:dyDescent="0.45">
      <c r="A809" s="5" t="s">
        <v>5913</v>
      </c>
      <c r="B809" s="5" t="s">
        <v>5914</v>
      </c>
      <c r="C809" s="6">
        <v>354.07309726</v>
      </c>
      <c r="D809" s="5" t="s">
        <v>5915</v>
      </c>
      <c r="E809" s="5" t="s">
        <v>5916</v>
      </c>
      <c r="F809" s="5" t="s">
        <v>5917</v>
      </c>
      <c r="G809" s="5"/>
      <c r="H809" s="5"/>
      <c r="I809" s="5"/>
      <c r="J809" s="5"/>
      <c r="K809" s="5" t="s">
        <v>5918</v>
      </c>
      <c r="L809" s="5" t="s">
        <v>3711</v>
      </c>
      <c r="M809" s="5" t="s">
        <v>4449</v>
      </c>
      <c r="N809" s="5" t="s">
        <v>5838</v>
      </c>
      <c r="O809" s="5" t="s">
        <v>36</v>
      </c>
      <c r="P809" s="5" t="s">
        <v>37</v>
      </c>
      <c r="Q809" s="5" t="s">
        <v>38</v>
      </c>
      <c r="R809" s="6">
        <f t="shared" si="37"/>
        <v>355.08037726000003</v>
      </c>
      <c r="S809" s="6">
        <f t="shared" si="38"/>
        <v>353.06581725999996</v>
      </c>
      <c r="T809" s="6">
        <f t="shared" si="36"/>
        <v>354.0725486800909</v>
      </c>
      <c r="U809" s="5"/>
      <c r="V809" s="5" t="s">
        <v>149</v>
      </c>
      <c r="W809" s="5"/>
      <c r="X809" s="5"/>
      <c r="Y809" s="19" t="s">
        <v>5848</v>
      </c>
    </row>
    <row r="810" spans="1:27" s="10" customFormat="1" x14ac:dyDescent="0.45">
      <c r="A810" s="5" t="s">
        <v>5919</v>
      </c>
      <c r="B810" s="5" t="s">
        <v>5920</v>
      </c>
      <c r="C810" s="6">
        <v>356.088747324</v>
      </c>
      <c r="D810" s="5" t="s">
        <v>5921</v>
      </c>
      <c r="E810" s="5" t="s">
        <v>5922</v>
      </c>
      <c r="F810" s="5" t="s">
        <v>5923</v>
      </c>
      <c r="G810" s="5"/>
      <c r="H810" s="5"/>
      <c r="I810" s="5"/>
      <c r="J810" s="5"/>
      <c r="K810" s="5" t="s">
        <v>5924</v>
      </c>
      <c r="L810" s="5" t="s">
        <v>3711</v>
      </c>
      <c r="M810" s="5" t="s">
        <v>4449</v>
      </c>
      <c r="N810" s="5" t="s">
        <v>5838</v>
      </c>
      <c r="O810" s="5" t="s">
        <v>36</v>
      </c>
      <c r="P810" s="5" t="s">
        <v>37</v>
      </c>
      <c r="Q810" s="5" t="s">
        <v>38</v>
      </c>
      <c r="R810" s="6">
        <f t="shared" si="37"/>
        <v>357.09602732400003</v>
      </c>
      <c r="S810" s="6">
        <f t="shared" si="38"/>
        <v>355.08146732399996</v>
      </c>
      <c r="T810" s="6">
        <f t="shared" si="36"/>
        <v>356.0881987440909</v>
      </c>
      <c r="U810" s="5"/>
      <c r="V810" s="5" t="s">
        <v>149</v>
      </c>
      <c r="W810" s="5"/>
      <c r="X810" s="5"/>
      <c r="Y810" s="19" t="s">
        <v>5848</v>
      </c>
    </row>
    <row r="811" spans="1:27" s="10" customFormat="1" x14ac:dyDescent="0.45">
      <c r="A811" s="5" t="s">
        <v>5925</v>
      </c>
      <c r="B811" s="5" t="s">
        <v>5926</v>
      </c>
      <c r="C811" s="6">
        <v>374.05486035199999</v>
      </c>
      <c r="D811" s="5" t="s">
        <v>5927</v>
      </c>
      <c r="E811" s="5" t="s">
        <v>5928</v>
      </c>
      <c r="F811" s="5" t="s">
        <v>5929</v>
      </c>
      <c r="G811" s="5"/>
      <c r="H811" s="5"/>
      <c r="I811" s="5"/>
      <c r="J811" s="5"/>
      <c r="K811" s="5" t="s">
        <v>5930</v>
      </c>
      <c r="L811" s="5" t="s">
        <v>3711</v>
      </c>
      <c r="M811" s="5" t="s">
        <v>4449</v>
      </c>
      <c r="N811" s="5" t="s">
        <v>5838</v>
      </c>
      <c r="O811" s="5" t="s">
        <v>36</v>
      </c>
      <c r="P811" s="5" t="s">
        <v>37</v>
      </c>
      <c r="Q811" s="5" t="s">
        <v>38</v>
      </c>
      <c r="R811" s="6">
        <f t="shared" si="37"/>
        <v>375.06214035200003</v>
      </c>
      <c r="S811" s="6">
        <f t="shared" si="38"/>
        <v>373.04758035199995</v>
      </c>
      <c r="T811" s="6">
        <f t="shared" si="36"/>
        <v>374.0543117720909</v>
      </c>
      <c r="U811" s="5"/>
      <c r="V811" s="5" t="s">
        <v>149</v>
      </c>
      <c r="W811" s="5"/>
      <c r="X811" s="5"/>
      <c r="Y811" s="19" t="s">
        <v>5848</v>
      </c>
    </row>
    <row r="812" spans="1:27" s="10" customFormat="1" x14ac:dyDescent="0.45">
      <c r="A812" s="5" t="s">
        <v>5931</v>
      </c>
      <c r="B812" s="5" t="s">
        <v>5932</v>
      </c>
      <c r="C812" s="6">
        <v>374.05486035199999</v>
      </c>
      <c r="D812" s="5" t="s">
        <v>5927</v>
      </c>
      <c r="E812" s="5" t="s">
        <v>5933</v>
      </c>
      <c r="F812" s="5" t="s">
        <v>5934</v>
      </c>
      <c r="G812" s="5"/>
      <c r="H812" s="5"/>
      <c r="I812" s="5"/>
      <c r="J812" s="5"/>
      <c r="K812" s="5" t="s">
        <v>5935</v>
      </c>
      <c r="L812" s="5" t="s">
        <v>3711</v>
      </c>
      <c r="M812" s="5" t="s">
        <v>4449</v>
      </c>
      <c r="N812" s="5" t="s">
        <v>5838</v>
      </c>
      <c r="O812" s="5" t="s">
        <v>36</v>
      </c>
      <c r="P812" s="5" t="s">
        <v>37</v>
      </c>
      <c r="Q812" s="5" t="s">
        <v>38</v>
      </c>
      <c r="R812" s="6">
        <f t="shared" si="37"/>
        <v>375.06214035200003</v>
      </c>
      <c r="S812" s="6">
        <f t="shared" si="38"/>
        <v>373.04758035199995</v>
      </c>
      <c r="T812" s="6">
        <f t="shared" si="36"/>
        <v>374.0543117720909</v>
      </c>
      <c r="U812" s="5"/>
      <c r="V812" s="5" t="s">
        <v>149</v>
      </c>
      <c r="W812" s="5"/>
      <c r="X812" s="5"/>
      <c r="Y812" s="19" t="s">
        <v>5848</v>
      </c>
    </row>
    <row r="813" spans="1:27" s="10" customFormat="1" x14ac:dyDescent="0.45">
      <c r="A813" s="5" t="s">
        <v>5936</v>
      </c>
      <c r="B813" s="5" t="s">
        <v>5937</v>
      </c>
      <c r="C813" s="6">
        <v>376.07051041599999</v>
      </c>
      <c r="D813" s="5" t="s">
        <v>5938</v>
      </c>
      <c r="E813" s="5" t="s">
        <v>5939</v>
      </c>
      <c r="F813" s="5" t="s">
        <v>5940</v>
      </c>
      <c r="G813" s="5"/>
      <c r="H813" s="5"/>
      <c r="I813" s="5"/>
      <c r="J813" s="5"/>
      <c r="K813" s="5" t="s">
        <v>5941</v>
      </c>
      <c r="L813" s="5" t="s">
        <v>3711</v>
      </c>
      <c r="M813" s="5" t="s">
        <v>4449</v>
      </c>
      <c r="N813" s="5" t="s">
        <v>5838</v>
      </c>
      <c r="O813" s="5" t="s">
        <v>36</v>
      </c>
      <c r="P813" s="5" t="s">
        <v>37</v>
      </c>
      <c r="Q813" s="5" t="s">
        <v>38</v>
      </c>
      <c r="R813" s="6">
        <f t="shared" si="37"/>
        <v>377.07779041600003</v>
      </c>
      <c r="S813" s="6">
        <f t="shared" si="38"/>
        <v>375.06323041599995</v>
      </c>
      <c r="T813" s="6">
        <f t="shared" si="36"/>
        <v>376.0699618360909</v>
      </c>
      <c r="U813" s="5"/>
      <c r="V813" s="5" t="s">
        <v>149</v>
      </c>
      <c r="W813" s="5"/>
      <c r="X813" s="5" t="s">
        <v>777</v>
      </c>
      <c r="Y813" s="19" t="s">
        <v>5848</v>
      </c>
    </row>
    <row r="814" spans="1:27" s="10" customFormat="1" x14ac:dyDescent="0.45">
      <c r="A814" s="5" t="s">
        <v>5942</v>
      </c>
      <c r="B814" s="5" t="s">
        <v>5943</v>
      </c>
      <c r="C814" s="6">
        <v>410.03153806400002</v>
      </c>
      <c r="D814" s="5" t="s">
        <v>5944</v>
      </c>
      <c r="E814" s="5" t="s">
        <v>5945</v>
      </c>
      <c r="F814" s="5" t="s">
        <v>5946</v>
      </c>
      <c r="G814" s="5"/>
      <c r="H814" s="5"/>
      <c r="I814" s="5"/>
      <c r="J814" s="5"/>
      <c r="K814" s="5" t="s">
        <v>5947</v>
      </c>
      <c r="L814" s="5" t="s">
        <v>3711</v>
      </c>
      <c r="M814" s="5" t="s">
        <v>4449</v>
      </c>
      <c r="N814" s="5" t="s">
        <v>5838</v>
      </c>
      <c r="O814" s="5" t="s">
        <v>36</v>
      </c>
      <c r="P814" s="5" t="s">
        <v>37</v>
      </c>
      <c r="Q814" s="5" t="s">
        <v>38</v>
      </c>
      <c r="R814" s="6">
        <f t="shared" si="37"/>
        <v>411.03881806400005</v>
      </c>
      <c r="S814" s="6">
        <f t="shared" si="38"/>
        <v>409.02425806399998</v>
      </c>
      <c r="T814" s="6">
        <f t="shared" si="36"/>
        <v>410.03098948409092</v>
      </c>
      <c r="U814" s="5"/>
      <c r="V814" s="5" t="s">
        <v>149</v>
      </c>
      <c r="W814" s="5"/>
      <c r="X814" s="5" t="s">
        <v>777</v>
      </c>
      <c r="Y814" s="19" t="s">
        <v>5848</v>
      </c>
    </row>
    <row r="815" spans="1:27" x14ac:dyDescent="0.45">
      <c r="A815" s="5" t="s">
        <v>5948</v>
      </c>
      <c r="B815" s="5" t="s">
        <v>5949</v>
      </c>
      <c r="C815" s="6">
        <v>337.14378434000002</v>
      </c>
      <c r="D815" s="5" t="s">
        <v>5950</v>
      </c>
      <c r="E815" s="5" t="s">
        <v>5951</v>
      </c>
      <c r="F815" s="5" t="s">
        <v>5952</v>
      </c>
      <c r="G815" s="5" t="s">
        <v>5953</v>
      </c>
      <c r="H815" s="5">
        <v>441401</v>
      </c>
      <c r="I815" s="5">
        <v>390139</v>
      </c>
      <c r="J815" s="5" t="s">
        <v>5954</v>
      </c>
      <c r="K815" s="5" t="s">
        <v>5955</v>
      </c>
      <c r="L815" s="5" t="s">
        <v>3711</v>
      </c>
      <c r="M815" s="5" t="s">
        <v>4449</v>
      </c>
      <c r="N815" s="5" t="s">
        <v>5956</v>
      </c>
      <c r="O815" s="5" t="s">
        <v>36</v>
      </c>
      <c r="P815" s="5" t="s">
        <v>37</v>
      </c>
      <c r="Q815" s="5" t="s">
        <v>38</v>
      </c>
      <c r="R815" s="6">
        <f t="shared" si="37"/>
        <v>338.15106434000006</v>
      </c>
      <c r="S815" s="6">
        <f t="shared" si="38"/>
        <v>336.13650433999999</v>
      </c>
      <c r="T815" s="6">
        <f t="shared" si="36"/>
        <v>337.14323576009093</v>
      </c>
      <c r="U815" s="5"/>
      <c r="V815" s="5" t="s">
        <v>149</v>
      </c>
      <c r="W815" s="5"/>
      <c r="X815" s="5"/>
      <c r="Y815" s="19" t="s">
        <v>5957</v>
      </c>
    </row>
    <row r="816" spans="1:27" s="10" customFormat="1" x14ac:dyDescent="0.45">
      <c r="A816" s="5" t="s">
        <v>5958</v>
      </c>
      <c r="B816" s="5" t="s">
        <v>5959</v>
      </c>
      <c r="C816" s="6">
        <v>371.10481198799999</v>
      </c>
      <c r="D816" s="5" t="s">
        <v>5960</v>
      </c>
      <c r="E816" s="5" t="s">
        <v>5961</v>
      </c>
      <c r="F816" s="5" t="s">
        <v>5962</v>
      </c>
      <c r="G816" s="5"/>
      <c r="H816" s="5"/>
      <c r="I816" s="5"/>
      <c r="J816" s="5"/>
      <c r="K816" s="5" t="s">
        <v>5963</v>
      </c>
      <c r="L816" s="5" t="s">
        <v>3711</v>
      </c>
      <c r="M816" s="5" t="s">
        <v>4449</v>
      </c>
      <c r="N816" s="5" t="s">
        <v>5956</v>
      </c>
      <c r="O816" s="5" t="s">
        <v>36</v>
      </c>
      <c r="P816" s="5" t="s">
        <v>37</v>
      </c>
      <c r="Q816" s="5" t="s">
        <v>38</v>
      </c>
      <c r="R816" s="6">
        <f t="shared" si="37"/>
        <v>372.11209198800003</v>
      </c>
      <c r="S816" s="6">
        <f t="shared" si="38"/>
        <v>370.09753198799996</v>
      </c>
      <c r="T816" s="6">
        <f t="shared" si="36"/>
        <v>371.1042634080909</v>
      </c>
      <c r="U816" s="5">
        <v>372.11290000000002</v>
      </c>
      <c r="V816" s="5" t="s">
        <v>149</v>
      </c>
      <c r="W816" s="5"/>
      <c r="X816" s="5"/>
      <c r="Y816" s="19" t="s">
        <v>5957</v>
      </c>
    </row>
    <row r="817" spans="1:25" x14ac:dyDescent="0.45">
      <c r="A817" s="5" t="s">
        <v>5964</v>
      </c>
      <c r="B817" s="5" t="s">
        <v>5965</v>
      </c>
      <c r="C817" s="6">
        <v>454.03001392800002</v>
      </c>
      <c r="D817" s="5" t="s">
        <v>5966</v>
      </c>
      <c r="E817" s="5" t="s">
        <v>5967</v>
      </c>
      <c r="F817" s="5" t="s">
        <v>5968</v>
      </c>
      <c r="G817" s="5" t="s">
        <v>5969</v>
      </c>
      <c r="H817" s="5">
        <v>2618</v>
      </c>
      <c r="I817" s="5">
        <v>2519</v>
      </c>
      <c r="J817" s="5"/>
      <c r="K817" s="5" t="s">
        <v>5970</v>
      </c>
      <c r="L817" s="5" t="s">
        <v>3711</v>
      </c>
      <c r="M817" s="5" t="s">
        <v>4449</v>
      </c>
      <c r="N817" s="5" t="s">
        <v>5971</v>
      </c>
      <c r="O817" s="5" t="s">
        <v>36</v>
      </c>
      <c r="P817" s="5" t="s">
        <v>37</v>
      </c>
      <c r="Q817" s="5" t="s">
        <v>38</v>
      </c>
      <c r="R817" s="6">
        <f t="shared" si="37"/>
        <v>455.03729392800005</v>
      </c>
      <c r="S817" s="6">
        <f t="shared" si="38"/>
        <v>453.02273392799998</v>
      </c>
      <c r="T817" s="6">
        <f t="shared" si="36"/>
        <v>454.02946534809092</v>
      </c>
      <c r="U817" s="5"/>
      <c r="V817" s="5"/>
      <c r="W817" s="5"/>
      <c r="X817" s="5"/>
      <c r="Y817" s="19" t="s">
        <v>5972</v>
      </c>
    </row>
    <row r="818" spans="1:25" s="10" customFormat="1" x14ac:dyDescent="0.45">
      <c r="A818" s="5" t="s">
        <v>5973</v>
      </c>
      <c r="B818" s="5" t="s">
        <v>5974</v>
      </c>
      <c r="C818" s="6">
        <v>470.02492854799999</v>
      </c>
      <c r="D818" s="5" t="s">
        <v>5975</v>
      </c>
      <c r="E818" s="5" t="s">
        <v>5976</v>
      </c>
      <c r="F818" s="5" t="s">
        <v>5977</v>
      </c>
      <c r="G818" s="5"/>
      <c r="H818" s="5"/>
      <c r="I818" s="5"/>
      <c r="J818" s="5"/>
      <c r="K818" s="5" t="s">
        <v>5978</v>
      </c>
      <c r="L818" s="5" t="s">
        <v>3711</v>
      </c>
      <c r="M818" s="5" t="s">
        <v>4449</v>
      </c>
      <c r="N818" s="5" t="s">
        <v>5971</v>
      </c>
      <c r="O818" s="5" t="s">
        <v>36</v>
      </c>
      <c r="P818" s="5" t="s">
        <v>37</v>
      </c>
      <c r="Q818" s="5" t="s">
        <v>38</v>
      </c>
      <c r="R818" s="6">
        <f t="shared" si="37"/>
        <v>471.03220854800003</v>
      </c>
      <c r="S818" s="6">
        <f t="shared" si="38"/>
        <v>469.01764854799995</v>
      </c>
      <c r="T818" s="6">
        <f t="shared" si="36"/>
        <v>470.0243799680909</v>
      </c>
      <c r="U818" s="5" t="s">
        <v>5979</v>
      </c>
      <c r="V818" s="5" t="s">
        <v>5980</v>
      </c>
      <c r="W818" s="5"/>
      <c r="X818" s="5"/>
      <c r="Y818" s="19" t="s">
        <v>5972</v>
      </c>
    </row>
    <row r="819" spans="1:25" s="10" customFormat="1" x14ac:dyDescent="0.45">
      <c r="A819" s="5" t="s">
        <v>5981</v>
      </c>
      <c r="B819" s="5" t="s">
        <v>5982</v>
      </c>
      <c r="C819" s="6">
        <v>470.02492854799999</v>
      </c>
      <c r="D819" s="5" t="s">
        <v>5975</v>
      </c>
      <c r="E819" s="5" t="s">
        <v>5983</v>
      </c>
      <c r="F819" s="5" t="s">
        <v>5984</v>
      </c>
      <c r="G819" s="5"/>
      <c r="H819" s="5"/>
      <c r="I819" s="5"/>
      <c r="J819" s="5"/>
      <c r="K819" s="5" t="s">
        <v>5985</v>
      </c>
      <c r="L819" s="5" t="s">
        <v>3711</v>
      </c>
      <c r="M819" s="5" t="s">
        <v>4449</v>
      </c>
      <c r="N819" s="5" t="s">
        <v>5971</v>
      </c>
      <c r="O819" s="5" t="s">
        <v>36</v>
      </c>
      <c r="P819" s="5" t="s">
        <v>37</v>
      </c>
      <c r="Q819" s="5" t="s">
        <v>38</v>
      </c>
      <c r="R819" s="6">
        <f t="shared" si="37"/>
        <v>471.03220854800003</v>
      </c>
      <c r="S819" s="6">
        <f t="shared" si="38"/>
        <v>469.01764854799995</v>
      </c>
      <c r="T819" s="6">
        <f t="shared" si="36"/>
        <v>470.0243799680909</v>
      </c>
      <c r="U819" s="5"/>
      <c r="V819" s="5" t="s">
        <v>5980</v>
      </c>
      <c r="W819" s="5"/>
      <c r="X819" s="5"/>
      <c r="Y819" s="19" t="s">
        <v>5972</v>
      </c>
    </row>
    <row r="820" spans="1:25" s="10" customFormat="1" x14ac:dyDescent="0.45">
      <c r="A820" s="5" t="s">
        <v>5986</v>
      </c>
      <c r="B820" s="5" t="s">
        <v>5987</v>
      </c>
      <c r="C820" s="6">
        <v>470.02492854799999</v>
      </c>
      <c r="D820" s="5" t="s">
        <v>5975</v>
      </c>
      <c r="E820" s="5" t="s">
        <v>5988</v>
      </c>
      <c r="F820" s="5" t="s">
        <v>5989</v>
      </c>
      <c r="G820" s="5"/>
      <c r="H820" s="5"/>
      <c r="I820" s="5"/>
      <c r="J820" s="5"/>
      <c r="K820" s="5" t="s">
        <v>5990</v>
      </c>
      <c r="L820" s="5" t="s">
        <v>3711</v>
      </c>
      <c r="M820" s="5" t="s">
        <v>4449</v>
      </c>
      <c r="N820" s="5" t="s">
        <v>5971</v>
      </c>
      <c r="O820" s="5" t="s">
        <v>36</v>
      </c>
      <c r="P820" s="5" t="s">
        <v>37</v>
      </c>
      <c r="Q820" s="5" t="s">
        <v>38</v>
      </c>
      <c r="R820" s="6">
        <f t="shared" si="37"/>
        <v>471.03220854800003</v>
      </c>
      <c r="S820" s="6">
        <f t="shared" si="38"/>
        <v>469.01764854799995</v>
      </c>
      <c r="T820" s="6">
        <f t="shared" si="36"/>
        <v>470.0243799680909</v>
      </c>
      <c r="U820" s="5"/>
      <c r="V820" s="5" t="s">
        <v>5980</v>
      </c>
      <c r="W820" s="5"/>
      <c r="X820" s="5"/>
      <c r="Y820" s="19" t="s">
        <v>5972</v>
      </c>
    </row>
    <row r="821" spans="1:25" s="10" customFormat="1" x14ac:dyDescent="0.45">
      <c r="A821" s="5" t="s">
        <v>5991</v>
      </c>
      <c r="B821" s="5" t="s">
        <v>5992</v>
      </c>
      <c r="C821" s="6">
        <v>486.01984316800002</v>
      </c>
      <c r="D821" s="5" t="s">
        <v>5993</v>
      </c>
      <c r="E821" s="5" t="s">
        <v>5994</v>
      </c>
      <c r="F821" s="5" t="s">
        <v>5995</v>
      </c>
      <c r="G821" s="5"/>
      <c r="H821" s="5"/>
      <c r="I821" s="5"/>
      <c r="J821" s="5"/>
      <c r="K821" s="5" t="s">
        <v>5996</v>
      </c>
      <c r="L821" s="5" t="s">
        <v>3711</v>
      </c>
      <c r="M821" s="5" t="s">
        <v>4449</v>
      </c>
      <c r="N821" s="5" t="s">
        <v>5971</v>
      </c>
      <c r="O821" s="5" t="s">
        <v>36</v>
      </c>
      <c r="P821" s="5" t="s">
        <v>37</v>
      </c>
      <c r="Q821" s="5" t="s">
        <v>38</v>
      </c>
      <c r="R821" s="6">
        <f t="shared" si="37"/>
        <v>487.02712316800006</v>
      </c>
      <c r="S821" s="6">
        <f t="shared" si="38"/>
        <v>485.01256316799999</v>
      </c>
      <c r="T821" s="6">
        <f t="shared" si="36"/>
        <v>486.01929458809093</v>
      </c>
      <c r="U821" s="5" t="s">
        <v>5997</v>
      </c>
      <c r="V821" s="5" t="s">
        <v>49</v>
      </c>
      <c r="W821" s="5"/>
      <c r="X821" s="5"/>
      <c r="Y821" s="19" t="s">
        <v>5972</v>
      </c>
    </row>
    <row r="822" spans="1:25" s="10" customFormat="1" x14ac:dyDescent="0.45">
      <c r="A822" s="5" t="s">
        <v>5998</v>
      </c>
      <c r="B822" s="5" t="s">
        <v>5999</v>
      </c>
      <c r="C822" s="6">
        <v>503.98595619600002</v>
      </c>
      <c r="D822" s="5" t="s">
        <v>6000</v>
      </c>
      <c r="E822" s="5" t="s">
        <v>6001</v>
      </c>
      <c r="F822" s="5" t="s">
        <v>6002</v>
      </c>
      <c r="G822" s="5"/>
      <c r="H822" s="5"/>
      <c r="I822" s="5"/>
      <c r="J822" s="5"/>
      <c r="K822" s="5" t="s">
        <v>6003</v>
      </c>
      <c r="L822" s="5" t="s">
        <v>3711</v>
      </c>
      <c r="M822" s="5" t="s">
        <v>4449</v>
      </c>
      <c r="N822" s="5" t="s">
        <v>5971</v>
      </c>
      <c r="O822" s="5" t="s">
        <v>36</v>
      </c>
      <c r="P822" s="5" t="s">
        <v>37</v>
      </c>
      <c r="Q822" s="5" t="s">
        <v>38</v>
      </c>
      <c r="R822" s="6">
        <f t="shared" si="37"/>
        <v>504.99323619600005</v>
      </c>
      <c r="S822" s="6">
        <f t="shared" si="38"/>
        <v>502.97867619599998</v>
      </c>
      <c r="T822" s="6">
        <f t="shared" si="36"/>
        <v>503.98540761609092</v>
      </c>
      <c r="U822" s="5"/>
      <c r="V822" s="5" t="s">
        <v>5980</v>
      </c>
      <c r="W822" s="5"/>
      <c r="X822" s="5"/>
      <c r="Y822" s="19" t="s">
        <v>5972</v>
      </c>
    </row>
    <row r="823" spans="1:25" x14ac:dyDescent="0.45">
      <c r="A823" s="5" t="s">
        <v>6004</v>
      </c>
      <c r="B823" s="5" t="s">
        <v>6005</v>
      </c>
      <c r="C823" s="6">
        <v>266.11676106800002</v>
      </c>
      <c r="D823" s="5" t="s">
        <v>6006</v>
      </c>
      <c r="E823" s="5" t="s">
        <v>6007</v>
      </c>
      <c r="F823" s="5" t="s">
        <v>6008</v>
      </c>
      <c r="G823" s="5" t="s">
        <v>6009</v>
      </c>
      <c r="H823" s="5">
        <v>4463</v>
      </c>
      <c r="I823" s="5">
        <v>4308</v>
      </c>
      <c r="J823" s="5" t="s">
        <v>6010</v>
      </c>
      <c r="K823" s="5" t="s">
        <v>6011</v>
      </c>
      <c r="L823" s="5" t="s">
        <v>3711</v>
      </c>
      <c r="M823" s="5" t="s">
        <v>6012</v>
      </c>
      <c r="N823" s="5" t="s">
        <v>6013</v>
      </c>
      <c r="O823" s="5" t="s">
        <v>36</v>
      </c>
      <c r="P823" s="5" t="s">
        <v>37</v>
      </c>
      <c r="Q823" s="5" t="s">
        <v>38</v>
      </c>
      <c r="R823" s="6">
        <f t="shared" si="37"/>
        <v>267.12404106800005</v>
      </c>
      <c r="S823" s="6">
        <f t="shared" si="38"/>
        <v>265.10948106799998</v>
      </c>
      <c r="T823" s="6">
        <f t="shared" si="36"/>
        <v>266.11621248809092</v>
      </c>
      <c r="U823" s="5" t="s">
        <v>6014</v>
      </c>
      <c r="V823" s="5" t="s">
        <v>6015</v>
      </c>
      <c r="W823" s="5"/>
      <c r="X823" s="5"/>
      <c r="Y823" s="19" t="s">
        <v>6016</v>
      </c>
    </row>
    <row r="824" spans="1:25" s="10" customFormat="1" x14ac:dyDescent="0.45">
      <c r="A824" s="5" t="s">
        <v>6017</v>
      </c>
      <c r="B824" s="5" t="s">
        <v>6018</v>
      </c>
      <c r="C824" s="6">
        <v>175.07456190799999</v>
      </c>
      <c r="D824" s="5" t="s">
        <v>6019</v>
      </c>
      <c r="E824" s="5" t="s">
        <v>6020</v>
      </c>
      <c r="F824" s="5" t="s">
        <v>6021</v>
      </c>
      <c r="G824" s="5"/>
      <c r="H824" s="5"/>
      <c r="I824" s="5"/>
      <c r="J824" s="5"/>
      <c r="K824" s="5" t="s">
        <v>6022</v>
      </c>
      <c r="L824" s="5" t="s">
        <v>3711</v>
      </c>
      <c r="M824" s="5" t="s">
        <v>6012</v>
      </c>
      <c r="N824" s="5" t="s">
        <v>6013</v>
      </c>
      <c r="O824" s="5" t="s">
        <v>36</v>
      </c>
      <c r="P824" s="5" t="s">
        <v>37</v>
      </c>
      <c r="Q824" s="5" t="s">
        <v>38</v>
      </c>
      <c r="R824" s="6">
        <f t="shared" si="37"/>
        <v>176.08184190800003</v>
      </c>
      <c r="S824" s="6">
        <f t="shared" si="38"/>
        <v>174.06728190799996</v>
      </c>
      <c r="T824" s="6">
        <f t="shared" si="36"/>
        <v>175.07401332809093</v>
      </c>
      <c r="U824" s="5" t="s">
        <v>6023</v>
      </c>
      <c r="V824" s="5" t="s">
        <v>6015</v>
      </c>
      <c r="W824" s="5"/>
      <c r="X824" s="5"/>
      <c r="Y824" s="19" t="s">
        <v>6016</v>
      </c>
    </row>
    <row r="825" spans="1:25" s="10" customFormat="1" x14ac:dyDescent="0.45">
      <c r="A825" s="5" t="s">
        <v>6024</v>
      </c>
      <c r="B825" s="5" t="s">
        <v>6025</v>
      </c>
      <c r="C825" s="6">
        <v>175.07456190799999</v>
      </c>
      <c r="D825" s="5" t="s">
        <v>6019</v>
      </c>
      <c r="E825" s="5" t="s">
        <v>6026</v>
      </c>
      <c r="F825" s="5" t="s">
        <v>6027</v>
      </c>
      <c r="G825" s="5"/>
      <c r="H825" s="5"/>
      <c r="I825" s="5"/>
      <c r="J825" s="5"/>
      <c r="K825" s="5" t="s">
        <v>6028</v>
      </c>
      <c r="L825" s="5" t="s">
        <v>3711</v>
      </c>
      <c r="M825" s="5" t="s">
        <v>6012</v>
      </c>
      <c r="N825" s="5" t="s">
        <v>6013</v>
      </c>
      <c r="O825" s="5" t="s">
        <v>36</v>
      </c>
      <c r="P825" s="5" t="s">
        <v>37</v>
      </c>
      <c r="Q825" s="5" t="s">
        <v>38</v>
      </c>
      <c r="R825" s="6">
        <f t="shared" si="37"/>
        <v>176.08184190800003</v>
      </c>
      <c r="S825" s="6">
        <f t="shared" si="38"/>
        <v>174.06728190799996</v>
      </c>
      <c r="T825" s="6">
        <f t="shared" ref="T825:T888" si="39">C825-0.000548579909065</f>
        <v>175.07401332809093</v>
      </c>
      <c r="U825" s="5" t="s">
        <v>6023</v>
      </c>
      <c r="V825" s="5" t="s">
        <v>6015</v>
      </c>
      <c r="W825" s="5"/>
      <c r="X825" s="5"/>
      <c r="Y825" s="19" t="s">
        <v>6016</v>
      </c>
    </row>
    <row r="826" spans="1:25" s="10" customFormat="1" x14ac:dyDescent="0.45">
      <c r="A826" s="5" t="s">
        <v>6029</v>
      </c>
      <c r="B826" s="5" t="s">
        <v>6030</v>
      </c>
      <c r="C826" s="6">
        <v>178.07422756</v>
      </c>
      <c r="D826" s="5" t="s">
        <v>6031</v>
      </c>
      <c r="E826" s="5" t="s">
        <v>6032</v>
      </c>
      <c r="F826" s="5" t="s">
        <v>6033</v>
      </c>
      <c r="G826" s="5"/>
      <c r="H826" s="5"/>
      <c r="I826" s="5"/>
      <c r="J826" s="5"/>
      <c r="K826" s="5" t="s">
        <v>6034</v>
      </c>
      <c r="L826" s="5" t="s">
        <v>3711</v>
      </c>
      <c r="M826" s="5" t="s">
        <v>6012</v>
      </c>
      <c r="N826" s="5" t="s">
        <v>6013</v>
      </c>
      <c r="O826" s="5" t="s">
        <v>36</v>
      </c>
      <c r="P826" s="5" t="s">
        <v>37</v>
      </c>
      <c r="Q826" s="5" t="s">
        <v>38</v>
      </c>
      <c r="R826" s="6">
        <f t="shared" si="37"/>
        <v>179.08150756000003</v>
      </c>
      <c r="S826" s="6">
        <f t="shared" si="38"/>
        <v>177.06694755999996</v>
      </c>
      <c r="T826" s="6">
        <f t="shared" si="39"/>
        <v>178.07367898009093</v>
      </c>
      <c r="U826" s="5" t="s">
        <v>6035</v>
      </c>
      <c r="V826" s="5" t="s">
        <v>49</v>
      </c>
      <c r="W826" s="5"/>
      <c r="X826" s="5"/>
      <c r="Y826" s="19" t="s">
        <v>6016</v>
      </c>
    </row>
    <row r="827" spans="1:25" s="10" customFormat="1" x14ac:dyDescent="0.45">
      <c r="A827" s="5" t="s">
        <v>6036</v>
      </c>
      <c r="B827" s="5" t="s">
        <v>6037</v>
      </c>
      <c r="C827" s="6">
        <v>202.08546093999999</v>
      </c>
      <c r="D827" s="5" t="s">
        <v>6038</v>
      </c>
      <c r="E827" s="5" t="s">
        <v>6039</v>
      </c>
      <c r="F827" s="5" t="s">
        <v>6040</v>
      </c>
      <c r="G827" s="5"/>
      <c r="H827" s="5"/>
      <c r="I827" s="5"/>
      <c r="J827" s="5"/>
      <c r="K827" s="5" t="s">
        <v>6041</v>
      </c>
      <c r="L827" s="5" t="s">
        <v>3711</v>
      </c>
      <c r="M827" s="5" t="s">
        <v>6012</v>
      </c>
      <c r="N827" s="5" t="s">
        <v>6013</v>
      </c>
      <c r="O827" s="5" t="s">
        <v>36</v>
      </c>
      <c r="P827" s="5" t="s">
        <v>37</v>
      </c>
      <c r="Q827" s="5" t="s">
        <v>38</v>
      </c>
      <c r="R827" s="6">
        <f t="shared" si="37"/>
        <v>203.09274094000003</v>
      </c>
      <c r="S827" s="6">
        <f t="shared" si="38"/>
        <v>201.07818093999995</v>
      </c>
      <c r="T827" s="6">
        <f t="shared" si="39"/>
        <v>202.08491236009093</v>
      </c>
      <c r="U827" s="5" t="s">
        <v>6042</v>
      </c>
      <c r="V827" s="5" t="s">
        <v>6015</v>
      </c>
      <c r="W827" s="5"/>
      <c r="X827" s="5"/>
      <c r="Y827" s="19" t="s">
        <v>6016</v>
      </c>
    </row>
    <row r="828" spans="1:25" s="10" customFormat="1" x14ac:dyDescent="0.45">
      <c r="A828" s="5" t="s">
        <v>6043</v>
      </c>
      <c r="B828" s="5" t="s">
        <v>6044</v>
      </c>
      <c r="C828" s="6">
        <v>226.08546093999999</v>
      </c>
      <c r="D828" s="5" t="s">
        <v>6045</v>
      </c>
      <c r="E828" s="5" t="s">
        <v>6046</v>
      </c>
      <c r="F828" s="5" t="s">
        <v>6047</v>
      </c>
      <c r="G828" s="5" t="s">
        <v>6048</v>
      </c>
      <c r="H828" s="5">
        <v>22399003</v>
      </c>
      <c r="I828" s="5">
        <v>14150230</v>
      </c>
      <c r="J828" s="5"/>
      <c r="K828" s="5" t="s">
        <v>6049</v>
      </c>
      <c r="L828" s="5" t="s">
        <v>3711</v>
      </c>
      <c r="M828" s="5" t="s">
        <v>6012</v>
      </c>
      <c r="N828" s="5" t="s">
        <v>6013</v>
      </c>
      <c r="O828" s="5" t="s">
        <v>36</v>
      </c>
      <c r="P828" s="5" t="s">
        <v>37</v>
      </c>
      <c r="Q828" s="5" t="s">
        <v>38</v>
      </c>
      <c r="R828" s="6">
        <f t="shared" si="37"/>
        <v>227.09274094000003</v>
      </c>
      <c r="S828" s="6">
        <f t="shared" si="38"/>
        <v>225.07818093999995</v>
      </c>
      <c r="T828" s="6">
        <f t="shared" si="39"/>
        <v>226.08491236009093</v>
      </c>
      <c r="U828" s="5"/>
      <c r="V828" s="5" t="s">
        <v>49</v>
      </c>
      <c r="W828" s="5"/>
      <c r="X828" s="5"/>
      <c r="Y828" s="19" t="s">
        <v>6016</v>
      </c>
    </row>
    <row r="829" spans="1:25" s="10" customFormat="1" x14ac:dyDescent="0.45">
      <c r="A829" s="5" t="s">
        <v>6050</v>
      </c>
      <c r="B829" s="5" t="s">
        <v>6051</v>
      </c>
      <c r="C829" s="6">
        <v>236.04648858799999</v>
      </c>
      <c r="D829" s="5" t="s">
        <v>6052</v>
      </c>
      <c r="E829" s="5" t="s">
        <v>6053</v>
      </c>
      <c r="F829" s="5" t="s">
        <v>6054</v>
      </c>
      <c r="G829" s="5"/>
      <c r="H829" s="5"/>
      <c r="I829" s="5"/>
      <c r="J829" s="5"/>
      <c r="K829" s="5" t="s">
        <v>6055</v>
      </c>
      <c r="L829" s="5" t="s">
        <v>3711</v>
      </c>
      <c r="M829" s="5" t="s">
        <v>6012</v>
      </c>
      <c r="N829" s="5" t="s">
        <v>6013</v>
      </c>
      <c r="O829" s="5" t="s">
        <v>36</v>
      </c>
      <c r="P829" s="5" t="s">
        <v>37</v>
      </c>
      <c r="Q829" s="5" t="s">
        <v>38</v>
      </c>
      <c r="R829" s="6">
        <f t="shared" si="37"/>
        <v>237.05376858800003</v>
      </c>
      <c r="S829" s="6">
        <f t="shared" si="38"/>
        <v>235.03920858799995</v>
      </c>
      <c r="T829" s="6">
        <f t="shared" si="39"/>
        <v>236.04594000809092</v>
      </c>
      <c r="U829" s="5"/>
      <c r="V829" s="5" t="s">
        <v>49</v>
      </c>
      <c r="W829" s="5"/>
      <c r="X829" s="5"/>
      <c r="Y829" s="19" t="s">
        <v>6016</v>
      </c>
    </row>
    <row r="830" spans="1:25" s="10" customFormat="1" x14ac:dyDescent="0.45">
      <c r="A830" s="5" t="s">
        <v>6056</v>
      </c>
      <c r="B830" s="5" t="s">
        <v>6057</v>
      </c>
      <c r="C830" s="6">
        <v>236.04648858799999</v>
      </c>
      <c r="D830" s="5" t="s">
        <v>6052</v>
      </c>
      <c r="E830" s="5" t="s">
        <v>6058</v>
      </c>
      <c r="F830" s="5" t="s">
        <v>6059</v>
      </c>
      <c r="G830" s="5"/>
      <c r="H830" s="5"/>
      <c r="I830" s="5"/>
      <c r="J830" s="5"/>
      <c r="K830" s="5" t="s">
        <v>6060</v>
      </c>
      <c r="L830" s="5" t="s">
        <v>3711</v>
      </c>
      <c r="M830" s="5" t="s">
        <v>6012</v>
      </c>
      <c r="N830" s="5" t="s">
        <v>6013</v>
      </c>
      <c r="O830" s="5" t="s">
        <v>36</v>
      </c>
      <c r="P830" s="5" t="s">
        <v>37</v>
      </c>
      <c r="Q830" s="5" t="s">
        <v>38</v>
      </c>
      <c r="R830" s="6">
        <f t="shared" si="37"/>
        <v>237.05376858800003</v>
      </c>
      <c r="S830" s="6">
        <f t="shared" si="38"/>
        <v>235.03920858799995</v>
      </c>
      <c r="T830" s="6">
        <f t="shared" si="39"/>
        <v>236.04594000809092</v>
      </c>
      <c r="U830" s="5"/>
      <c r="V830" s="5" t="s">
        <v>49</v>
      </c>
      <c r="W830" s="5"/>
      <c r="X830" s="5"/>
      <c r="Y830" s="19" t="s">
        <v>6016</v>
      </c>
    </row>
    <row r="831" spans="1:25" s="10" customFormat="1" x14ac:dyDescent="0.45">
      <c r="A831" s="5" t="s">
        <v>6061</v>
      </c>
      <c r="B831" s="5" t="s">
        <v>6062</v>
      </c>
      <c r="C831" s="6">
        <v>282.11167568799999</v>
      </c>
      <c r="D831" s="5" t="s">
        <v>6063</v>
      </c>
      <c r="E831" s="5" t="s">
        <v>6064</v>
      </c>
      <c r="F831" s="5" t="s">
        <v>6065</v>
      </c>
      <c r="G831" s="5" t="s">
        <v>6066</v>
      </c>
      <c r="H831" s="5">
        <v>453338</v>
      </c>
      <c r="I831" s="5">
        <v>399285</v>
      </c>
      <c r="J831" s="5" t="s">
        <v>6067</v>
      </c>
      <c r="K831" s="5" t="s">
        <v>6068</v>
      </c>
      <c r="L831" s="5" t="s">
        <v>3711</v>
      </c>
      <c r="M831" s="5" t="s">
        <v>6012</v>
      </c>
      <c r="N831" s="5" t="s">
        <v>6013</v>
      </c>
      <c r="O831" s="5" t="s">
        <v>36</v>
      </c>
      <c r="P831" s="5" t="s">
        <v>37</v>
      </c>
      <c r="Q831" s="5" t="s">
        <v>38</v>
      </c>
      <c r="R831" s="6">
        <f t="shared" si="37"/>
        <v>283.11895568800003</v>
      </c>
      <c r="S831" s="6">
        <f t="shared" si="38"/>
        <v>281.10439568799995</v>
      </c>
      <c r="T831" s="6">
        <f t="shared" si="39"/>
        <v>282.1111271080909</v>
      </c>
      <c r="U831" s="5" t="s">
        <v>6069</v>
      </c>
      <c r="V831" s="5" t="s">
        <v>49</v>
      </c>
      <c r="W831" s="5"/>
      <c r="X831" s="5"/>
      <c r="Y831" s="19" t="s">
        <v>6016</v>
      </c>
    </row>
    <row r="832" spans="1:25" s="10" customFormat="1" x14ac:dyDescent="0.45">
      <c r="A832" s="5" t="s">
        <v>6070</v>
      </c>
      <c r="B832" s="5" t="s">
        <v>6071</v>
      </c>
      <c r="C832" s="6">
        <v>300.12224037200002</v>
      </c>
      <c r="D832" s="5" t="s">
        <v>6072</v>
      </c>
      <c r="E832" s="5" t="s">
        <v>6073</v>
      </c>
      <c r="F832" s="5" t="s">
        <v>6074</v>
      </c>
      <c r="G832" s="5"/>
      <c r="H832" s="5"/>
      <c r="I832" s="5"/>
      <c r="J832" s="5"/>
      <c r="K832" s="5" t="s">
        <v>6075</v>
      </c>
      <c r="L832" s="5" t="s">
        <v>3711</v>
      </c>
      <c r="M832" s="5" t="s">
        <v>6012</v>
      </c>
      <c r="N832" s="5" t="s">
        <v>6013</v>
      </c>
      <c r="O832" s="5" t="s">
        <v>36</v>
      </c>
      <c r="P832" s="5" t="s">
        <v>37</v>
      </c>
      <c r="Q832" s="5" t="s">
        <v>38</v>
      </c>
      <c r="R832" s="6">
        <f t="shared" si="37"/>
        <v>301.12952037200006</v>
      </c>
      <c r="S832" s="6">
        <f t="shared" si="38"/>
        <v>299.11496037199998</v>
      </c>
      <c r="T832" s="6">
        <f t="shared" si="39"/>
        <v>300.12169179209093</v>
      </c>
      <c r="U832" s="5" t="s">
        <v>6076</v>
      </c>
      <c r="V832" s="5" t="s">
        <v>49</v>
      </c>
      <c r="W832" s="5"/>
      <c r="X832" s="5"/>
      <c r="Y832" s="19" t="s">
        <v>6016</v>
      </c>
    </row>
    <row r="833" spans="1:25" x14ac:dyDescent="0.45">
      <c r="A833" s="5" t="s">
        <v>6077</v>
      </c>
      <c r="B833" s="5" t="s">
        <v>6078</v>
      </c>
      <c r="C833" s="6">
        <v>230.094294308</v>
      </c>
      <c r="D833" s="5" t="s">
        <v>6079</v>
      </c>
      <c r="E833" s="5" t="s">
        <v>6080</v>
      </c>
      <c r="F833" s="5" t="s">
        <v>6081</v>
      </c>
      <c r="G833" s="5" t="s">
        <v>6082</v>
      </c>
      <c r="H833" s="5">
        <v>156391</v>
      </c>
      <c r="I833" s="5">
        <v>137720</v>
      </c>
      <c r="J833" s="5" t="s">
        <v>6083</v>
      </c>
      <c r="K833" s="5" t="s">
        <v>6084</v>
      </c>
      <c r="L833" s="5" t="s">
        <v>3711</v>
      </c>
      <c r="M833" s="5" t="s">
        <v>6085</v>
      </c>
      <c r="N833" s="5" t="s">
        <v>6086</v>
      </c>
      <c r="O833" s="5" t="s">
        <v>36</v>
      </c>
      <c r="P833" s="5" t="s">
        <v>37</v>
      </c>
      <c r="Q833" s="5" t="s">
        <v>69</v>
      </c>
      <c r="R833" s="6">
        <f t="shared" si="37"/>
        <v>231.10157430800004</v>
      </c>
      <c r="S833" s="6">
        <f t="shared" si="38"/>
        <v>229.08701430799997</v>
      </c>
      <c r="T833" s="6">
        <f t="shared" si="39"/>
        <v>230.09374572809094</v>
      </c>
      <c r="U833" s="5" t="s">
        <v>6087</v>
      </c>
      <c r="V833" s="5" t="s">
        <v>149</v>
      </c>
      <c r="W833" s="5"/>
      <c r="X833" s="5"/>
      <c r="Y833" s="19" t="s">
        <v>6088</v>
      </c>
    </row>
    <row r="834" spans="1:25" s="10" customFormat="1" x14ac:dyDescent="0.45">
      <c r="A834" s="5" t="s">
        <v>6089</v>
      </c>
      <c r="B834" s="5" t="s">
        <v>6090</v>
      </c>
      <c r="C834" s="6">
        <v>220.029107208</v>
      </c>
      <c r="D834" s="5" t="s">
        <v>6091</v>
      </c>
      <c r="E834" s="5" t="s">
        <v>6092</v>
      </c>
      <c r="F834" s="5" t="s">
        <v>6093</v>
      </c>
      <c r="G834" s="5"/>
      <c r="H834" s="5"/>
      <c r="I834" s="5"/>
      <c r="J834" s="5"/>
      <c r="K834" s="5" t="s">
        <v>6094</v>
      </c>
      <c r="L834" s="5" t="s">
        <v>3711</v>
      </c>
      <c r="M834" s="5" t="s">
        <v>6085</v>
      </c>
      <c r="N834" s="5" t="s">
        <v>6086</v>
      </c>
      <c r="O834" s="5" t="s">
        <v>36</v>
      </c>
      <c r="P834" s="5" t="s">
        <v>37</v>
      </c>
      <c r="Q834" s="5" t="s">
        <v>69</v>
      </c>
      <c r="R834" s="6">
        <f t="shared" ref="R834:R897" si="40">C834+1.00728000000004</f>
        <v>221.03638720800004</v>
      </c>
      <c r="S834" s="6">
        <f t="shared" ref="S834:S897" si="41">C834-1.00728000000004</f>
        <v>219.02182720799996</v>
      </c>
      <c r="T834" s="6">
        <f t="shared" si="39"/>
        <v>220.02855862809093</v>
      </c>
      <c r="U834" s="5" t="s">
        <v>6095</v>
      </c>
      <c r="V834" s="5" t="s">
        <v>149</v>
      </c>
      <c r="W834" s="5"/>
      <c r="X834" s="5"/>
      <c r="Y834" s="19" t="s">
        <v>6088</v>
      </c>
    </row>
    <row r="835" spans="1:25" s="10" customFormat="1" x14ac:dyDescent="0.45">
      <c r="A835" s="5" t="s">
        <v>6096</v>
      </c>
      <c r="B835" s="5" t="s">
        <v>6097</v>
      </c>
      <c r="C835" s="6">
        <v>220.029107208</v>
      </c>
      <c r="D835" s="5" t="s">
        <v>6091</v>
      </c>
      <c r="E835" s="5" t="s">
        <v>6098</v>
      </c>
      <c r="F835" s="5" t="s">
        <v>6099</v>
      </c>
      <c r="G835" s="5"/>
      <c r="H835" s="5"/>
      <c r="I835" s="5"/>
      <c r="J835" s="5"/>
      <c r="K835" s="5" t="s">
        <v>6100</v>
      </c>
      <c r="L835" s="5" t="s">
        <v>3711</v>
      </c>
      <c r="M835" s="5" t="s">
        <v>6085</v>
      </c>
      <c r="N835" s="5" t="s">
        <v>6086</v>
      </c>
      <c r="O835" s="5" t="s">
        <v>36</v>
      </c>
      <c r="P835" s="5" t="s">
        <v>37</v>
      </c>
      <c r="Q835" s="5" t="s">
        <v>69</v>
      </c>
      <c r="R835" s="6">
        <f t="shared" si="40"/>
        <v>221.03638720800004</v>
      </c>
      <c r="S835" s="6">
        <f t="shared" si="41"/>
        <v>219.02182720799996</v>
      </c>
      <c r="T835" s="6">
        <f t="shared" si="39"/>
        <v>220.02855862809093</v>
      </c>
      <c r="U835" s="5" t="s">
        <v>6095</v>
      </c>
      <c r="V835" s="5" t="s">
        <v>149</v>
      </c>
      <c r="W835" s="5"/>
      <c r="X835" s="5"/>
      <c r="Y835" s="19" t="s">
        <v>6088</v>
      </c>
    </row>
    <row r="836" spans="1:25" s="10" customFormat="1" x14ac:dyDescent="0.45">
      <c r="A836" s="5" t="s">
        <v>6101</v>
      </c>
      <c r="B836" s="5" t="s">
        <v>6102</v>
      </c>
      <c r="C836" s="6">
        <v>220.029107208</v>
      </c>
      <c r="D836" s="5" t="s">
        <v>6091</v>
      </c>
      <c r="E836" s="5" t="s">
        <v>6103</v>
      </c>
      <c r="F836" s="5" t="s">
        <v>6104</v>
      </c>
      <c r="G836" s="5"/>
      <c r="H836" s="5"/>
      <c r="I836" s="5"/>
      <c r="J836" s="5"/>
      <c r="K836" s="5" t="s">
        <v>6105</v>
      </c>
      <c r="L836" s="5" t="s">
        <v>3711</v>
      </c>
      <c r="M836" s="5" t="s">
        <v>6085</v>
      </c>
      <c r="N836" s="5" t="s">
        <v>6086</v>
      </c>
      <c r="O836" s="5" t="s">
        <v>36</v>
      </c>
      <c r="P836" s="5" t="s">
        <v>37</v>
      </c>
      <c r="Q836" s="5" t="s">
        <v>69</v>
      </c>
      <c r="R836" s="6">
        <f t="shared" si="40"/>
        <v>221.03638720800004</v>
      </c>
      <c r="S836" s="6">
        <f t="shared" si="41"/>
        <v>219.02182720799996</v>
      </c>
      <c r="T836" s="6">
        <f t="shared" si="39"/>
        <v>220.02855862809093</v>
      </c>
      <c r="U836" s="5" t="s">
        <v>6106</v>
      </c>
      <c r="V836" s="5" t="s">
        <v>1364</v>
      </c>
      <c r="W836" s="5"/>
      <c r="X836" s="5"/>
      <c r="Y836" s="19" t="s">
        <v>6088</v>
      </c>
    </row>
    <row r="837" spans="1:25" s="10" customFormat="1" x14ac:dyDescent="0.45">
      <c r="A837" s="5" t="s">
        <v>6107</v>
      </c>
      <c r="B837" s="5" t="s">
        <v>6108</v>
      </c>
      <c r="C837" s="6">
        <v>220.06549271599999</v>
      </c>
      <c r="D837" s="5" t="s">
        <v>6109</v>
      </c>
      <c r="E837" s="5" t="s">
        <v>6110</v>
      </c>
      <c r="F837" s="5" t="s">
        <v>6111</v>
      </c>
      <c r="G837" s="5"/>
      <c r="H837" s="5"/>
      <c r="I837" s="5"/>
      <c r="J837" s="5"/>
      <c r="K837" s="5" t="s">
        <v>6112</v>
      </c>
      <c r="L837" s="5" t="s">
        <v>3711</v>
      </c>
      <c r="M837" s="5" t="s">
        <v>6085</v>
      </c>
      <c r="N837" s="5" t="s">
        <v>6086</v>
      </c>
      <c r="O837" s="5" t="s">
        <v>36</v>
      </c>
      <c r="P837" s="5" t="s">
        <v>37</v>
      </c>
      <c r="Q837" s="5" t="s">
        <v>69</v>
      </c>
      <c r="R837" s="6">
        <f t="shared" si="40"/>
        <v>221.07277271600003</v>
      </c>
      <c r="S837" s="6">
        <f t="shared" si="41"/>
        <v>219.05821271599996</v>
      </c>
      <c r="T837" s="6">
        <f t="shared" si="39"/>
        <v>220.06494413609093</v>
      </c>
      <c r="U837" s="5" t="s">
        <v>6113</v>
      </c>
      <c r="V837" s="5" t="s">
        <v>149</v>
      </c>
      <c r="W837" s="5"/>
      <c r="X837" s="5"/>
      <c r="Y837" s="19" t="s">
        <v>6088</v>
      </c>
    </row>
    <row r="838" spans="1:25" s="10" customFormat="1" x14ac:dyDescent="0.45">
      <c r="A838" s="5" t="s">
        <v>6114</v>
      </c>
      <c r="B838" s="5" t="s">
        <v>6115</v>
      </c>
      <c r="C838" s="6">
        <v>220.06549271599999</v>
      </c>
      <c r="D838" s="5" t="s">
        <v>6109</v>
      </c>
      <c r="E838" s="5" t="s">
        <v>6116</v>
      </c>
      <c r="F838" s="5" t="s">
        <v>6117</v>
      </c>
      <c r="G838" s="5"/>
      <c r="H838" s="5"/>
      <c r="I838" s="5"/>
      <c r="J838" s="5"/>
      <c r="K838" s="5" t="s">
        <v>6118</v>
      </c>
      <c r="L838" s="5" t="s">
        <v>3711</v>
      </c>
      <c r="M838" s="5" t="s">
        <v>6085</v>
      </c>
      <c r="N838" s="5" t="s">
        <v>6086</v>
      </c>
      <c r="O838" s="5" t="s">
        <v>36</v>
      </c>
      <c r="P838" s="5" t="s">
        <v>37</v>
      </c>
      <c r="Q838" s="5" t="s">
        <v>69</v>
      </c>
      <c r="R838" s="6">
        <f t="shared" si="40"/>
        <v>221.07277271600003</v>
      </c>
      <c r="S838" s="6">
        <f t="shared" si="41"/>
        <v>219.05821271599996</v>
      </c>
      <c r="T838" s="6">
        <f t="shared" si="39"/>
        <v>220.06494413609093</v>
      </c>
      <c r="U838" s="5" t="s">
        <v>6113</v>
      </c>
      <c r="V838" s="5" t="s">
        <v>149</v>
      </c>
      <c r="W838" s="5"/>
      <c r="X838" s="5"/>
      <c r="Y838" s="19" t="s">
        <v>6088</v>
      </c>
    </row>
    <row r="839" spans="1:25" s="10" customFormat="1" x14ac:dyDescent="0.45">
      <c r="A839" s="5" t="s">
        <v>6119</v>
      </c>
      <c r="B839" s="5" t="s">
        <v>6120</v>
      </c>
      <c r="C839" s="6">
        <v>220.06549271599999</v>
      </c>
      <c r="D839" s="5" t="s">
        <v>6109</v>
      </c>
      <c r="E839" s="5" t="s">
        <v>6121</v>
      </c>
      <c r="F839" s="5" t="s">
        <v>6122</v>
      </c>
      <c r="G839" s="5"/>
      <c r="H839" s="5"/>
      <c r="I839" s="5"/>
      <c r="J839" s="5"/>
      <c r="K839" s="5" t="s">
        <v>6123</v>
      </c>
      <c r="L839" s="5" t="s">
        <v>3711</v>
      </c>
      <c r="M839" s="5" t="s">
        <v>6085</v>
      </c>
      <c r="N839" s="5" t="s">
        <v>6086</v>
      </c>
      <c r="O839" s="5" t="s">
        <v>36</v>
      </c>
      <c r="P839" s="5" t="s">
        <v>37</v>
      </c>
      <c r="Q839" s="5" t="s">
        <v>69</v>
      </c>
      <c r="R839" s="6">
        <f t="shared" si="40"/>
        <v>221.07277271600003</v>
      </c>
      <c r="S839" s="6">
        <f t="shared" si="41"/>
        <v>219.05821271599996</v>
      </c>
      <c r="T839" s="6">
        <f t="shared" si="39"/>
        <v>220.06494413609093</v>
      </c>
      <c r="U839" s="5" t="s">
        <v>6124</v>
      </c>
      <c r="V839" s="5" t="s">
        <v>1364</v>
      </c>
      <c r="W839" s="5"/>
      <c r="X839" s="5"/>
      <c r="Y839" s="19" t="s">
        <v>6088</v>
      </c>
    </row>
    <row r="840" spans="1:25" s="10" customFormat="1" x14ac:dyDescent="0.45">
      <c r="A840" s="5" t="s">
        <v>6125</v>
      </c>
      <c r="B840" s="5" t="s">
        <v>6126</v>
      </c>
      <c r="C840" s="6">
        <v>222.044757272</v>
      </c>
      <c r="D840" s="5" t="s">
        <v>6127</v>
      </c>
      <c r="E840" s="5" t="s">
        <v>6128</v>
      </c>
      <c r="F840" s="5" t="s">
        <v>6129</v>
      </c>
      <c r="G840" s="5"/>
      <c r="H840" s="5"/>
      <c r="I840" s="5"/>
      <c r="J840" s="5"/>
      <c r="K840" s="5" t="s">
        <v>6130</v>
      </c>
      <c r="L840" s="5" t="s">
        <v>3711</v>
      </c>
      <c r="M840" s="5" t="s">
        <v>6085</v>
      </c>
      <c r="N840" s="5" t="s">
        <v>6086</v>
      </c>
      <c r="O840" s="5" t="s">
        <v>36</v>
      </c>
      <c r="P840" s="5" t="s">
        <v>37</v>
      </c>
      <c r="Q840" s="5" t="s">
        <v>69</v>
      </c>
      <c r="R840" s="6">
        <f t="shared" si="40"/>
        <v>223.05203727200004</v>
      </c>
      <c r="S840" s="6">
        <f t="shared" si="41"/>
        <v>221.03747727199996</v>
      </c>
      <c r="T840" s="6">
        <f t="shared" si="39"/>
        <v>222.04420869209093</v>
      </c>
      <c r="U840" s="5" t="s">
        <v>6131</v>
      </c>
      <c r="V840" s="5" t="s">
        <v>149</v>
      </c>
      <c r="W840" s="5"/>
      <c r="X840" s="5"/>
      <c r="Y840" s="19" t="s">
        <v>6088</v>
      </c>
    </row>
    <row r="841" spans="1:25" s="10" customFormat="1" x14ac:dyDescent="0.45">
      <c r="A841" s="5" t="s">
        <v>6132</v>
      </c>
      <c r="B841" s="5" t="s">
        <v>6133</v>
      </c>
      <c r="C841" s="6">
        <v>222.044757272</v>
      </c>
      <c r="D841" s="5" t="s">
        <v>6127</v>
      </c>
      <c r="E841" s="5" t="s">
        <v>6134</v>
      </c>
      <c r="F841" s="5" t="s">
        <v>6135</v>
      </c>
      <c r="G841" s="5"/>
      <c r="H841" s="5"/>
      <c r="I841" s="5"/>
      <c r="J841" s="5"/>
      <c r="K841" s="5" t="s">
        <v>6136</v>
      </c>
      <c r="L841" s="5" t="s">
        <v>3711</v>
      </c>
      <c r="M841" s="5" t="s">
        <v>6085</v>
      </c>
      <c r="N841" s="5" t="s">
        <v>6086</v>
      </c>
      <c r="O841" s="5" t="s">
        <v>36</v>
      </c>
      <c r="P841" s="5" t="s">
        <v>37</v>
      </c>
      <c r="Q841" s="5" t="s">
        <v>69</v>
      </c>
      <c r="R841" s="6">
        <f t="shared" si="40"/>
        <v>223.05203727200004</v>
      </c>
      <c r="S841" s="6">
        <f t="shared" si="41"/>
        <v>221.03747727199996</v>
      </c>
      <c r="T841" s="6">
        <f t="shared" si="39"/>
        <v>222.04420869209093</v>
      </c>
      <c r="U841" s="5" t="s">
        <v>6131</v>
      </c>
      <c r="V841" s="5" t="s">
        <v>149</v>
      </c>
      <c r="W841" s="5"/>
      <c r="X841" s="5"/>
      <c r="Y841" s="19" t="s">
        <v>6088</v>
      </c>
    </row>
    <row r="842" spans="1:25" s="10" customFormat="1" x14ac:dyDescent="0.45">
      <c r="A842" s="5" t="s">
        <v>6137</v>
      </c>
      <c r="B842" s="5" t="s">
        <v>6138</v>
      </c>
      <c r="C842" s="6">
        <v>222.044757272</v>
      </c>
      <c r="D842" s="5" t="s">
        <v>6127</v>
      </c>
      <c r="E842" s="5" t="s">
        <v>6139</v>
      </c>
      <c r="F842" s="5" t="s">
        <v>6140</v>
      </c>
      <c r="G842" s="5"/>
      <c r="H842" s="5"/>
      <c r="I842" s="5"/>
      <c r="J842" s="5"/>
      <c r="K842" s="5" t="s">
        <v>6141</v>
      </c>
      <c r="L842" s="5" t="s">
        <v>3711</v>
      </c>
      <c r="M842" s="5" t="s">
        <v>6085</v>
      </c>
      <c r="N842" s="5" t="s">
        <v>6086</v>
      </c>
      <c r="O842" s="5" t="s">
        <v>36</v>
      </c>
      <c r="P842" s="5" t="s">
        <v>37</v>
      </c>
      <c r="Q842" s="5" t="s">
        <v>69</v>
      </c>
      <c r="R842" s="6">
        <f t="shared" si="40"/>
        <v>223.05203727200004</v>
      </c>
      <c r="S842" s="6">
        <f t="shared" si="41"/>
        <v>221.03747727199996</v>
      </c>
      <c r="T842" s="6">
        <f t="shared" si="39"/>
        <v>222.04420869209093</v>
      </c>
      <c r="U842" s="5" t="s">
        <v>6142</v>
      </c>
      <c r="V842" s="5" t="s">
        <v>1364</v>
      </c>
      <c r="W842" s="5"/>
      <c r="X842" s="5"/>
      <c r="Y842" s="19" t="s">
        <v>6088</v>
      </c>
    </row>
    <row r="843" spans="1:25" s="10" customFormat="1" x14ac:dyDescent="0.45">
      <c r="A843" s="5" t="s">
        <v>6143</v>
      </c>
      <c r="B843" s="5" t="s">
        <v>6144</v>
      </c>
      <c r="C843" s="6">
        <v>234.044757272</v>
      </c>
      <c r="D843" s="5" t="s">
        <v>1979</v>
      </c>
      <c r="E843" s="5" t="s">
        <v>6145</v>
      </c>
      <c r="F843" s="5" t="s">
        <v>6146</v>
      </c>
      <c r="G843" s="5"/>
      <c r="H843" s="5"/>
      <c r="I843" s="5"/>
      <c r="J843" s="5"/>
      <c r="K843" s="5" t="s">
        <v>6147</v>
      </c>
      <c r="L843" s="5" t="s">
        <v>3711</v>
      </c>
      <c r="M843" s="5" t="s">
        <v>6085</v>
      </c>
      <c r="N843" s="5" t="s">
        <v>6086</v>
      </c>
      <c r="O843" s="5" t="s">
        <v>36</v>
      </c>
      <c r="P843" s="5" t="s">
        <v>37</v>
      </c>
      <c r="Q843" s="5" t="s">
        <v>69</v>
      </c>
      <c r="R843" s="6">
        <f t="shared" si="40"/>
        <v>235.05203727200004</v>
      </c>
      <c r="S843" s="6">
        <f t="shared" si="41"/>
        <v>233.03747727199996</v>
      </c>
      <c r="T843" s="6">
        <f t="shared" si="39"/>
        <v>234.04420869209093</v>
      </c>
      <c r="U843" s="5" t="s">
        <v>6148</v>
      </c>
      <c r="V843" s="5" t="s">
        <v>149</v>
      </c>
      <c r="W843" s="5"/>
      <c r="X843" s="5"/>
      <c r="Y843" s="19" t="s">
        <v>6088</v>
      </c>
    </row>
    <row r="844" spans="1:25" s="10" customFormat="1" x14ac:dyDescent="0.45">
      <c r="A844" s="5" t="s">
        <v>6149</v>
      </c>
      <c r="B844" s="5" t="s">
        <v>6150</v>
      </c>
      <c r="C844" s="6">
        <v>234.044757272</v>
      </c>
      <c r="D844" s="5" t="s">
        <v>1979</v>
      </c>
      <c r="E844" s="5" t="s">
        <v>6151</v>
      </c>
      <c r="F844" s="5" t="s">
        <v>6152</v>
      </c>
      <c r="G844" s="5"/>
      <c r="H844" s="5"/>
      <c r="I844" s="5"/>
      <c r="J844" s="5"/>
      <c r="K844" s="5" t="s">
        <v>6153</v>
      </c>
      <c r="L844" s="5" t="s">
        <v>3711</v>
      </c>
      <c r="M844" s="5" t="s">
        <v>6085</v>
      </c>
      <c r="N844" s="5" t="s">
        <v>6086</v>
      </c>
      <c r="O844" s="5" t="s">
        <v>36</v>
      </c>
      <c r="P844" s="5" t="s">
        <v>37</v>
      </c>
      <c r="Q844" s="5" t="s">
        <v>69</v>
      </c>
      <c r="R844" s="6">
        <f t="shared" si="40"/>
        <v>235.05203727200004</v>
      </c>
      <c r="S844" s="6">
        <f t="shared" si="41"/>
        <v>233.03747727199996</v>
      </c>
      <c r="T844" s="6">
        <f t="shared" si="39"/>
        <v>234.04420869209093</v>
      </c>
      <c r="U844" s="5" t="s">
        <v>6148</v>
      </c>
      <c r="V844" s="5" t="s">
        <v>149</v>
      </c>
      <c r="W844" s="5"/>
      <c r="X844" s="5"/>
      <c r="Y844" s="19" t="s">
        <v>6088</v>
      </c>
    </row>
    <row r="845" spans="1:25" s="10" customFormat="1" x14ac:dyDescent="0.45">
      <c r="A845" s="5" t="s">
        <v>6154</v>
      </c>
      <c r="B845" s="5" t="s">
        <v>6155</v>
      </c>
      <c r="C845" s="6">
        <v>234.044757272</v>
      </c>
      <c r="D845" s="5" t="s">
        <v>1979</v>
      </c>
      <c r="E845" s="5" t="s">
        <v>6156</v>
      </c>
      <c r="F845" s="5" t="s">
        <v>6157</v>
      </c>
      <c r="G845" s="5"/>
      <c r="H845" s="5">
        <v>15890459</v>
      </c>
      <c r="I845" s="5">
        <v>15058270</v>
      </c>
      <c r="J845" s="5"/>
      <c r="K845" s="5" t="s">
        <v>6158</v>
      </c>
      <c r="L845" s="5" t="s">
        <v>3711</v>
      </c>
      <c r="M845" s="5" t="s">
        <v>6085</v>
      </c>
      <c r="N845" s="5" t="s">
        <v>6086</v>
      </c>
      <c r="O845" s="5" t="s">
        <v>36</v>
      </c>
      <c r="P845" s="5" t="s">
        <v>37</v>
      </c>
      <c r="Q845" s="5" t="s">
        <v>69</v>
      </c>
      <c r="R845" s="6">
        <f t="shared" si="40"/>
        <v>235.05203727200004</v>
      </c>
      <c r="S845" s="6">
        <f t="shared" si="41"/>
        <v>233.03747727199996</v>
      </c>
      <c r="T845" s="6">
        <f t="shared" si="39"/>
        <v>234.04420869209093</v>
      </c>
      <c r="U845" s="5" t="s">
        <v>6159</v>
      </c>
      <c r="V845" s="5" t="s">
        <v>1364</v>
      </c>
      <c r="W845" s="5"/>
      <c r="X845" s="5"/>
      <c r="Y845" s="19" t="s">
        <v>6088</v>
      </c>
    </row>
    <row r="846" spans="1:25" s="10" customFormat="1" x14ac:dyDescent="0.45">
      <c r="A846" s="5" t="s">
        <v>6160</v>
      </c>
      <c r="B846" s="5" t="s">
        <v>6161</v>
      </c>
      <c r="C846" s="6">
        <v>236.060407336</v>
      </c>
      <c r="D846" s="5" t="s">
        <v>6162</v>
      </c>
      <c r="E846" s="5" t="s">
        <v>6163</v>
      </c>
      <c r="F846" s="5" t="s">
        <v>6164</v>
      </c>
      <c r="G846" s="5"/>
      <c r="H846" s="5"/>
      <c r="I846" s="5"/>
      <c r="J846" s="5"/>
      <c r="K846" s="5" t="s">
        <v>6165</v>
      </c>
      <c r="L846" s="5" t="s">
        <v>3711</v>
      </c>
      <c r="M846" s="5" t="s">
        <v>6085</v>
      </c>
      <c r="N846" s="5" t="s">
        <v>6086</v>
      </c>
      <c r="O846" s="5" t="s">
        <v>36</v>
      </c>
      <c r="P846" s="5" t="s">
        <v>37</v>
      </c>
      <c r="Q846" s="5" t="s">
        <v>69</v>
      </c>
      <c r="R846" s="6">
        <f t="shared" si="40"/>
        <v>237.06768733600003</v>
      </c>
      <c r="S846" s="6">
        <f t="shared" si="41"/>
        <v>235.05312733599996</v>
      </c>
      <c r="T846" s="6">
        <f t="shared" si="39"/>
        <v>236.05985875609093</v>
      </c>
      <c r="U846" s="5" t="s">
        <v>6166</v>
      </c>
      <c r="V846" s="5" t="s">
        <v>149</v>
      </c>
      <c r="W846" s="5"/>
      <c r="X846" s="5"/>
      <c r="Y846" s="19" t="s">
        <v>6088</v>
      </c>
    </row>
    <row r="847" spans="1:25" s="10" customFormat="1" x14ac:dyDescent="0.45">
      <c r="A847" s="5" t="s">
        <v>6167</v>
      </c>
      <c r="B847" s="5" t="s">
        <v>6168</v>
      </c>
      <c r="C847" s="6">
        <v>236.060407336</v>
      </c>
      <c r="D847" s="5" t="s">
        <v>6162</v>
      </c>
      <c r="E847" s="5" t="s">
        <v>6169</v>
      </c>
      <c r="F847" s="5" t="s">
        <v>6170</v>
      </c>
      <c r="G847" s="5"/>
      <c r="H847" s="5"/>
      <c r="I847" s="5"/>
      <c r="J847" s="5"/>
      <c r="K847" s="5" t="s">
        <v>6171</v>
      </c>
      <c r="L847" s="5" t="s">
        <v>3711</v>
      </c>
      <c r="M847" s="5" t="s">
        <v>6085</v>
      </c>
      <c r="N847" s="5" t="s">
        <v>6086</v>
      </c>
      <c r="O847" s="5" t="s">
        <v>36</v>
      </c>
      <c r="P847" s="5" t="s">
        <v>37</v>
      </c>
      <c r="Q847" s="5" t="s">
        <v>69</v>
      </c>
      <c r="R847" s="6">
        <f t="shared" si="40"/>
        <v>237.06768733600003</v>
      </c>
      <c r="S847" s="6">
        <f t="shared" si="41"/>
        <v>235.05312733599996</v>
      </c>
      <c r="T847" s="6">
        <f t="shared" si="39"/>
        <v>236.05985875609093</v>
      </c>
      <c r="U847" s="5" t="s">
        <v>6166</v>
      </c>
      <c r="V847" s="5" t="s">
        <v>149</v>
      </c>
      <c r="W847" s="5"/>
      <c r="X847" s="5"/>
      <c r="Y847" s="19" t="s">
        <v>6088</v>
      </c>
    </row>
    <row r="848" spans="1:25" s="10" customFormat="1" x14ac:dyDescent="0.45">
      <c r="A848" s="5" t="s">
        <v>6172</v>
      </c>
      <c r="B848" s="5" t="s">
        <v>6173</v>
      </c>
      <c r="C848" s="6">
        <v>236.060407336</v>
      </c>
      <c r="D848" s="5" t="s">
        <v>6162</v>
      </c>
      <c r="E848" s="5" t="s">
        <v>6174</v>
      </c>
      <c r="F848" s="5" t="s">
        <v>6175</v>
      </c>
      <c r="G848" s="5"/>
      <c r="H848" s="5"/>
      <c r="I848" s="5"/>
      <c r="J848" s="5"/>
      <c r="K848" s="5" t="s">
        <v>6176</v>
      </c>
      <c r="L848" s="5" t="s">
        <v>3711</v>
      </c>
      <c r="M848" s="5" t="s">
        <v>6085</v>
      </c>
      <c r="N848" s="5" t="s">
        <v>6086</v>
      </c>
      <c r="O848" s="5" t="s">
        <v>36</v>
      </c>
      <c r="P848" s="5" t="s">
        <v>37</v>
      </c>
      <c r="Q848" s="5" t="s">
        <v>69</v>
      </c>
      <c r="R848" s="6">
        <f t="shared" si="40"/>
        <v>237.06768733600003</v>
      </c>
      <c r="S848" s="6">
        <f t="shared" si="41"/>
        <v>235.05312733599996</v>
      </c>
      <c r="T848" s="6">
        <f t="shared" si="39"/>
        <v>236.05985875609093</v>
      </c>
      <c r="U848" s="5" t="s">
        <v>6177</v>
      </c>
      <c r="V848" s="5" t="s">
        <v>1364</v>
      </c>
      <c r="W848" s="5"/>
      <c r="X848" s="5"/>
      <c r="Y848" s="19" t="s">
        <v>6088</v>
      </c>
    </row>
    <row r="849" spans="1:39" s="10" customFormat="1" x14ac:dyDescent="0.45">
      <c r="A849" s="5" t="s">
        <v>6178</v>
      </c>
      <c r="B849" s="5" t="s">
        <v>6179</v>
      </c>
      <c r="C849" s="6">
        <v>250.039671892</v>
      </c>
      <c r="D849" s="5" t="s">
        <v>6180</v>
      </c>
      <c r="E849" s="5" t="s">
        <v>6181</v>
      </c>
      <c r="F849" s="5" t="s">
        <v>6182</v>
      </c>
      <c r="G849" s="5"/>
      <c r="H849" s="5"/>
      <c r="I849" s="5"/>
      <c r="J849" s="5"/>
      <c r="K849" s="5" t="s">
        <v>6183</v>
      </c>
      <c r="L849" s="5" t="s">
        <v>3711</v>
      </c>
      <c r="M849" s="5" t="s">
        <v>6085</v>
      </c>
      <c r="N849" s="5" t="s">
        <v>6086</v>
      </c>
      <c r="O849" s="5" t="s">
        <v>36</v>
      </c>
      <c r="P849" s="5" t="s">
        <v>37</v>
      </c>
      <c r="Q849" s="5" t="s">
        <v>69</v>
      </c>
      <c r="R849" s="6">
        <f t="shared" si="40"/>
        <v>251.04695189200004</v>
      </c>
      <c r="S849" s="6">
        <f t="shared" si="41"/>
        <v>249.03239189199996</v>
      </c>
      <c r="T849" s="6">
        <f t="shared" si="39"/>
        <v>250.03912331209094</v>
      </c>
      <c r="U849" s="5" t="s">
        <v>6184</v>
      </c>
      <c r="V849" s="5" t="s">
        <v>149</v>
      </c>
      <c r="W849" s="5"/>
      <c r="X849" s="5"/>
      <c r="Y849" s="19" t="s">
        <v>6088</v>
      </c>
    </row>
    <row r="850" spans="1:39" s="10" customFormat="1" x14ac:dyDescent="0.45">
      <c r="A850" s="5" t="s">
        <v>6185</v>
      </c>
      <c r="B850" s="5" t="s">
        <v>6186</v>
      </c>
      <c r="C850" s="6">
        <v>250.039671892</v>
      </c>
      <c r="D850" s="5" t="s">
        <v>6180</v>
      </c>
      <c r="E850" s="5" t="s">
        <v>6187</v>
      </c>
      <c r="F850" s="5" t="s">
        <v>6188</v>
      </c>
      <c r="G850" s="5"/>
      <c r="H850" s="5"/>
      <c r="I850" s="5"/>
      <c r="J850" s="5"/>
      <c r="K850" s="5" t="s">
        <v>6189</v>
      </c>
      <c r="L850" s="5" t="s">
        <v>3711</v>
      </c>
      <c r="M850" s="5" t="s">
        <v>6085</v>
      </c>
      <c r="N850" s="5" t="s">
        <v>6086</v>
      </c>
      <c r="O850" s="5" t="s">
        <v>36</v>
      </c>
      <c r="P850" s="5" t="s">
        <v>37</v>
      </c>
      <c r="Q850" s="5" t="s">
        <v>69</v>
      </c>
      <c r="R850" s="6">
        <f t="shared" si="40"/>
        <v>251.04695189200004</v>
      </c>
      <c r="S850" s="6">
        <f t="shared" si="41"/>
        <v>249.03239189199996</v>
      </c>
      <c r="T850" s="6">
        <f t="shared" si="39"/>
        <v>250.03912331209094</v>
      </c>
      <c r="U850" s="5" t="s">
        <v>6184</v>
      </c>
      <c r="V850" s="5" t="s">
        <v>149</v>
      </c>
      <c r="W850" s="5"/>
      <c r="X850" s="5"/>
      <c r="Y850" s="19" t="s">
        <v>6088</v>
      </c>
    </row>
    <row r="851" spans="1:39" s="10" customFormat="1" x14ac:dyDescent="0.45">
      <c r="A851" s="5" t="s">
        <v>6190</v>
      </c>
      <c r="B851" s="5" t="s">
        <v>6191</v>
      </c>
      <c r="C851" s="6">
        <v>250.039671892</v>
      </c>
      <c r="D851" s="5" t="s">
        <v>6180</v>
      </c>
      <c r="E851" s="5" t="s">
        <v>6192</v>
      </c>
      <c r="F851" s="5" t="s">
        <v>6193</v>
      </c>
      <c r="G851" s="5"/>
      <c r="H851" s="5"/>
      <c r="I851" s="5"/>
      <c r="J851" s="5"/>
      <c r="K851" s="5" t="s">
        <v>6194</v>
      </c>
      <c r="L851" s="5" t="s">
        <v>3711</v>
      </c>
      <c r="M851" s="5" t="s">
        <v>6085</v>
      </c>
      <c r="N851" s="5" t="s">
        <v>6086</v>
      </c>
      <c r="O851" s="5" t="s">
        <v>36</v>
      </c>
      <c r="P851" s="5" t="s">
        <v>37</v>
      </c>
      <c r="Q851" s="5" t="s">
        <v>69</v>
      </c>
      <c r="R851" s="6">
        <f t="shared" si="40"/>
        <v>251.04695189200004</v>
      </c>
      <c r="S851" s="6">
        <f t="shared" si="41"/>
        <v>249.03239189199996</v>
      </c>
      <c r="T851" s="6">
        <f t="shared" si="39"/>
        <v>250.03912331209094</v>
      </c>
      <c r="U851" s="5" t="s">
        <v>6195</v>
      </c>
      <c r="V851" s="5" t="s">
        <v>1364</v>
      </c>
      <c r="W851" s="5"/>
      <c r="X851" s="5"/>
      <c r="Y851" s="19" t="s">
        <v>6088</v>
      </c>
    </row>
    <row r="852" spans="1:39" s="10" customFormat="1" x14ac:dyDescent="0.45">
      <c r="A852" s="5" t="s">
        <v>6196</v>
      </c>
      <c r="B852" s="5" t="s">
        <v>6197</v>
      </c>
      <c r="C852" s="6">
        <v>264.055321956</v>
      </c>
      <c r="D852" s="5" t="s">
        <v>6198</v>
      </c>
      <c r="E852" s="5" t="s">
        <v>6199</v>
      </c>
      <c r="F852" s="5" t="s">
        <v>6200</v>
      </c>
      <c r="G852" s="5"/>
      <c r="H852" s="5"/>
      <c r="I852" s="5"/>
      <c r="J852" s="5"/>
      <c r="K852" s="5" t="s">
        <v>6201</v>
      </c>
      <c r="L852" s="5" t="s">
        <v>3711</v>
      </c>
      <c r="M852" s="5" t="s">
        <v>6085</v>
      </c>
      <c r="N852" s="5" t="s">
        <v>6086</v>
      </c>
      <c r="O852" s="5" t="s">
        <v>36</v>
      </c>
      <c r="P852" s="5" t="s">
        <v>37</v>
      </c>
      <c r="Q852" s="5" t="s">
        <v>69</v>
      </c>
      <c r="R852" s="6">
        <f t="shared" si="40"/>
        <v>265.06260195600004</v>
      </c>
      <c r="S852" s="6">
        <f t="shared" si="41"/>
        <v>263.04804195599996</v>
      </c>
      <c r="T852" s="6">
        <f t="shared" si="39"/>
        <v>264.05477337609091</v>
      </c>
      <c r="U852" s="5" t="s">
        <v>6202</v>
      </c>
      <c r="V852" s="5" t="s">
        <v>149</v>
      </c>
      <c r="W852" s="5"/>
      <c r="X852" s="5"/>
      <c r="Y852" s="19" t="s">
        <v>6088</v>
      </c>
    </row>
    <row r="853" spans="1:39" s="10" customFormat="1" x14ac:dyDescent="0.45">
      <c r="A853" s="5" t="s">
        <v>6203</v>
      </c>
      <c r="B853" s="5" t="s">
        <v>6204</v>
      </c>
      <c r="C853" s="6">
        <v>264.055321956</v>
      </c>
      <c r="D853" s="5" t="s">
        <v>6198</v>
      </c>
      <c r="E853" s="5" t="s">
        <v>6205</v>
      </c>
      <c r="F853" s="5" t="s">
        <v>6206</v>
      </c>
      <c r="G853" s="5"/>
      <c r="H853" s="5"/>
      <c r="I853" s="5"/>
      <c r="J853" s="5"/>
      <c r="K853" s="5" t="s">
        <v>6207</v>
      </c>
      <c r="L853" s="5" t="s">
        <v>3711</v>
      </c>
      <c r="M853" s="5" t="s">
        <v>6085</v>
      </c>
      <c r="N853" s="5" t="s">
        <v>6086</v>
      </c>
      <c r="O853" s="5" t="s">
        <v>36</v>
      </c>
      <c r="P853" s="5" t="s">
        <v>37</v>
      </c>
      <c r="Q853" s="5" t="s">
        <v>69</v>
      </c>
      <c r="R853" s="6">
        <f t="shared" si="40"/>
        <v>265.06260195600004</v>
      </c>
      <c r="S853" s="6">
        <f t="shared" si="41"/>
        <v>263.04804195599996</v>
      </c>
      <c r="T853" s="6">
        <f t="shared" si="39"/>
        <v>264.05477337609091</v>
      </c>
      <c r="U853" s="5" t="s">
        <v>6202</v>
      </c>
      <c r="V853" s="5" t="s">
        <v>149</v>
      </c>
      <c r="W853" s="5"/>
      <c r="X853" s="5"/>
      <c r="Y853" s="19" t="s">
        <v>6088</v>
      </c>
    </row>
    <row r="854" spans="1:39" s="10" customFormat="1" x14ac:dyDescent="0.45">
      <c r="A854" s="5" t="s">
        <v>6208</v>
      </c>
      <c r="B854" s="5" t="s">
        <v>6209</v>
      </c>
      <c r="C854" s="6">
        <v>264.055321956</v>
      </c>
      <c r="D854" s="5" t="s">
        <v>6198</v>
      </c>
      <c r="E854" s="5" t="s">
        <v>6210</v>
      </c>
      <c r="F854" s="5" t="s">
        <v>6211</v>
      </c>
      <c r="G854" s="5" t="s">
        <v>6212</v>
      </c>
      <c r="H854" s="5">
        <v>13075209</v>
      </c>
      <c r="I854" s="5">
        <v>18577461</v>
      </c>
      <c r="J854" s="5"/>
      <c r="K854" s="5" t="s">
        <v>6213</v>
      </c>
      <c r="L854" s="5" t="s">
        <v>3711</v>
      </c>
      <c r="M854" s="5" t="s">
        <v>6085</v>
      </c>
      <c r="N854" s="5" t="s">
        <v>6086</v>
      </c>
      <c r="O854" s="5" t="s">
        <v>36</v>
      </c>
      <c r="P854" s="5" t="s">
        <v>37</v>
      </c>
      <c r="Q854" s="5" t="s">
        <v>69</v>
      </c>
      <c r="R854" s="6">
        <f t="shared" si="40"/>
        <v>265.06260195600004</v>
      </c>
      <c r="S854" s="6">
        <f t="shared" si="41"/>
        <v>263.04804195599996</v>
      </c>
      <c r="T854" s="6">
        <f t="shared" si="39"/>
        <v>264.05477337609091</v>
      </c>
      <c r="U854" s="5" t="s">
        <v>6214</v>
      </c>
      <c r="V854" s="5" t="s">
        <v>1364</v>
      </c>
      <c r="W854" s="5"/>
      <c r="X854" s="5"/>
      <c r="Y854" s="19" t="s">
        <v>6088</v>
      </c>
    </row>
    <row r="855" spans="1:39" s="8" customFormat="1" x14ac:dyDescent="0.45">
      <c r="A855" s="5" t="s">
        <v>6215</v>
      </c>
      <c r="B855" s="5" t="s">
        <v>6216</v>
      </c>
      <c r="C855" s="6">
        <v>151.063328528</v>
      </c>
      <c r="D855" s="5" t="s">
        <v>6217</v>
      </c>
      <c r="E855" s="5" t="s">
        <v>6218</v>
      </c>
      <c r="F855" s="5" t="s">
        <v>6219</v>
      </c>
      <c r="G855" s="5" t="s">
        <v>6220</v>
      </c>
      <c r="H855" s="5">
        <v>1983</v>
      </c>
      <c r="I855" s="5">
        <v>1906</v>
      </c>
      <c r="J855" s="5" t="s">
        <v>6221</v>
      </c>
      <c r="K855" s="5" t="s">
        <v>6222</v>
      </c>
      <c r="L855" s="5" t="s">
        <v>3711</v>
      </c>
      <c r="M855" s="5" t="s">
        <v>6085</v>
      </c>
      <c r="N855" s="5" t="s">
        <v>6223</v>
      </c>
      <c r="O855" s="5" t="s">
        <v>36</v>
      </c>
      <c r="P855" s="5" t="s">
        <v>37</v>
      </c>
      <c r="Q855" s="5" t="s">
        <v>38</v>
      </c>
      <c r="R855" s="6">
        <f t="shared" si="40"/>
        <v>152.07060852800004</v>
      </c>
      <c r="S855" s="6">
        <f t="shared" si="41"/>
        <v>150.05604852799996</v>
      </c>
      <c r="T855" s="6">
        <f t="shared" si="39"/>
        <v>151.06277994809093</v>
      </c>
      <c r="U855" s="5"/>
      <c r="V855" s="5" t="s">
        <v>149</v>
      </c>
      <c r="W855" s="5"/>
      <c r="X855" s="5"/>
      <c r="Y855" s="19" t="s">
        <v>6224</v>
      </c>
      <c r="AM855" s="32"/>
    </row>
    <row r="856" spans="1:39" s="26" customFormat="1" x14ac:dyDescent="0.45">
      <c r="A856" s="5" t="s">
        <v>6225</v>
      </c>
      <c r="B856" s="5" t="s">
        <v>6226</v>
      </c>
      <c r="C856" s="6">
        <v>79.966506952000003</v>
      </c>
      <c r="D856" s="5" t="s">
        <v>6227</v>
      </c>
      <c r="E856" s="5" t="s">
        <v>6228</v>
      </c>
      <c r="F856" s="5" t="s">
        <v>6229</v>
      </c>
      <c r="G856" s="5" t="s">
        <v>6230</v>
      </c>
      <c r="H856" s="5">
        <v>164602</v>
      </c>
      <c r="I856" s="5">
        <v>144299</v>
      </c>
      <c r="J856" s="5" t="s">
        <v>6231</v>
      </c>
      <c r="K856" s="5" t="s">
        <v>6232</v>
      </c>
      <c r="L856" s="5" t="s">
        <v>3711</v>
      </c>
      <c r="M856" s="5" t="s">
        <v>6085</v>
      </c>
      <c r="N856" s="5" t="s">
        <v>6223</v>
      </c>
      <c r="O856" s="5" t="s">
        <v>36</v>
      </c>
      <c r="P856" s="5" t="s">
        <v>37</v>
      </c>
      <c r="Q856" s="5" t="s">
        <v>69</v>
      </c>
      <c r="R856" s="6">
        <f t="shared" si="40"/>
        <v>80.97378695200004</v>
      </c>
      <c r="S856" s="6">
        <f t="shared" si="41"/>
        <v>78.959226951999966</v>
      </c>
      <c r="T856" s="6">
        <f t="shared" si="39"/>
        <v>79.965958372090938</v>
      </c>
      <c r="U856" s="5"/>
      <c r="V856" s="5" t="s">
        <v>149</v>
      </c>
      <c r="W856" s="5"/>
      <c r="X856" s="5" t="s">
        <v>6233</v>
      </c>
      <c r="Y856" s="19" t="s">
        <v>6234</v>
      </c>
    </row>
    <row r="857" spans="1:39" s="26" customFormat="1" x14ac:dyDescent="0.45">
      <c r="A857" s="5" t="s">
        <v>6235</v>
      </c>
      <c r="B857" s="5" t="s">
        <v>6236</v>
      </c>
      <c r="C857" s="6">
        <v>108.021129368</v>
      </c>
      <c r="D857" s="5" t="s">
        <v>6237</v>
      </c>
      <c r="E857" s="5" t="s">
        <v>6238</v>
      </c>
      <c r="F857" s="5" t="s">
        <v>6239</v>
      </c>
      <c r="G857" s="5" t="s">
        <v>6240</v>
      </c>
      <c r="H857" s="5">
        <v>4650</v>
      </c>
      <c r="I857" s="5">
        <v>4489</v>
      </c>
      <c r="J857" s="5" t="s">
        <v>6241</v>
      </c>
      <c r="K857" s="5" t="s">
        <v>6242</v>
      </c>
      <c r="L857" s="5" t="s">
        <v>3711</v>
      </c>
      <c r="M857" s="5" t="s">
        <v>6085</v>
      </c>
      <c r="N857" s="5" t="s">
        <v>6223</v>
      </c>
      <c r="O857" s="5" t="s">
        <v>36</v>
      </c>
      <c r="P857" s="5" t="s">
        <v>37</v>
      </c>
      <c r="Q857" s="5" t="s">
        <v>69</v>
      </c>
      <c r="R857" s="6">
        <f t="shared" si="40"/>
        <v>109.02840936800004</v>
      </c>
      <c r="S857" s="6">
        <f t="shared" si="41"/>
        <v>107.01384936799997</v>
      </c>
      <c r="T857" s="6">
        <f t="shared" si="39"/>
        <v>108.02058078809094</v>
      </c>
      <c r="U857" s="5"/>
      <c r="V857" s="5" t="s">
        <v>149</v>
      </c>
      <c r="W857" s="5"/>
      <c r="X857" s="5" t="s">
        <v>6233</v>
      </c>
      <c r="Y857" s="19" t="s">
        <v>6224</v>
      </c>
      <c r="AM857" s="27"/>
    </row>
    <row r="858" spans="1:39" s="26" customFormat="1" x14ac:dyDescent="0.45">
      <c r="A858" s="5" t="s">
        <v>6243</v>
      </c>
      <c r="B858" s="5" t="s">
        <v>6244</v>
      </c>
      <c r="C858" s="6">
        <v>110.036779432</v>
      </c>
      <c r="D858" s="5" t="s">
        <v>6245</v>
      </c>
      <c r="E858" s="5" t="s">
        <v>6246</v>
      </c>
      <c r="F858" s="5" t="s">
        <v>6247</v>
      </c>
      <c r="G858" s="5" t="s">
        <v>6248</v>
      </c>
      <c r="H858" s="5">
        <v>785</v>
      </c>
      <c r="I858" s="5">
        <v>764</v>
      </c>
      <c r="J858" s="5" t="s">
        <v>6249</v>
      </c>
      <c r="K858" s="5" t="s">
        <v>6250</v>
      </c>
      <c r="L858" s="5" t="s">
        <v>3711</v>
      </c>
      <c r="M858" s="5" t="s">
        <v>6085</v>
      </c>
      <c r="N858" s="5" t="s">
        <v>6223</v>
      </c>
      <c r="O858" s="5" t="s">
        <v>803</v>
      </c>
      <c r="P858" s="5" t="s">
        <v>804</v>
      </c>
      <c r="Q858" s="5"/>
      <c r="R858" s="6">
        <f t="shared" si="40"/>
        <v>111.04405943200004</v>
      </c>
      <c r="S858" s="6">
        <f t="shared" si="41"/>
        <v>109.02949943199997</v>
      </c>
      <c r="T858" s="6">
        <f t="shared" si="39"/>
        <v>110.03623085209094</v>
      </c>
      <c r="U858" s="5"/>
      <c r="V858" s="5"/>
      <c r="W858" s="5"/>
      <c r="X858" s="5" t="s">
        <v>6251</v>
      </c>
      <c r="Y858" s="19" t="s">
        <v>6252</v>
      </c>
    </row>
    <row r="859" spans="1:39" s="26" customFormat="1" x14ac:dyDescent="0.45">
      <c r="A859" s="5" t="s">
        <v>6253</v>
      </c>
      <c r="B859" s="5" t="s">
        <v>6254</v>
      </c>
      <c r="C859" s="6">
        <v>141.982157016</v>
      </c>
      <c r="D859" s="5" t="s">
        <v>6255</v>
      </c>
      <c r="E859" s="5" t="s">
        <v>6256</v>
      </c>
      <c r="F859" s="5" t="s">
        <v>6257</v>
      </c>
      <c r="G859" s="5" t="s">
        <v>6258</v>
      </c>
      <c r="H859" s="5">
        <v>69671</v>
      </c>
      <c r="I859" s="5">
        <v>62872</v>
      </c>
      <c r="J859" s="5" t="s">
        <v>6259</v>
      </c>
      <c r="K859" s="5" t="s">
        <v>6260</v>
      </c>
      <c r="L859" s="5" t="s">
        <v>3711</v>
      </c>
      <c r="M859" s="5" t="s">
        <v>6085</v>
      </c>
      <c r="N859" s="5" t="s">
        <v>6223</v>
      </c>
      <c r="O859" s="5" t="s">
        <v>36</v>
      </c>
      <c r="P859" s="5" t="s">
        <v>37</v>
      </c>
      <c r="Q859" s="5" t="s">
        <v>69</v>
      </c>
      <c r="R859" s="6">
        <f t="shared" si="40"/>
        <v>142.98943701600004</v>
      </c>
      <c r="S859" s="6">
        <f t="shared" si="41"/>
        <v>140.97487701599997</v>
      </c>
      <c r="T859" s="6">
        <f t="shared" si="39"/>
        <v>141.98160843609094</v>
      </c>
      <c r="U859" s="5"/>
      <c r="V859" s="5" t="s">
        <v>149</v>
      </c>
      <c r="W859" s="5"/>
      <c r="X859" s="5" t="s">
        <v>6233</v>
      </c>
      <c r="Y859" s="19" t="s">
        <v>6261</v>
      </c>
      <c r="AC859" s="28"/>
    </row>
    <row r="860" spans="1:39" s="26" customFormat="1" x14ac:dyDescent="0.45">
      <c r="A860" s="5" t="s">
        <v>6262</v>
      </c>
      <c r="B860" s="5" t="s">
        <v>6263</v>
      </c>
      <c r="C860" s="6">
        <v>143.013791492</v>
      </c>
      <c r="D860" s="5" t="s">
        <v>4919</v>
      </c>
      <c r="E860" s="5" t="s">
        <v>6264</v>
      </c>
      <c r="F860" s="5" t="s">
        <v>6265</v>
      </c>
      <c r="G860" s="5" t="s">
        <v>6266</v>
      </c>
      <c r="H860" s="5">
        <v>77578</v>
      </c>
      <c r="I860" s="5">
        <v>69983</v>
      </c>
      <c r="J860" s="5" t="s">
        <v>6267</v>
      </c>
      <c r="K860" s="5" t="s">
        <v>6268</v>
      </c>
      <c r="L860" s="5" t="s">
        <v>3711</v>
      </c>
      <c r="M860" s="5" t="s">
        <v>6085</v>
      </c>
      <c r="N860" s="5" t="s">
        <v>6223</v>
      </c>
      <c r="O860" s="5" t="s">
        <v>36</v>
      </c>
      <c r="P860" s="5" t="s">
        <v>37</v>
      </c>
      <c r="Q860" s="5" t="s">
        <v>38</v>
      </c>
      <c r="R860" s="6">
        <f t="shared" si="40"/>
        <v>144.02107149200003</v>
      </c>
      <c r="S860" s="6">
        <f t="shared" si="41"/>
        <v>142.00651149199996</v>
      </c>
      <c r="T860" s="6">
        <f t="shared" si="39"/>
        <v>143.01324291209093</v>
      </c>
      <c r="U860" s="5"/>
      <c r="V860" s="5" t="s">
        <v>149</v>
      </c>
      <c r="W860" s="5"/>
      <c r="X860" s="5" t="s">
        <v>6233</v>
      </c>
      <c r="Y860" s="19" t="s">
        <v>6261</v>
      </c>
    </row>
    <row r="861" spans="1:39" s="26" customFormat="1" x14ac:dyDescent="0.45">
      <c r="A861" s="5" t="s">
        <v>6269</v>
      </c>
      <c r="B861" s="5" t="s">
        <v>6270</v>
      </c>
      <c r="C861" s="6">
        <v>143.013791492</v>
      </c>
      <c r="D861" s="5" t="s">
        <v>4919</v>
      </c>
      <c r="E861" s="5" t="s">
        <v>6271</v>
      </c>
      <c r="F861" s="5" t="s">
        <v>6272</v>
      </c>
      <c r="G861" s="5"/>
      <c r="H861" s="5"/>
      <c r="I861" s="5"/>
      <c r="J861" s="5"/>
      <c r="K861" s="5" t="s">
        <v>6273</v>
      </c>
      <c r="L861" s="5" t="s">
        <v>3711</v>
      </c>
      <c r="M861" s="5" t="s">
        <v>6085</v>
      </c>
      <c r="N861" s="5" t="s">
        <v>6223</v>
      </c>
      <c r="O861" s="5" t="s">
        <v>36</v>
      </c>
      <c r="P861" s="5" t="s">
        <v>37</v>
      </c>
      <c r="Q861" s="5" t="s">
        <v>38</v>
      </c>
      <c r="R861" s="6">
        <f t="shared" si="40"/>
        <v>144.02107149200003</v>
      </c>
      <c r="S861" s="6">
        <f t="shared" si="41"/>
        <v>142.00651149199996</v>
      </c>
      <c r="T861" s="6">
        <f t="shared" si="39"/>
        <v>143.01324291209093</v>
      </c>
      <c r="U861" s="5"/>
      <c r="V861" s="5" t="s">
        <v>149</v>
      </c>
      <c r="W861" s="5"/>
      <c r="X861" s="5" t="s">
        <v>6233</v>
      </c>
      <c r="Y861" s="19" t="s">
        <v>6274</v>
      </c>
    </row>
    <row r="862" spans="1:39" s="26" customFormat="1" x14ac:dyDescent="0.45">
      <c r="A862" s="5" t="s">
        <v>6275</v>
      </c>
      <c r="B862" s="5" t="s">
        <v>6276</v>
      </c>
      <c r="C862" s="6">
        <v>143.013791492</v>
      </c>
      <c r="D862" s="5" t="s">
        <v>4919</v>
      </c>
      <c r="E862" s="5" t="s">
        <v>6277</v>
      </c>
      <c r="F862" s="5" t="s">
        <v>6278</v>
      </c>
      <c r="G862" s="5"/>
      <c r="H862" s="5"/>
      <c r="I862" s="5"/>
      <c r="J862" s="5"/>
      <c r="K862" s="5" t="s">
        <v>6279</v>
      </c>
      <c r="L862" s="5" t="s">
        <v>3711</v>
      </c>
      <c r="M862" s="5" t="s">
        <v>6085</v>
      </c>
      <c r="N862" s="5" t="s">
        <v>6223</v>
      </c>
      <c r="O862" s="5" t="s">
        <v>36</v>
      </c>
      <c r="P862" s="5" t="s">
        <v>37</v>
      </c>
      <c r="Q862" s="5" t="s">
        <v>38</v>
      </c>
      <c r="R862" s="6">
        <f t="shared" si="40"/>
        <v>144.02107149200003</v>
      </c>
      <c r="S862" s="6">
        <f t="shared" si="41"/>
        <v>142.00651149199996</v>
      </c>
      <c r="T862" s="6">
        <f t="shared" si="39"/>
        <v>143.01324291209093</v>
      </c>
      <c r="U862" s="5"/>
      <c r="V862" s="5" t="s">
        <v>149</v>
      </c>
      <c r="W862" s="5"/>
      <c r="X862" s="5" t="s">
        <v>6233</v>
      </c>
      <c r="Y862" s="19" t="s">
        <v>6234</v>
      </c>
    </row>
    <row r="863" spans="1:39" s="26" customFormat="1" x14ac:dyDescent="0.45">
      <c r="A863" s="5" t="s">
        <v>6280</v>
      </c>
      <c r="B863" s="5" t="s">
        <v>6281</v>
      </c>
      <c r="C863" s="6">
        <v>149.047678464</v>
      </c>
      <c r="D863" s="5" t="s">
        <v>6282</v>
      </c>
      <c r="E863" s="5" t="s">
        <v>6283</v>
      </c>
      <c r="F863" s="5" t="s">
        <v>6284</v>
      </c>
      <c r="G863" s="5"/>
      <c r="H863" s="5">
        <v>39763</v>
      </c>
      <c r="I863" s="5">
        <v>36356</v>
      </c>
      <c r="J863" s="5"/>
      <c r="K863" s="5" t="s">
        <v>6285</v>
      </c>
      <c r="L863" s="5" t="s">
        <v>3711</v>
      </c>
      <c r="M863" s="5" t="s">
        <v>6085</v>
      </c>
      <c r="N863" s="5" t="s">
        <v>6223</v>
      </c>
      <c r="O863" s="5" t="s">
        <v>36</v>
      </c>
      <c r="P863" s="5" t="s">
        <v>37</v>
      </c>
      <c r="Q863" s="5" t="s">
        <v>38</v>
      </c>
      <c r="R863" s="6">
        <f t="shared" si="40"/>
        <v>150.05495846400004</v>
      </c>
      <c r="S863" s="6">
        <f t="shared" si="41"/>
        <v>148.04039846399996</v>
      </c>
      <c r="T863" s="6">
        <f t="shared" si="39"/>
        <v>149.04712988409094</v>
      </c>
      <c r="U863" s="5"/>
      <c r="V863" s="5"/>
      <c r="W863" s="5"/>
      <c r="X863" s="5" t="s">
        <v>777</v>
      </c>
      <c r="Y863" s="19" t="s">
        <v>6286</v>
      </c>
      <c r="AA863" s="28"/>
      <c r="AC863" s="28"/>
      <c r="AH863" s="28"/>
    </row>
    <row r="864" spans="1:39" s="26" customFormat="1" x14ac:dyDescent="0.45">
      <c r="A864" s="5" t="s">
        <v>6287</v>
      </c>
      <c r="B864" s="5" t="s">
        <v>6288</v>
      </c>
      <c r="C864" s="6">
        <v>161.904212312</v>
      </c>
      <c r="D864" s="5" t="s">
        <v>6289</v>
      </c>
      <c r="E864" s="5" t="s">
        <v>6290</v>
      </c>
      <c r="F864" s="5" t="s">
        <v>6291</v>
      </c>
      <c r="G864" s="5" t="s">
        <v>6292</v>
      </c>
      <c r="H864" s="5">
        <v>6421</v>
      </c>
      <c r="I864" s="5">
        <v>10772050</v>
      </c>
      <c r="J864" s="5"/>
      <c r="K864" s="5" t="s">
        <v>6293</v>
      </c>
      <c r="L864" s="5" t="s">
        <v>3711</v>
      </c>
      <c r="M864" s="5" t="s">
        <v>6085</v>
      </c>
      <c r="N864" s="5" t="s">
        <v>6223</v>
      </c>
      <c r="O864" s="5" t="s">
        <v>36</v>
      </c>
      <c r="P864" s="5" t="s">
        <v>37</v>
      </c>
      <c r="Q864" s="5" t="s">
        <v>69</v>
      </c>
      <c r="R864" s="6">
        <f t="shared" si="40"/>
        <v>162.91149231200004</v>
      </c>
      <c r="S864" s="6">
        <f t="shared" si="41"/>
        <v>160.89693231199996</v>
      </c>
      <c r="T864" s="6">
        <f t="shared" si="39"/>
        <v>161.90366373209093</v>
      </c>
      <c r="U864" s="5"/>
      <c r="V864" s="5" t="s">
        <v>149</v>
      </c>
      <c r="W864" s="5"/>
      <c r="X864" s="5" t="s">
        <v>6233</v>
      </c>
      <c r="Y864" s="19" t="s">
        <v>6234</v>
      </c>
    </row>
    <row r="865" spans="1:34" s="26" customFormat="1" x14ac:dyDescent="0.45">
      <c r="A865" s="5" t="s">
        <v>6294</v>
      </c>
      <c r="B865" s="5" t="s">
        <v>2930</v>
      </c>
      <c r="C865" s="6">
        <v>175.943184664</v>
      </c>
      <c r="D865" s="5" t="s">
        <v>1500</v>
      </c>
      <c r="E865" s="5" t="s">
        <v>1501</v>
      </c>
      <c r="F865" s="5" t="s">
        <v>1502</v>
      </c>
      <c r="G865" s="5" t="s">
        <v>1503</v>
      </c>
      <c r="H865" s="5">
        <v>12771</v>
      </c>
      <c r="I865" s="5">
        <v>12246</v>
      </c>
      <c r="J865" s="5" t="s">
        <v>1504</v>
      </c>
      <c r="K865" s="5" t="s">
        <v>6295</v>
      </c>
      <c r="L865" s="5" t="s">
        <v>3711</v>
      </c>
      <c r="M865" s="5" t="s">
        <v>6085</v>
      </c>
      <c r="N865" s="5" t="s">
        <v>6223</v>
      </c>
      <c r="O865" s="5" t="s">
        <v>36</v>
      </c>
      <c r="P865" s="5" t="s">
        <v>37</v>
      </c>
      <c r="Q865" s="5" t="s">
        <v>69</v>
      </c>
      <c r="R865" s="6">
        <f t="shared" si="40"/>
        <v>176.95046466400004</v>
      </c>
      <c r="S865" s="6">
        <f t="shared" si="41"/>
        <v>174.93590466399996</v>
      </c>
      <c r="T865" s="6">
        <f t="shared" si="39"/>
        <v>175.94263608409094</v>
      </c>
      <c r="U865" s="5"/>
      <c r="V865" s="5" t="s">
        <v>149</v>
      </c>
      <c r="W865" s="5"/>
      <c r="X865" s="5" t="s">
        <v>6233</v>
      </c>
      <c r="Y865" s="19" t="s">
        <v>6261</v>
      </c>
      <c r="AC865" s="28"/>
    </row>
    <row r="866" spans="1:34" s="26" customFormat="1" x14ac:dyDescent="0.45">
      <c r="A866" s="5" t="s">
        <v>6296</v>
      </c>
      <c r="B866" s="5" t="s">
        <v>6297</v>
      </c>
      <c r="C866" s="6">
        <v>185.024356176</v>
      </c>
      <c r="D866" s="5" t="s">
        <v>6298</v>
      </c>
      <c r="E866" s="5" t="s">
        <v>6299</v>
      </c>
      <c r="F866" s="5" t="s">
        <v>6300</v>
      </c>
      <c r="G866" s="5" t="s">
        <v>6301</v>
      </c>
      <c r="H866" s="5">
        <v>77579</v>
      </c>
      <c r="I866" s="5">
        <v>69984</v>
      </c>
      <c r="J866" s="5" t="s">
        <v>6302</v>
      </c>
      <c r="K866" s="5" t="s">
        <v>6303</v>
      </c>
      <c r="L866" s="5" t="s">
        <v>3711</v>
      </c>
      <c r="M866" s="5" t="s">
        <v>6085</v>
      </c>
      <c r="N866" s="5" t="s">
        <v>6223</v>
      </c>
      <c r="O866" s="5" t="s">
        <v>36</v>
      </c>
      <c r="P866" s="5" t="s">
        <v>37</v>
      </c>
      <c r="Q866" s="5" t="s">
        <v>38</v>
      </c>
      <c r="R866" s="6">
        <f t="shared" si="40"/>
        <v>186.03163617600003</v>
      </c>
      <c r="S866" s="6">
        <f t="shared" si="41"/>
        <v>184.01707617599996</v>
      </c>
      <c r="T866" s="6">
        <f t="shared" si="39"/>
        <v>185.02380759609093</v>
      </c>
      <c r="U866" s="5"/>
      <c r="V866" s="5" t="s">
        <v>149</v>
      </c>
      <c r="W866" s="5"/>
      <c r="X866" s="5"/>
      <c r="Y866" s="19" t="s">
        <v>6304</v>
      </c>
      <c r="AH866" s="28"/>
    </row>
    <row r="867" spans="1:34" s="26" customFormat="1" x14ac:dyDescent="0.45">
      <c r="A867" s="5" t="s">
        <v>6305</v>
      </c>
      <c r="B867" s="5" t="s">
        <v>6306</v>
      </c>
      <c r="C867" s="6">
        <v>218.985383824</v>
      </c>
      <c r="D867" s="5" t="s">
        <v>6307</v>
      </c>
      <c r="E867" s="5" t="s">
        <v>6308</v>
      </c>
      <c r="F867" s="5" t="s">
        <v>6309</v>
      </c>
      <c r="G867" s="5" t="s">
        <v>6310</v>
      </c>
      <c r="H867" s="5">
        <v>10082180</v>
      </c>
      <c r="I867" s="5">
        <v>8257718</v>
      </c>
      <c r="J867" s="5" t="s">
        <v>6311</v>
      </c>
      <c r="K867" s="5" t="s">
        <v>6312</v>
      </c>
      <c r="L867" s="5" t="s">
        <v>3711</v>
      </c>
      <c r="M867" s="5" t="s">
        <v>6085</v>
      </c>
      <c r="N867" s="5" t="s">
        <v>6223</v>
      </c>
      <c r="O867" s="5" t="s">
        <v>36</v>
      </c>
      <c r="P867" s="5" t="s">
        <v>37</v>
      </c>
      <c r="Q867" s="5" t="s">
        <v>38</v>
      </c>
      <c r="R867" s="6">
        <f t="shared" si="40"/>
        <v>219.99266382400003</v>
      </c>
      <c r="S867" s="6">
        <f t="shared" si="41"/>
        <v>217.97810382399996</v>
      </c>
      <c r="T867" s="6">
        <f t="shared" si="39"/>
        <v>218.98483524409093</v>
      </c>
      <c r="U867" s="5"/>
      <c r="V867" s="5" t="s">
        <v>149</v>
      </c>
      <c r="W867" s="5"/>
      <c r="X867" s="5"/>
      <c r="Y867" s="19" t="s">
        <v>6313</v>
      </c>
      <c r="AA867" s="28"/>
      <c r="AC867" s="28"/>
      <c r="AH867" s="28"/>
    </row>
    <row r="868" spans="1:34" s="26" customFormat="1" x14ac:dyDescent="0.45">
      <c r="A868" s="5" t="s">
        <v>6280</v>
      </c>
      <c r="B868" s="5" t="s">
        <v>6281</v>
      </c>
      <c r="C868" s="6">
        <v>149.047678464</v>
      </c>
      <c r="D868" s="5" t="s">
        <v>6282</v>
      </c>
      <c r="E868" s="5" t="s">
        <v>6283</v>
      </c>
      <c r="F868" s="5" t="s">
        <v>6284</v>
      </c>
      <c r="G868" s="5"/>
      <c r="H868" s="5">
        <v>39763</v>
      </c>
      <c r="I868" s="5">
        <v>36356</v>
      </c>
      <c r="J868" s="5"/>
      <c r="K868" s="5" t="s">
        <v>6314</v>
      </c>
      <c r="L868" s="5" t="s">
        <v>3711</v>
      </c>
      <c r="M868" s="5" t="s">
        <v>6085</v>
      </c>
      <c r="N868" s="5" t="s">
        <v>6223</v>
      </c>
      <c r="O868" s="5" t="s">
        <v>36</v>
      </c>
      <c r="P868" s="5" t="s">
        <v>37</v>
      </c>
      <c r="Q868" s="5" t="s">
        <v>38</v>
      </c>
      <c r="R868" s="6">
        <f t="shared" si="40"/>
        <v>150.05495846400004</v>
      </c>
      <c r="S868" s="6">
        <f t="shared" si="41"/>
        <v>148.04039846399996</v>
      </c>
      <c r="T868" s="6">
        <f t="shared" si="39"/>
        <v>149.04712988409094</v>
      </c>
      <c r="U868" s="5"/>
      <c r="V868" s="5"/>
      <c r="W868" s="5"/>
      <c r="X868" s="5" t="s">
        <v>777</v>
      </c>
      <c r="Y868" s="19" t="s">
        <v>6286</v>
      </c>
      <c r="AA868" s="28"/>
      <c r="AC868" s="28"/>
      <c r="AH868" s="28"/>
    </row>
    <row r="869" spans="1:34" s="8" customFormat="1" x14ac:dyDescent="0.45">
      <c r="A869" s="5" t="s">
        <v>6315</v>
      </c>
      <c r="B869" s="5" t="s">
        <v>6316</v>
      </c>
      <c r="C869" s="6">
        <v>295.01668395199999</v>
      </c>
      <c r="D869" s="5" t="s">
        <v>6317</v>
      </c>
      <c r="E869" s="5" t="s">
        <v>6318</v>
      </c>
      <c r="F869" s="5" t="s">
        <v>6319</v>
      </c>
      <c r="G869" s="5" t="s">
        <v>6320</v>
      </c>
      <c r="H869" s="5">
        <v>3033</v>
      </c>
      <c r="I869" s="5">
        <v>2925</v>
      </c>
      <c r="J869" s="5" t="s">
        <v>6321</v>
      </c>
      <c r="K869" s="5" t="s">
        <v>6322</v>
      </c>
      <c r="L869" s="5" t="s">
        <v>3711</v>
      </c>
      <c r="M869" s="5" t="s">
        <v>6085</v>
      </c>
      <c r="N869" s="5" t="s">
        <v>6323</v>
      </c>
      <c r="O869" s="5" t="s">
        <v>36</v>
      </c>
      <c r="P869" s="5" t="s">
        <v>37</v>
      </c>
      <c r="Q869" s="5" t="s">
        <v>6324</v>
      </c>
      <c r="R869" s="6">
        <f t="shared" si="40"/>
        <v>296.02396395200003</v>
      </c>
      <c r="S869" s="6">
        <f t="shared" si="41"/>
        <v>294.00940395199996</v>
      </c>
      <c r="T869" s="6">
        <f t="shared" si="39"/>
        <v>295.0161353720909</v>
      </c>
      <c r="U869" s="5"/>
      <c r="V869" s="5" t="s">
        <v>149</v>
      </c>
      <c r="W869" s="5"/>
      <c r="X869" s="5"/>
      <c r="Y869" s="19" t="s">
        <v>413</v>
      </c>
      <c r="AD869" s="13"/>
      <c r="AE869" s="13"/>
      <c r="AF869" s="13"/>
    </row>
    <row r="870" spans="1:34" s="10" customFormat="1" x14ac:dyDescent="0.45">
      <c r="A870" s="5" t="s">
        <v>6325</v>
      </c>
      <c r="B870" s="5" t="s">
        <v>6326</v>
      </c>
      <c r="C870" s="6">
        <v>267.02176933200002</v>
      </c>
      <c r="D870" s="5" t="s">
        <v>6327</v>
      </c>
      <c r="E870" s="5" t="s">
        <v>6328</v>
      </c>
      <c r="F870" s="5" t="s">
        <v>6329</v>
      </c>
      <c r="G870" s="5" t="s">
        <v>6330</v>
      </c>
      <c r="H870" s="5">
        <v>15646808</v>
      </c>
      <c r="I870" s="5">
        <v>22546904</v>
      </c>
      <c r="J870" s="5" t="s">
        <v>6331</v>
      </c>
      <c r="K870" s="5" t="s">
        <v>6332</v>
      </c>
      <c r="L870" s="5" t="s">
        <v>3711</v>
      </c>
      <c r="M870" s="5" t="s">
        <v>6085</v>
      </c>
      <c r="N870" s="5" t="s">
        <v>6323</v>
      </c>
      <c r="O870" s="5" t="s">
        <v>36</v>
      </c>
      <c r="P870" s="5" t="s">
        <v>37</v>
      </c>
      <c r="Q870" s="5" t="s">
        <v>38</v>
      </c>
      <c r="R870" s="6">
        <f t="shared" si="40"/>
        <v>268.02904933200006</v>
      </c>
      <c r="S870" s="6">
        <f t="shared" si="41"/>
        <v>266.01448933199998</v>
      </c>
      <c r="T870" s="6">
        <f t="shared" si="39"/>
        <v>267.02122075209093</v>
      </c>
      <c r="U870" s="5" t="s">
        <v>6333</v>
      </c>
      <c r="V870" s="5" t="s">
        <v>149</v>
      </c>
      <c r="W870" s="5"/>
      <c r="X870" s="5"/>
      <c r="Y870" s="19" t="s">
        <v>6334</v>
      </c>
      <c r="AC870" s="14"/>
      <c r="AD870" s="14"/>
      <c r="AE870" s="14"/>
      <c r="AF870" s="14"/>
    </row>
    <row r="871" spans="1:34" s="10" customFormat="1" x14ac:dyDescent="0.45">
      <c r="A871" s="5" t="s">
        <v>6335</v>
      </c>
      <c r="B871" s="5" t="s">
        <v>6336</v>
      </c>
      <c r="C871" s="6">
        <v>281.00103388799999</v>
      </c>
      <c r="D871" s="5" t="s">
        <v>6337</v>
      </c>
      <c r="E871" s="5" t="s">
        <v>6338</v>
      </c>
      <c r="F871" s="5" t="s">
        <v>6339</v>
      </c>
      <c r="G871" s="5"/>
      <c r="H871" s="5"/>
      <c r="I871" s="5"/>
      <c r="J871" s="5"/>
      <c r="K871" s="5" t="s">
        <v>6340</v>
      </c>
      <c r="L871" s="5" t="s">
        <v>3711</v>
      </c>
      <c r="M871" s="5" t="s">
        <v>6085</v>
      </c>
      <c r="N871" s="5" t="s">
        <v>6323</v>
      </c>
      <c r="O871" s="5" t="s">
        <v>36</v>
      </c>
      <c r="P871" s="5" t="s">
        <v>37</v>
      </c>
      <c r="Q871" s="5" t="s">
        <v>38</v>
      </c>
      <c r="R871" s="6">
        <f t="shared" si="40"/>
        <v>282.00831388800003</v>
      </c>
      <c r="S871" s="6">
        <f t="shared" si="41"/>
        <v>279.99375388799996</v>
      </c>
      <c r="T871" s="6">
        <f t="shared" si="39"/>
        <v>281.0004853080909</v>
      </c>
      <c r="U871" s="5" t="s">
        <v>6341</v>
      </c>
      <c r="V871" s="5" t="s">
        <v>149</v>
      </c>
      <c r="W871" s="5"/>
      <c r="X871" s="5"/>
      <c r="Y871" s="19" t="s">
        <v>6334</v>
      </c>
      <c r="AC871" s="14"/>
      <c r="AD871" s="14"/>
      <c r="AE871" s="14"/>
      <c r="AF871" s="14"/>
    </row>
    <row r="872" spans="1:34" s="10" customFormat="1" x14ac:dyDescent="0.45">
      <c r="A872" s="5" t="s">
        <v>6342</v>
      </c>
      <c r="B872" s="5" t="s">
        <v>6343</v>
      </c>
      <c r="C872" s="6">
        <v>281.00103388799999</v>
      </c>
      <c r="D872" s="5" t="s">
        <v>6337</v>
      </c>
      <c r="E872" s="5" t="s">
        <v>6344</v>
      </c>
      <c r="F872" s="5" t="s">
        <v>6345</v>
      </c>
      <c r="G872" s="5"/>
      <c r="H872" s="5"/>
      <c r="I872" s="5"/>
      <c r="J872" s="5"/>
      <c r="K872" s="5" t="s">
        <v>6346</v>
      </c>
      <c r="L872" s="5" t="s">
        <v>3711</v>
      </c>
      <c r="M872" s="5" t="s">
        <v>6085</v>
      </c>
      <c r="N872" s="5" t="s">
        <v>6323</v>
      </c>
      <c r="O872" s="5" t="s">
        <v>36</v>
      </c>
      <c r="P872" s="5" t="s">
        <v>37</v>
      </c>
      <c r="Q872" s="5" t="s">
        <v>38</v>
      </c>
      <c r="R872" s="6">
        <f t="shared" si="40"/>
        <v>282.00831388800003</v>
      </c>
      <c r="S872" s="6">
        <f t="shared" si="41"/>
        <v>279.99375388799996</v>
      </c>
      <c r="T872" s="6">
        <f t="shared" si="39"/>
        <v>281.0004853080909</v>
      </c>
      <c r="U872" s="5" t="s">
        <v>6341</v>
      </c>
      <c r="V872" s="5" t="s">
        <v>149</v>
      </c>
      <c r="W872" s="5"/>
      <c r="X872" s="5"/>
      <c r="Y872" s="19" t="s">
        <v>6334</v>
      </c>
      <c r="AC872" s="14"/>
      <c r="AD872" s="14"/>
      <c r="AE872" s="14"/>
      <c r="AF872" s="14"/>
    </row>
    <row r="873" spans="1:34" s="10" customFormat="1" x14ac:dyDescent="0.45">
      <c r="A873" s="5" t="s">
        <v>6347</v>
      </c>
      <c r="B873" s="5" t="s">
        <v>6348</v>
      </c>
      <c r="C873" s="6">
        <v>281.00103388799999</v>
      </c>
      <c r="D873" s="5" t="s">
        <v>6337</v>
      </c>
      <c r="E873" s="5" t="s">
        <v>6349</v>
      </c>
      <c r="F873" s="5" t="s">
        <v>6350</v>
      </c>
      <c r="G873" s="5"/>
      <c r="H873" s="5"/>
      <c r="I873" s="5"/>
      <c r="J873" s="5"/>
      <c r="K873" s="5" t="s">
        <v>6351</v>
      </c>
      <c r="L873" s="5" t="s">
        <v>3711</v>
      </c>
      <c r="M873" s="5" t="s">
        <v>6085</v>
      </c>
      <c r="N873" s="5" t="s">
        <v>6323</v>
      </c>
      <c r="O873" s="5" t="s">
        <v>36</v>
      </c>
      <c r="P873" s="5" t="s">
        <v>37</v>
      </c>
      <c r="Q873" s="5" t="s">
        <v>38</v>
      </c>
      <c r="R873" s="6">
        <f t="shared" si="40"/>
        <v>282.00831388800003</v>
      </c>
      <c r="S873" s="6">
        <f t="shared" si="41"/>
        <v>279.99375388799996</v>
      </c>
      <c r="T873" s="6">
        <f t="shared" si="39"/>
        <v>281.0004853080909</v>
      </c>
      <c r="U873" s="5"/>
      <c r="V873" s="5" t="s">
        <v>149</v>
      </c>
      <c r="W873" s="5"/>
      <c r="X873" s="5"/>
      <c r="Y873" s="19" t="s">
        <v>6352</v>
      </c>
      <c r="AC873" s="14"/>
      <c r="AD873" s="14"/>
      <c r="AE873" s="14"/>
      <c r="AF873" s="14"/>
    </row>
    <row r="874" spans="1:34" s="10" customFormat="1" x14ac:dyDescent="0.45">
      <c r="A874" s="5" t="s">
        <v>6353</v>
      </c>
      <c r="B874" s="5" t="s">
        <v>6354</v>
      </c>
      <c r="C874" s="6">
        <v>283.01668395199999</v>
      </c>
      <c r="D874" s="5" t="s">
        <v>6355</v>
      </c>
      <c r="E874" s="5" t="s">
        <v>6356</v>
      </c>
      <c r="F874" s="5" t="s">
        <v>6357</v>
      </c>
      <c r="G874" s="5"/>
      <c r="H874" s="5"/>
      <c r="I874" s="5"/>
      <c r="J874" s="5"/>
      <c r="K874" s="5" t="s">
        <v>6358</v>
      </c>
      <c r="L874" s="5" t="s">
        <v>3711</v>
      </c>
      <c r="M874" s="5" t="s">
        <v>6085</v>
      </c>
      <c r="N874" s="5" t="s">
        <v>6323</v>
      </c>
      <c r="O874" s="5" t="s">
        <v>36</v>
      </c>
      <c r="P874" s="5" t="s">
        <v>37</v>
      </c>
      <c r="Q874" s="5" t="s">
        <v>38</v>
      </c>
      <c r="R874" s="6">
        <f t="shared" si="40"/>
        <v>284.02396395200003</v>
      </c>
      <c r="S874" s="6">
        <f t="shared" si="41"/>
        <v>282.00940395199996</v>
      </c>
      <c r="T874" s="6">
        <f t="shared" si="39"/>
        <v>283.0161353720909</v>
      </c>
      <c r="U874" s="5"/>
      <c r="V874" s="5" t="s">
        <v>149</v>
      </c>
      <c r="W874" s="5"/>
      <c r="X874" s="5"/>
      <c r="Y874" s="19" t="s">
        <v>6352</v>
      </c>
      <c r="AC874" s="14"/>
      <c r="AD874" s="14"/>
      <c r="AE874" s="14"/>
      <c r="AF874" s="14"/>
    </row>
    <row r="875" spans="1:34" s="10" customFormat="1" x14ac:dyDescent="0.45">
      <c r="A875" s="5" t="s">
        <v>6359</v>
      </c>
      <c r="B875" s="5" t="s">
        <v>6360</v>
      </c>
      <c r="C875" s="6">
        <v>283.01668395199999</v>
      </c>
      <c r="D875" s="5" t="s">
        <v>6355</v>
      </c>
      <c r="E875" s="5" t="s">
        <v>6361</v>
      </c>
      <c r="F875" s="5" t="s">
        <v>6362</v>
      </c>
      <c r="G875" s="5"/>
      <c r="H875" s="5"/>
      <c r="I875" s="5"/>
      <c r="J875" s="5"/>
      <c r="K875" s="5" t="s">
        <v>6363</v>
      </c>
      <c r="L875" s="5" t="s">
        <v>3711</v>
      </c>
      <c r="M875" s="5" t="s">
        <v>6085</v>
      </c>
      <c r="N875" s="5" t="s">
        <v>6323</v>
      </c>
      <c r="O875" s="5" t="s">
        <v>36</v>
      </c>
      <c r="P875" s="5" t="s">
        <v>37</v>
      </c>
      <c r="Q875" s="5" t="s">
        <v>38</v>
      </c>
      <c r="R875" s="6">
        <f t="shared" si="40"/>
        <v>284.02396395200003</v>
      </c>
      <c r="S875" s="6">
        <f t="shared" si="41"/>
        <v>282.00940395199996</v>
      </c>
      <c r="T875" s="6">
        <f t="shared" si="39"/>
        <v>283.0161353720909</v>
      </c>
      <c r="U875" s="5"/>
      <c r="V875" s="5" t="s">
        <v>149</v>
      </c>
      <c r="W875" s="5"/>
      <c r="X875" s="5"/>
      <c r="Y875" s="19" t="s">
        <v>6352</v>
      </c>
      <c r="AC875" s="14"/>
      <c r="AD875" s="14"/>
      <c r="AE875" s="14"/>
      <c r="AF875" s="14"/>
    </row>
    <row r="876" spans="1:34" s="10" customFormat="1" x14ac:dyDescent="0.45">
      <c r="A876" s="5" t="s">
        <v>6364</v>
      </c>
      <c r="B876" s="5" t="s">
        <v>6365</v>
      </c>
      <c r="C876" s="6">
        <v>328.97771160000002</v>
      </c>
      <c r="D876" s="5" t="s">
        <v>6366</v>
      </c>
      <c r="E876" s="5" t="s">
        <v>6367</v>
      </c>
      <c r="F876" s="5" t="s">
        <v>6368</v>
      </c>
      <c r="G876" s="5"/>
      <c r="H876" s="5">
        <v>44315481</v>
      </c>
      <c r="I876" s="5">
        <v>25063350</v>
      </c>
      <c r="J876" s="5"/>
      <c r="K876" s="5" t="s">
        <v>6369</v>
      </c>
      <c r="L876" s="5" t="s">
        <v>3711</v>
      </c>
      <c r="M876" s="5" t="s">
        <v>6085</v>
      </c>
      <c r="N876" s="5" t="s">
        <v>6323</v>
      </c>
      <c r="O876" s="5" t="s">
        <v>36</v>
      </c>
      <c r="P876" s="5" t="s">
        <v>37</v>
      </c>
      <c r="Q876" s="5" t="s">
        <v>6324</v>
      </c>
      <c r="R876" s="6">
        <f t="shared" si="40"/>
        <v>329.98499160000006</v>
      </c>
      <c r="S876" s="6">
        <f t="shared" si="41"/>
        <v>327.97043159999998</v>
      </c>
      <c r="T876" s="6">
        <f t="shared" si="39"/>
        <v>328.97716302009093</v>
      </c>
      <c r="U876" s="5"/>
      <c r="V876" s="5" t="s">
        <v>149</v>
      </c>
      <c r="W876" s="5"/>
      <c r="X876" s="5"/>
      <c r="Y876" s="19" t="s">
        <v>6370</v>
      </c>
    </row>
    <row r="877" spans="1:34" s="10" customFormat="1" x14ac:dyDescent="0.45">
      <c r="A877" s="5" t="s">
        <v>6371</v>
      </c>
      <c r="B877" s="5" t="s">
        <v>6372</v>
      </c>
      <c r="C877" s="6">
        <v>328.97771160000002</v>
      </c>
      <c r="D877" s="5" t="s">
        <v>6366</v>
      </c>
      <c r="E877" s="5" t="s">
        <v>6373</v>
      </c>
      <c r="F877" s="5" t="s">
        <v>6374</v>
      </c>
      <c r="G877" s="5"/>
      <c r="H877" s="5"/>
      <c r="I877" s="5"/>
      <c r="J877" s="5"/>
      <c r="K877" s="5" t="s">
        <v>6375</v>
      </c>
      <c r="L877" s="5" t="s">
        <v>3711</v>
      </c>
      <c r="M877" s="5" t="s">
        <v>6085</v>
      </c>
      <c r="N877" s="5" t="s">
        <v>6323</v>
      </c>
      <c r="O877" s="5" t="s">
        <v>36</v>
      </c>
      <c r="P877" s="5" t="s">
        <v>37</v>
      </c>
      <c r="Q877" s="5" t="s">
        <v>6324</v>
      </c>
      <c r="R877" s="6">
        <f t="shared" si="40"/>
        <v>329.98499160000006</v>
      </c>
      <c r="S877" s="6">
        <f t="shared" si="41"/>
        <v>327.97043159999998</v>
      </c>
      <c r="T877" s="6">
        <f t="shared" si="39"/>
        <v>328.97716302009093</v>
      </c>
      <c r="U877" s="5"/>
      <c r="V877" s="5" t="s">
        <v>149</v>
      </c>
      <c r="W877" s="5"/>
      <c r="X877" s="5"/>
      <c r="Y877" s="19" t="s">
        <v>6352</v>
      </c>
    </row>
    <row r="878" spans="1:34" s="10" customFormat="1" x14ac:dyDescent="0.45">
      <c r="A878" s="5" t="s">
        <v>6376</v>
      </c>
      <c r="B878" s="5" t="s">
        <v>6377</v>
      </c>
      <c r="C878" s="6">
        <v>300.98279697999999</v>
      </c>
      <c r="D878" s="5" t="s">
        <v>6378</v>
      </c>
      <c r="E878" s="5" t="s">
        <v>6379</v>
      </c>
      <c r="F878" s="5" t="s">
        <v>6380</v>
      </c>
      <c r="G878" s="5"/>
      <c r="H878" s="5"/>
      <c r="I878" s="5"/>
      <c r="J878" s="5"/>
      <c r="K878" s="5" t="s">
        <v>6381</v>
      </c>
      <c r="L878" s="5" t="s">
        <v>3711</v>
      </c>
      <c r="M878" s="5" t="s">
        <v>6085</v>
      </c>
      <c r="N878" s="5" t="s">
        <v>6323</v>
      </c>
      <c r="O878" s="5" t="s">
        <v>36</v>
      </c>
      <c r="P878" s="5" t="s">
        <v>37</v>
      </c>
      <c r="Q878" s="5" t="s">
        <v>38</v>
      </c>
      <c r="R878" s="6">
        <f t="shared" si="40"/>
        <v>301.99007698000003</v>
      </c>
      <c r="S878" s="6">
        <f t="shared" si="41"/>
        <v>299.97551697999995</v>
      </c>
      <c r="T878" s="6">
        <f t="shared" si="39"/>
        <v>300.9822484000909</v>
      </c>
      <c r="U878" s="5" t="s">
        <v>6382</v>
      </c>
      <c r="V878" s="5" t="s">
        <v>149</v>
      </c>
      <c r="W878" s="5"/>
      <c r="X878" s="5"/>
      <c r="Y878" s="19" t="s">
        <v>6334</v>
      </c>
      <c r="AC878" s="14"/>
      <c r="AD878" s="14"/>
      <c r="AE878" s="14"/>
      <c r="AF878" s="14"/>
    </row>
    <row r="879" spans="1:34" s="10" customFormat="1" x14ac:dyDescent="0.45">
      <c r="A879" s="5" t="s">
        <v>6383</v>
      </c>
      <c r="B879" s="5" t="s">
        <v>6384</v>
      </c>
      <c r="C879" s="6">
        <v>300.98279697999999</v>
      </c>
      <c r="D879" s="5" t="s">
        <v>6378</v>
      </c>
      <c r="E879" s="5" t="s">
        <v>6385</v>
      </c>
      <c r="F879" s="5" t="s">
        <v>6386</v>
      </c>
      <c r="G879" s="5"/>
      <c r="H879" s="5"/>
      <c r="I879" s="5"/>
      <c r="J879" s="5"/>
      <c r="K879" s="5" t="s">
        <v>6387</v>
      </c>
      <c r="L879" s="5" t="s">
        <v>3711</v>
      </c>
      <c r="M879" s="5" t="s">
        <v>6085</v>
      </c>
      <c r="N879" s="5" t="s">
        <v>6323</v>
      </c>
      <c r="O879" s="5" t="s">
        <v>36</v>
      </c>
      <c r="P879" s="5" t="s">
        <v>37</v>
      </c>
      <c r="Q879" s="5" t="s">
        <v>38</v>
      </c>
      <c r="R879" s="6">
        <f t="shared" si="40"/>
        <v>301.99007698000003</v>
      </c>
      <c r="S879" s="6">
        <f t="shared" si="41"/>
        <v>299.97551697999995</v>
      </c>
      <c r="T879" s="6">
        <f t="shared" si="39"/>
        <v>300.9822484000909</v>
      </c>
      <c r="U879" s="5"/>
      <c r="V879" s="5" t="s">
        <v>149</v>
      </c>
      <c r="W879" s="5"/>
      <c r="X879" s="5"/>
      <c r="Y879" s="19" t="s">
        <v>6334</v>
      </c>
      <c r="AC879" s="14"/>
      <c r="AD879" s="14"/>
      <c r="AE879" s="14"/>
      <c r="AF879" s="14"/>
    </row>
    <row r="880" spans="1:34" s="10" customFormat="1" x14ac:dyDescent="0.45">
      <c r="A880" s="5" t="s">
        <v>6388</v>
      </c>
      <c r="B880" s="5" t="s">
        <v>6389</v>
      </c>
      <c r="C880" s="6">
        <v>311.01159857200003</v>
      </c>
      <c r="D880" s="5" t="s">
        <v>6390</v>
      </c>
      <c r="E880" s="5" t="s">
        <v>6391</v>
      </c>
      <c r="F880" s="5" t="s">
        <v>6392</v>
      </c>
      <c r="G880" s="5" t="s">
        <v>6393</v>
      </c>
      <c r="H880" s="5">
        <v>116545</v>
      </c>
      <c r="I880" s="5">
        <v>104192</v>
      </c>
      <c r="J880" s="5" t="s">
        <v>6394</v>
      </c>
      <c r="K880" s="5" t="s">
        <v>6395</v>
      </c>
      <c r="L880" s="5" t="s">
        <v>3711</v>
      </c>
      <c r="M880" s="5" t="s">
        <v>6085</v>
      </c>
      <c r="N880" s="5" t="s">
        <v>6323</v>
      </c>
      <c r="O880" s="5" t="s">
        <v>36</v>
      </c>
      <c r="P880" s="5" t="s">
        <v>37</v>
      </c>
      <c r="Q880" s="5" t="s">
        <v>38</v>
      </c>
      <c r="R880" s="6">
        <f t="shared" si="40"/>
        <v>312.01887857200006</v>
      </c>
      <c r="S880" s="6">
        <f t="shared" si="41"/>
        <v>310.00431857199999</v>
      </c>
      <c r="T880" s="6">
        <f t="shared" si="39"/>
        <v>311.01104999209093</v>
      </c>
      <c r="U880" s="5"/>
      <c r="V880" s="5" t="s">
        <v>149</v>
      </c>
      <c r="W880" s="5"/>
      <c r="X880" s="5"/>
      <c r="Y880" s="19" t="s">
        <v>6352</v>
      </c>
      <c r="AC880" s="14"/>
      <c r="AD880" s="14"/>
      <c r="AE880" s="14"/>
      <c r="AF880" s="14"/>
    </row>
    <row r="881" spans="1:32" s="10" customFormat="1" x14ac:dyDescent="0.45">
      <c r="A881" s="5" t="s">
        <v>6396</v>
      </c>
      <c r="B881" s="5" t="s">
        <v>6397</v>
      </c>
      <c r="C881" s="6">
        <v>311.01159857200003</v>
      </c>
      <c r="D881" s="5" t="s">
        <v>6390</v>
      </c>
      <c r="E881" s="5" t="s">
        <v>6398</v>
      </c>
      <c r="F881" s="5" t="s">
        <v>6399</v>
      </c>
      <c r="G881" s="5"/>
      <c r="H881" s="5"/>
      <c r="I881" s="5"/>
      <c r="J881" s="5"/>
      <c r="K881" s="5" t="s">
        <v>6400</v>
      </c>
      <c r="L881" s="5" t="s">
        <v>3711</v>
      </c>
      <c r="M881" s="5" t="s">
        <v>6085</v>
      </c>
      <c r="N881" s="5" t="s">
        <v>6323</v>
      </c>
      <c r="O881" s="5" t="s">
        <v>36</v>
      </c>
      <c r="P881" s="5" t="s">
        <v>37</v>
      </c>
      <c r="Q881" s="5" t="s">
        <v>38</v>
      </c>
      <c r="R881" s="6">
        <f t="shared" si="40"/>
        <v>312.01887857200006</v>
      </c>
      <c r="S881" s="6">
        <f t="shared" si="41"/>
        <v>310.00431857199999</v>
      </c>
      <c r="T881" s="6">
        <f t="shared" si="39"/>
        <v>311.01104999209093</v>
      </c>
      <c r="U881" s="5"/>
      <c r="V881" s="5" t="s">
        <v>149</v>
      </c>
      <c r="W881" s="5"/>
      <c r="X881" s="5"/>
      <c r="Y881" s="19" t="s">
        <v>6352</v>
      </c>
      <c r="AC881" s="14"/>
      <c r="AD881" s="14"/>
      <c r="AE881" s="14"/>
      <c r="AF881" s="14"/>
    </row>
    <row r="882" spans="1:32" s="10" customFormat="1" x14ac:dyDescent="0.45">
      <c r="A882" s="5" t="s">
        <v>6401</v>
      </c>
      <c r="B882" s="5" t="s">
        <v>6402</v>
      </c>
      <c r="C882" s="6">
        <v>314.92171671599999</v>
      </c>
      <c r="D882" s="5" t="s">
        <v>6403</v>
      </c>
      <c r="E882" s="5" t="s">
        <v>6404</v>
      </c>
      <c r="F882" s="5" t="s">
        <v>6405</v>
      </c>
      <c r="G882" s="5"/>
      <c r="H882" s="5"/>
      <c r="I882" s="5"/>
      <c r="J882" s="5"/>
      <c r="K882" s="5" t="s">
        <v>6406</v>
      </c>
      <c r="L882" s="5" t="s">
        <v>3711</v>
      </c>
      <c r="M882" s="5" t="s">
        <v>6085</v>
      </c>
      <c r="N882" s="5" t="s">
        <v>6323</v>
      </c>
      <c r="O882" s="5" t="s">
        <v>36</v>
      </c>
      <c r="P882" s="5" t="s">
        <v>37</v>
      </c>
      <c r="Q882" s="5" t="s">
        <v>38</v>
      </c>
      <c r="R882" s="6">
        <f t="shared" si="40"/>
        <v>315.92899671600003</v>
      </c>
      <c r="S882" s="6">
        <f t="shared" si="41"/>
        <v>313.91443671599995</v>
      </c>
      <c r="T882" s="6">
        <f t="shared" si="39"/>
        <v>314.9211681360909</v>
      </c>
      <c r="U882" s="5"/>
      <c r="V882" s="5" t="s">
        <v>149</v>
      </c>
      <c r="W882" s="5"/>
      <c r="X882" s="5"/>
      <c r="Y882" s="19" t="s">
        <v>6352</v>
      </c>
      <c r="AC882" s="14"/>
      <c r="AD882" s="14"/>
      <c r="AE882" s="14"/>
      <c r="AF882" s="14"/>
    </row>
    <row r="883" spans="1:32" s="10" customFormat="1" x14ac:dyDescent="0.45">
      <c r="A883" s="5" t="s">
        <v>6407</v>
      </c>
      <c r="B883" s="5" t="s">
        <v>6408</v>
      </c>
      <c r="C883" s="6">
        <v>314.92171671599999</v>
      </c>
      <c r="D883" s="5" t="s">
        <v>6403</v>
      </c>
      <c r="E883" s="5" t="s">
        <v>6409</v>
      </c>
      <c r="F883" s="5" t="s">
        <v>6410</v>
      </c>
      <c r="G883" s="5"/>
      <c r="H883" s="5">
        <v>18546313</v>
      </c>
      <c r="I883" s="5">
        <v>13291786</v>
      </c>
      <c r="J883" s="5"/>
      <c r="K883" s="5" t="s">
        <v>6411</v>
      </c>
      <c r="L883" s="5" t="s">
        <v>3711</v>
      </c>
      <c r="M883" s="5" t="s">
        <v>6085</v>
      </c>
      <c r="N883" s="5" t="s">
        <v>6323</v>
      </c>
      <c r="O883" s="5" t="s">
        <v>36</v>
      </c>
      <c r="P883" s="5" t="s">
        <v>37</v>
      </c>
      <c r="Q883" s="5" t="s">
        <v>38</v>
      </c>
      <c r="R883" s="6">
        <f t="shared" si="40"/>
        <v>315.92899671600003</v>
      </c>
      <c r="S883" s="6">
        <f t="shared" si="41"/>
        <v>313.91443671599995</v>
      </c>
      <c r="T883" s="6">
        <f t="shared" si="39"/>
        <v>314.9211681360909</v>
      </c>
      <c r="U883" s="5"/>
      <c r="V883" s="5" t="s">
        <v>149</v>
      </c>
      <c r="W883" s="5"/>
      <c r="X883" s="5"/>
      <c r="Y883" s="19" t="s">
        <v>6352</v>
      </c>
      <c r="AC883" s="14"/>
      <c r="AD883" s="14"/>
      <c r="AE883" s="14"/>
      <c r="AF883" s="14"/>
    </row>
    <row r="884" spans="1:32" s="10" customFormat="1" x14ac:dyDescent="0.45">
      <c r="A884" s="5" t="s">
        <v>6412</v>
      </c>
      <c r="B884" s="5" t="s">
        <v>6372</v>
      </c>
      <c r="C884" s="6">
        <v>328.97771160000002</v>
      </c>
      <c r="D884" s="5" t="s">
        <v>6366</v>
      </c>
      <c r="E884" s="5" t="s">
        <v>6373</v>
      </c>
      <c r="F884" s="5" t="s">
        <v>6374</v>
      </c>
      <c r="G884" s="5"/>
      <c r="H884" s="5"/>
      <c r="I884" s="5"/>
      <c r="J884" s="5"/>
      <c r="K884" s="5" t="s">
        <v>6413</v>
      </c>
      <c r="L884" s="5" t="s">
        <v>3711</v>
      </c>
      <c r="M884" s="5" t="s">
        <v>6085</v>
      </c>
      <c r="N884" s="5" t="s">
        <v>6323</v>
      </c>
      <c r="O884" s="5" t="s">
        <v>36</v>
      </c>
      <c r="P884" s="5" t="s">
        <v>37</v>
      </c>
      <c r="Q884" s="5" t="s">
        <v>38</v>
      </c>
      <c r="R884" s="6">
        <f t="shared" si="40"/>
        <v>329.98499160000006</v>
      </c>
      <c r="S884" s="6">
        <f t="shared" si="41"/>
        <v>327.97043159999998</v>
      </c>
      <c r="T884" s="6">
        <f t="shared" si="39"/>
        <v>328.97716302009093</v>
      </c>
      <c r="U884" s="5" t="s">
        <v>6414</v>
      </c>
      <c r="V884" s="5" t="s">
        <v>149</v>
      </c>
      <c r="W884" s="5"/>
      <c r="X884" s="5" t="s">
        <v>777</v>
      </c>
      <c r="Y884" s="19" t="s">
        <v>6415</v>
      </c>
      <c r="AD884" s="14"/>
      <c r="AE884" s="14"/>
      <c r="AF884" s="14"/>
    </row>
    <row r="885" spans="1:32" s="10" customFormat="1" x14ac:dyDescent="0.45">
      <c r="A885" s="5" t="s">
        <v>6416</v>
      </c>
      <c r="B885" s="5" t="s">
        <v>6417</v>
      </c>
      <c r="C885" s="6">
        <v>388.92211064000003</v>
      </c>
      <c r="D885" s="5" t="s">
        <v>6418</v>
      </c>
      <c r="E885" s="5" t="s">
        <v>6419</v>
      </c>
      <c r="F885" s="5" t="s">
        <v>6420</v>
      </c>
      <c r="G885" s="5"/>
      <c r="H885" s="5"/>
      <c r="I885" s="5"/>
      <c r="J885" s="5"/>
      <c r="K885" s="5" t="s">
        <v>6421</v>
      </c>
      <c r="L885" s="5" t="s">
        <v>3711</v>
      </c>
      <c r="M885" s="5" t="s">
        <v>6085</v>
      </c>
      <c r="N885" s="5" t="s">
        <v>6323</v>
      </c>
      <c r="O885" s="5" t="s">
        <v>36</v>
      </c>
      <c r="P885" s="5" t="s">
        <v>37</v>
      </c>
      <c r="Q885" s="5" t="s">
        <v>38</v>
      </c>
      <c r="R885" s="6">
        <f t="shared" si="40"/>
        <v>389.92939064000007</v>
      </c>
      <c r="S885" s="6">
        <f t="shared" si="41"/>
        <v>387.91483063999999</v>
      </c>
      <c r="T885" s="6">
        <f t="shared" si="39"/>
        <v>388.92156206009093</v>
      </c>
      <c r="U885" s="5"/>
      <c r="V885" s="5" t="s">
        <v>149</v>
      </c>
      <c r="W885" s="5"/>
      <c r="X885" s="5"/>
      <c r="Y885" s="19" t="s">
        <v>6352</v>
      </c>
      <c r="AC885" s="14"/>
      <c r="AD885" s="14"/>
      <c r="AE885" s="14"/>
      <c r="AF885" s="14"/>
    </row>
    <row r="886" spans="1:32" s="10" customFormat="1" x14ac:dyDescent="0.45">
      <c r="A886" s="5" t="s">
        <v>6422</v>
      </c>
      <c r="B886" s="5" t="s">
        <v>6423</v>
      </c>
      <c r="C886" s="6">
        <v>392.91841729999999</v>
      </c>
      <c r="D886" s="5" t="s">
        <v>6424</v>
      </c>
      <c r="E886" s="5" t="s">
        <v>6425</v>
      </c>
      <c r="F886" s="5" t="s">
        <v>6426</v>
      </c>
      <c r="G886" s="5"/>
      <c r="H886" s="5"/>
      <c r="I886" s="5"/>
      <c r="J886" s="5"/>
      <c r="K886" s="5" t="s">
        <v>6427</v>
      </c>
      <c r="L886" s="5" t="s">
        <v>3711</v>
      </c>
      <c r="M886" s="5" t="s">
        <v>6085</v>
      </c>
      <c r="N886" s="5" t="s">
        <v>6323</v>
      </c>
      <c r="O886" s="5" t="s">
        <v>36</v>
      </c>
      <c r="P886" s="5" t="s">
        <v>37</v>
      </c>
      <c r="Q886" s="5" t="s">
        <v>38</v>
      </c>
      <c r="R886" s="6">
        <f t="shared" si="40"/>
        <v>393.92569730000002</v>
      </c>
      <c r="S886" s="6">
        <f t="shared" si="41"/>
        <v>391.91113729999995</v>
      </c>
      <c r="T886" s="6">
        <f t="shared" si="39"/>
        <v>392.91786872009089</v>
      </c>
      <c r="U886" s="5"/>
      <c r="V886" s="5" t="s">
        <v>149</v>
      </c>
      <c r="W886" s="5"/>
      <c r="X886" s="5"/>
      <c r="Y886" s="19" t="s">
        <v>6352</v>
      </c>
      <c r="AC886" s="14"/>
      <c r="AD886" s="14"/>
      <c r="AE886" s="14"/>
      <c r="AF886" s="14"/>
    </row>
    <row r="887" spans="1:32" s="10" customFormat="1" x14ac:dyDescent="0.45">
      <c r="A887" s="5" t="s">
        <v>6428</v>
      </c>
      <c r="B887" s="5" t="s">
        <v>6429</v>
      </c>
      <c r="C887" s="6">
        <v>392.91841729999999</v>
      </c>
      <c r="D887" s="5" t="s">
        <v>6424</v>
      </c>
      <c r="E887" s="5" t="s">
        <v>6430</v>
      </c>
      <c r="F887" s="5" t="s">
        <v>6431</v>
      </c>
      <c r="G887" s="5"/>
      <c r="H887" s="5"/>
      <c r="I887" s="5"/>
      <c r="J887" s="5"/>
      <c r="K887" s="5" t="s">
        <v>6432</v>
      </c>
      <c r="L887" s="5" t="s">
        <v>3711</v>
      </c>
      <c r="M887" s="5" t="s">
        <v>6085</v>
      </c>
      <c r="N887" s="5" t="s">
        <v>6323</v>
      </c>
      <c r="O887" s="5" t="s">
        <v>36</v>
      </c>
      <c r="P887" s="5" t="s">
        <v>37</v>
      </c>
      <c r="Q887" s="5" t="s">
        <v>38</v>
      </c>
      <c r="R887" s="6">
        <f t="shared" si="40"/>
        <v>393.92569730000002</v>
      </c>
      <c r="S887" s="6">
        <f t="shared" si="41"/>
        <v>391.91113729999995</v>
      </c>
      <c r="T887" s="6">
        <f t="shared" si="39"/>
        <v>392.91786872009089</v>
      </c>
      <c r="U887" s="5"/>
      <c r="V887" s="5" t="s">
        <v>149</v>
      </c>
      <c r="W887" s="5"/>
      <c r="X887" s="5"/>
      <c r="Y887" s="19" t="s">
        <v>6352</v>
      </c>
      <c r="AC887" s="14"/>
      <c r="AD887" s="14"/>
      <c r="AE887" s="14"/>
      <c r="AF887" s="14"/>
    </row>
    <row r="888" spans="1:32" s="10" customFormat="1" x14ac:dyDescent="0.45">
      <c r="A888" s="5" t="s">
        <v>6433</v>
      </c>
      <c r="B888" s="5" t="s">
        <v>6434</v>
      </c>
      <c r="C888" s="6">
        <v>466.83262270799997</v>
      </c>
      <c r="D888" s="5" t="s">
        <v>6435</v>
      </c>
      <c r="E888" s="5" t="s">
        <v>6436</v>
      </c>
      <c r="F888" s="5" t="s">
        <v>6437</v>
      </c>
      <c r="G888" s="5"/>
      <c r="H888" s="5"/>
      <c r="I888" s="5"/>
      <c r="J888" s="5"/>
      <c r="K888" s="5" t="s">
        <v>6438</v>
      </c>
      <c r="L888" s="5" t="s">
        <v>3711</v>
      </c>
      <c r="M888" s="5" t="s">
        <v>6085</v>
      </c>
      <c r="N888" s="5" t="s">
        <v>6323</v>
      </c>
      <c r="O888" s="5" t="s">
        <v>36</v>
      </c>
      <c r="P888" s="5" t="s">
        <v>37</v>
      </c>
      <c r="Q888" s="5" t="s">
        <v>38</v>
      </c>
      <c r="R888" s="6">
        <f t="shared" si="40"/>
        <v>467.83990270800001</v>
      </c>
      <c r="S888" s="6">
        <f t="shared" si="41"/>
        <v>465.82534270799994</v>
      </c>
      <c r="T888" s="6">
        <f t="shared" si="39"/>
        <v>466.83207412809088</v>
      </c>
      <c r="U888" s="5"/>
      <c r="V888" s="5" t="s">
        <v>149</v>
      </c>
      <c r="W888" s="5"/>
      <c r="X888" s="5"/>
      <c r="Y888" s="19" t="s">
        <v>6352</v>
      </c>
      <c r="AC888" s="14"/>
      <c r="AD888" s="14"/>
      <c r="AE888" s="14"/>
      <c r="AF888" s="14"/>
    </row>
    <row r="889" spans="1:32" s="10" customFormat="1" x14ac:dyDescent="0.45">
      <c r="A889" s="5" t="s">
        <v>6439</v>
      </c>
      <c r="B889" s="5" t="s">
        <v>6440</v>
      </c>
      <c r="C889" s="6">
        <v>544.74313477600003</v>
      </c>
      <c r="D889" s="5" t="s">
        <v>6441</v>
      </c>
      <c r="E889" s="5" t="s">
        <v>6442</v>
      </c>
      <c r="F889" s="5" t="s">
        <v>6443</v>
      </c>
      <c r="G889" s="5"/>
      <c r="H889" s="5"/>
      <c r="I889" s="5"/>
      <c r="J889" s="5"/>
      <c r="K889" s="5" t="s">
        <v>6444</v>
      </c>
      <c r="L889" s="5" t="s">
        <v>3711</v>
      </c>
      <c r="M889" s="5" t="s">
        <v>6085</v>
      </c>
      <c r="N889" s="5" t="s">
        <v>6323</v>
      </c>
      <c r="O889" s="5" t="s">
        <v>36</v>
      </c>
      <c r="P889" s="5" t="s">
        <v>37</v>
      </c>
      <c r="Q889" s="5" t="s">
        <v>38</v>
      </c>
      <c r="R889" s="6">
        <f t="shared" si="40"/>
        <v>545.75041477600007</v>
      </c>
      <c r="S889" s="6">
        <f t="shared" si="41"/>
        <v>543.735854776</v>
      </c>
      <c r="T889" s="6">
        <f t="shared" ref="T889:T952" si="42">C889-0.000548579909065</f>
        <v>544.742586196091</v>
      </c>
      <c r="U889" s="5"/>
      <c r="V889" s="5" t="s">
        <v>149</v>
      </c>
      <c r="W889" s="5"/>
      <c r="X889" s="5"/>
      <c r="Y889" s="19" t="s">
        <v>6352</v>
      </c>
      <c r="AC889" s="14"/>
      <c r="AD889" s="14"/>
      <c r="AE889" s="14"/>
      <c r="AF889" s="14"/>
    </row>
    <row r="890" spans="1:32" s="8" customFormat="1" x14ac:dyDescent="0.45">
      <c r="A890" s="5" t="s">
        <v>6445</v>
      </c>
      <c r="B890" s="5" t="s">
        <v>6446</v>
      </c>
      <c r="C890" s="6">
        <v>152.047344116</v>
      </c>
      <c r="D890" s="5" t="s">
        <v>443</v>
      </c>
      <c r="E890" s="5" t="s">
        <v>6447</v>
      </c>
      <c r="F890" s="5" t="s">
        <v>6448</v>
      </c>
      <c r="G890" s="5" t="s">
        <v>6449</v>
      </c>
      <c r="H890" s="5">
        <v>11370</v>
      </c>
      <c r="I890" s="5">
        <v>10892</v>
      </c>
      <c r="J890" s="5" t="s">
        <v>6450</v>
      </c>
      <c r="K890" s="5" t="s">
        <v>6451</v>
      </c>
      <c r="L890" s="5" t="s">
        <v>3711</v>
      </c>
      <c r="M890" s="5" t="s">
        <v>6085</v>
      </c>
      <c r="N890" s="5" t="s">
        <v>6452</v>
      </c>
      <c r="O890" s="5"/>
      <c r="P890" s="5"/>
      <c r="Q890" s="5"/>
      <c r="R890" s="6">
        <f t="shared" si="40"/>
        <v>153.05462411600004</v>
      </c>
      <c r="S890" s="6">
        <f t="shared" si="41"/>
        <v>151.04006411599997</v>
      </c>
      <c r="T890" s="6">
        <f t="shared" si="42"/>
        <v>152.04679553609094</v>
      </c>
      <c r="U890" s="5"/>
      <c r="V890" s="5" t="s">
        <v>149</v>
      </c>
      <c r="W890" s="5"/>
      <c r="X890" s="5"/>
      <c r="Y890" s="19" t="s">
        <v>6453</v>
      </c>
      <c r="AA890" s="25"/>
      <c r="AC890" s="13"/>
      <c r="AD890" s="13"/>
      <c r="AE890" s="13"/>
      <c r="AF890" s="13"/>
    </row>
    <row r="891" spans="1:32" s="26" customFormat="1" x14ac:dyDescent="0.45">
      <c r="A891" s="5" t="s">
        <v>6454</v>
      </c>
      <c r="B891" s="5" t="s">
        <v>6455</v>
      </c>
      <c r="C891" s="6">
        <v>186.008371764</v>
      </c>
      <c r="D891" s="5" t="s">
        <v>902</v>
      </c>
      <c r="E891" s="5" t="s">
        <v>6456</v>
      </c>
      <c r="F891" s="5" t="s">
        <v>6457</v>
      </c>
      <c r="G891" s="5" t="s">
        <v>6458</v>
      </c>
      <c r="H891" s="5">
        <v>6423044</v>
      </c>
      <c r="I891" s="5">
        <v>4928543</v>
      </c>
      <c r="J891" s="5" t="s">
        <v>6459</v>
      </c>
      <c r="K891" s="5" t="s">
        <v>6460</v>
      </c>
      <c r="L891" s="5" t="s">
        <v>3711</v>
      </c>
      <c r="M891" s="5" t="s">
        <v>6085</v>
      </c>
      <c r="N891" s="5" t="s">
        <v>6452</v>
      </c>
      <c r="O891" s="5"/>
      <c r="P891" s="5"/>
      <c r="Q891" s="5"/>
      <c r="R891" s="6">
        <f t="shared" si="40"/>
        <v>187.01565176400004</v>
      </c>
      <c r="S891" s="6">
        <f t="shared" si="41"/>
        <v>185.00109176399997</v>
      </c>
      <c r="T891" s="6">
        <f t="shared" si="42"/>
        <v>186.00782318409094</v>
      </c>
      <c r="U891" s="5"/>
      <c r="V891" s="5" t="s">
        <v>149</v>
      </c>
      <c r="W891" s="5"/>
      <c r="X891" s="5"/>
      <c r="Y891" s="19" t="s">
        <v>6453</v>
      </c>
      <c r="AA891" s="27"/>
      <c r="AC891" s="28"/>
      <c r="AD891" s="28"/>
      <c r="AE891" s="28"/>
      <c r="AF891" s="28"/>
    </row>
    <row r="892" spans="1:32" s="26" customFormat="1" x14ac:dyDescent="0.45">
      <c r="A892" s="5" t="s">
        <v>6461</v>
      </c>
      <c r="B892" s="5" t="s">
        <v>6462</v>
      </c>
      <c r="C892" s="6">
        <v>229.95785618400001</v>
      </c>
      <c r="D892" s="5" t="s">
        <v>1368</v>
      </c>
      <c r="E892" s="5" t="s">
        <v>6463</v>
      </c>
      <c r="F892" s="5" t="s">
        <v>6464</v>
      </c>
      <c r="G892" s="5" t="s">
        <v>6465</v>
      </c>
      <c r="H892" s="5">
        <v>881739</v>
      </c>
      <c r="I892" s="5">
        <v>770145</v>
      </c>
      <c r="J892" s="5" t="s">
        <v>6466</v>
      </c>
      <c r="K892" s="5" t="s">
        <v>6467</v>
      </c>
      <c r="L892" s="5" t="s">
        <v>3711</v>
      </c>
      <c r="M892" s="5" t="s">
        <v>6085</v>
      </c>
      <c r="N892" s="5" t="s">
        <v>6452</v>
      </c>
      <c r="O892" s="5"/>
      <c r="P892" s="5"/>
      <c r="Q892" s="5"/>
      <c r="R892" s="6">
        <f t="shared" si="40"/>
        <v>230.96513618400004</v>
      </c>
      <c r="S892" s="6">
        <f t="shared" si="41"/>
        <v>228.95057618399997</v>
      </c>
      <c r="T892" s="6">
        <f t="shared" si="42"/>
        <v>229.95730760409094</v>
      </c>
      <c r="U892" s="5"/>
      <c r="V892" s="5" t="s">
        <v>149</v>
      </c>
      <c r="W892" s="5"/>
      <c r="X892" s="5"/>
      <c r="Y892" s="19" t="s">
        <v>6468</v>
      </c>
      <c r="AC892" s="28"/>
      <c r="AD892" s="28"/>
      <c r="AE892" s="28"/>
      <c r="AF892" s="28"/>
    </row>
    <row r="893" spans="1:32" s="26" customFormat="1" x14ac:dyDescent="0.45">
      <c r="A893" s="5" t="s">
        <v>6469</v>
      </c>
      <c r="B893" s="5" t="s">
        <v>6470</v>
      </c>
      <c r="C893" s="6">
        <v>219.929054592</v>
      </c>
      <c r="D893" s="5" t="s">
        <v>6471</v>
      </c>
      <c r="E893" s="5" t="s">
        <v>6472</v>
      </c>
      <c r="F893" s="5" t="s">
        <v>6473</v>
      </c>
      <c r="G893" s="5" t="s">
        <v>6474</v>
      </c>
      <c r="H893" s="5">
        <v>3016537</v>
      </c>
      <c r="I893" s="5">
        <v>2284471</v>
      </c>
      <c r="J893" s="5" t="s">
        <v>6475</v>
      </c>
      <c r="K893" s="5" t="s">
        <v>6476</v>
      </c>
      <c r="L893" s="5" t="s">
        <v>3711</v>
      </c>
      <c r="M893" s="5" t="s">
        <v>6085</v>
      </c>
      <c r="N893" s="5" t="s">
        <v>6452</v>
      </c>
      <c r="O893" s="5"/>
      <c r="P893" s="5"/>
      <c r="Q893" s="5"/>
      <c r="R893" s="6">
        <f t="shared" si="40"/>
        <v>220.93633459200004</v>
      </c>
      <c r="S893" s="6">
        <f t="shared" si="41"/>
        <v>218.92177459199996</v>
      </c>
      <c r="T893" s="6">
        <f t="shared" si="42"/>
        <v>219.92850601209093</v>
      </c>
      <c r="U893" s="5"/>
      <c r="V893" s="5" t="s">
        <v>149</v>
      </c>
      <c r="W893" s="5"/>
      <c r="X893" s="5"/>
      <c r="Y893" s="19" t="s">
        <v>6468</v>
      </c>
      <c r="AC893" s="28"/>
      <c r="AD893" s="28"/>
      <c r="AE893" s="28"/>
      <c r="AF893" s="28"/>
    </row>
    <row r="894" spans="1:32" s="26" customFormat="1" x14ac:dyDescent="0.45">
      <c r="A894" s="5" t="s">
        <v>823</v>
      </c>
      <c r="B894" s="5" t="s">
        <v>6477</v>
      </c>
      <c r="C894" s="6">
        <v>142.018542524</v>
      </c>
      <c r="D894" s="5" t="s">
        <v>817</v>
      </c>
      <c r="E894" s="5" t="s">
        <v>825</v>
      </c>
      <c r="F894" s="5" t="s">
        <v>826</v>
      </c>
      <c r="G894" s="5" t="s">
        <v>827</v>
      </c>
      <c r="H894" s="5">
        <v>13011</v>
      </c>
      <c r="I894" s="5">
        <v>13875198</v>
      </c>
      <c r="J894" s="5" t="s">
        <v>828</v>
      </c>
      <c r="K894" s="5" t="s">
        <v>6478</v>
      </c>
      <c r="L894" s="5" t="s">
        <v>3711</v>
      </c>
      <c r="M894" s="5" t="s">
        <v>6085</v>
      </c>
      <c r="N894" s="5" t="s">
        <v>6452</v>
      </c>
      <c r="O894" s="5"/>
      <c r="P894" s="5"/>
      <c r="Q894" s="5"/>
      <c r="R894" s="6">
        <f t="shared" si="40"/>
        <v>143.02582252400003</v>
      </c>
      <c r="S894" s="6">
        <f t="shared" si="41"/>
        <v>141.01126252399996</v>
      </c>
      <c r="T894" s="6">
        <f t="shared" si="42"/>
        <v>142.01799394409093</v>
      </c>
      <c r="U894" s="5"/>
      <c r="V894" s="5" t="s">
        <v>149</v>
      </c>
      <c r="W894" s="5"/>
      <c r="X894" s="5"/>
      <c r="Y894" s="19" t="s">
        <v>6453</v>
      </c>
      <c r="AA894" s="27"/>
      <c r="AC894" s="28"/>
      <c r="AD894" s="28"/>
      <c r="AE894" s="28"/>
      <c r="AF894" s="28"/>
    </row>
    <row r="895" spans="1:32" s="26" customFormat="1" x14ac:dyDescent="0.45">
      <c r="A895" s="5" t="s">
        <v>2764</v>
      </c>
      <c r="B895" s="5" t="s">
        <v>6479</v>
      </c>
      <c r="C895" s="6">
        <v>175.979570172</v>
      </c>
      <c r="D895" s="5" t="s">
        <v>878</v>
      </c>
      <c r="E895" s="5" t="s">
        <v>2766</v>
      </c>
      <c r="F895" s="5" t="s">
        <v>2767</v>
      </c>
      <c r="G895" s="5" t="s">
        <v>2768</v>
      </c>
      <c r="H895" s="5">
        <v>16127</v>
      </c>
      <c r="I895" s="5">
        <v>15311</v>
      </c>
      <c r="J895" s="5" t="s">
        <v>2769</v>
      </c>
      <c r="K895" s="5" t="s">
        <v>6480</v>
      </c>
      <c r="L895" s="5" t="s">
        <v>3711</v>
      </c>
      <c r="M895" s="5" t="s">
        <v>6085</v>
      </c>
      <c r="N895" s="5" t="s">
        <v>6452</v>
      </c>
      <c r="O895" s="5"/>
      <c r="P895" s="5"/>
      <c r="Q895" s="5"/>
      <c r="R895" s="6">
        <f t="shared" si="40"/>
        <v>176.98685017200003</v>
      </c>
      <c r="S895" s="6">
        <f t="shared" si="41"/>
        <v>174.97229017199996</v>
      </c>
      <c r="T895" s="6">
        <f t="shared" si="42"/>
        <v>175.97902159209093</v>
      </c>
      <c r="U895" s="5"/>
      <c r="V895" s="5" t="s">
        <v>149</v>
      </c>
      <c r="W895" s="5"/>
      <c r="X895" s="5"/>
      <c r="Y895" s="19" t="s">
        <v>6468</v>
      </c>
      <c r="AC895" s="28"/>
      <c r="AD895" s="28"/>
      <c r="AE895" s="28"/>
      <c r="AF895" s="28"/>
    </row>
    <row r="896" spans="1:32" s="26" customFormat="1" x14ac:dyDescent="0.45">
      <c r="A896" s="5" t="s">
        <v>6481</v>
      </c>
      <c r="B896" s="5" t="s">
        <v>6482</v>
      </c>
      <c r="C896" s="6">
        <v>175.979570172</v>
      </c>
      <c r="D896" s="5" t="s">
        <v>878</v>
      </c>
      <c r="E896" s="5" t="s">
        <v>879</v>
      </c>
      <c r="F896" s="5" t="s">
        <v>880</v>
      </c>
      <c r="G896" s="5" t="s">
        <v>881</v>
      </c>
      <c r="H896" s="5">
        <v>11119</v>
      </c>
      <c r="I896" s="5">
        <v>10648</v>
      </c>
      <c r="J896" s="5" t="s">
        <v>882</v>
      </c>
      <c r="K896" s="5" t="s">
        <v>6483</v>
      </c>
      <c r="L896" s="5" t="s">
        <v>3711</v>
      </c>
      <c r="M896" s="5" t="s">
        <v>6085</v>
      </c>
      <c r="N896" s="5" t="s">
        <v>6452</v>
      </c>
      <c r="O896" s="5"/>
      <c r="P896" s="5"/>
      <c r="Q896" s="5"/>
      <c r="R896" s="6">
        <f t="shared" si="40"/>
        <v>176.98685017200003</v>
      </c>
      <c r="S896" s="6">
        <f t="shared" si="41"/>
        <v>174.97229017199996</v>
      </c>
      <c r="T896" s="6">
        <f t="shared" si="42"/>
        <v>175.97902159209093</v>
      </c>
      <c r="U896" s="5"/>
      <c r="V896" s="5" t="s">
        <v>149</v>
      </c>
      <c r="W896" s="5"/>
      <c r="X896" s="5"/>
      <c r="Y896" s="19" t="s">
        <v>6468</v>
      </c>
      <c r="AC896" s="28"/>
      <c r="AD896" s="28"/>
      <c r="AE896" s="28"/>
      <c r="AF896" s="28"/>
    </row>
    <row r="897" spans="1:32" s="26" customFormat="1" x14ac:dyDescent="0.45">
      <c r="A897" s="5" t="s">
        <v>6484</v>
      </c>
      <c r="B897" s="5" t="s">
        <v>6485</v>
      </c>
      <c r="C897" s="6">
        <v>209.94059781999999</v>
      </c>
      <c r="D897" s="5" t="s">
        <v>926</v>
      </c>
      <c r="E897" s="5" t="s">
        <v>927</v>
      </c>
      <c r="F897" s="5" t="s">
        <v>928</v>
      </c>
      <c r="G897" s="5" t="s">
        <v>929</v>
      </c>
      <c r="H897" s="5">
        <v>6884</v>
      </c>
      <c r="I897" s="5">
        <v>6620</v>
      </c>
      <c r="J897" s="5" t="s">
        <v>930</v>
      </c>
      <c r="K897" s="5" t="s">
        <v>6486</v>
      </c>
      <c r="L897" s="5" t="s">
        <v>3711</v>
      </c>
      <c r="M897" s="5" t="s">
        <v>6085</v>
      </c>
      <c r="N897" s="5" t="s">
        <v>6452</v>
      </c>
      <c r="O897" s="5"/>
      <c r="P897" s="5"/>
      <c r="Q897" s="5"/>
      <c r="R897" s="6">
        <f t="shared" si="40"/>
        <v>210.94787782000003</v>
      </c>
      <c r="S897" s="6">
        <f t="shared" si="41"/>
        <v>208.93331781999996</v>
      </c>
      <c r="T897" s="6">
        <f t="shared" si="42"/>
        <v>209.94004924009093</v>
      </c>
      <c r="U897" s="5"/>
      <c r="V897" s="5" t="s">
        <v>149</v>
      </c>
      <c r="W897" s="5"/>
      <c r="X897" s="5"/>
      <c r="Y897" s="19" t="s">
        <v>6468</v>
      </c>
      <c r="AC897" s="28"/>
      <c r="AD897" s="28"/>
      <c r="AE897" s="28"/>
      <c r="AF897" s="28"/>
    </row>
    <row r="898" spans="1:32" s="26" customFormat="1" x14ac:dyDescent="0.45">
      <c r="A898" s="5" t="s">
        <v>6487</v>
      </c>
      <c r="B898" s="5" t="s">
        <v>6488</v>
      </c>
      <c r="C898" s="6">
        <v>186.008371764</v>
      </c>
      <c r="D898" s="5" t="s">
        <v>902</v>
      </c>
      <c r="E898" s="5" t="s">
        <v>6489</v>
      </c>
      <c r="F898" s="5" t="s">
        <v>6490</v>
      </c>
      <c r="G898" s="5" t="s">
        <v>6491</v>
      </c>
      <c r="H898" s="5">
        <v>76970</v>
      </c>
      <c r="I898" s="5">
        <v>69419</v>
      </c>
      <c r="J898" s="5" t="s">
        <v>6492</v>
      </c>
      <c r="K898" s="5" t="s">
        <v>6493</v>
      </c>
      <c r="L898" s="5" t="s">
        <v>3711</v>
      </c>
      <c r="M898" s="5" t="s">
        <v>6085</v>
      </c>
      <c r="N898" s="5" t="s">
        <v>6452</v>
      </c>
      <c r="O898" s="5"/>
      <c r="P898" s="5"/>
      <c r="Q898" s="5"/>
      <c r="R898" s="6">
        <f t="shared" ref="R898:R961" si="43">C898+1.00728000000004</f>
        <v>187.01565176400004</v>
      </c>
      <c r="S898" s="6">
        <f t="shared" ref="S898:S961" si="44">C898-1.00728000000004</f>
        <v>185.00109176399997</v>
      </c>
      <c r="T898" s="6">
        <f t="shared" si="42"/>
        <v>186.00782318409094</v>
      </c>
      <c r="U898" s="5"/>
      <c r="V898" s="5" t="s">
        <v>149</v>
      </c>
      <c r="W898" s="5"/>
      <c r="X898" s="5"/>
      <c r="Y898" s="19" t="s">
        <v>6453</v>
      </c>
      <c r="AA898" s="27"/>
      <c r="AC898" s="28"/>
      <c r="AD898" s="28"/>
      <c r="AE898" s="28"/>
      <c r="AF898" s="28"/>
    </row>
    <row r="899" spans="1:32" s="26" customFormat="1" x14ac:dyDescent="0.45">
      <c r="A899" s="5" t="s">
        <v>6494</v>
      </c>
      <c r="B899" s="5" t="s">
        <v>6495</v>
      </c>
      <c r="C899" s="6">
        <v>219.969399412</v>
      </c>
      <c r="D899" s="5" t="s">
        <v>1357</v>
      </c>
      <c r="E899" s="5" t="s">
        <v>6496</v>
      </c>
      <c r="F899" s="5" t="s">
        <v>6497</v>
      </c>
      <c r="G899" s="5" t="s">
        <v>6498</v>
      </c>
      <c r="H899" s="5">
        <v>89831</v>
      </c>
      <c r="I899" s="5">
        <v>81085</v>
      </c>
      <c r="J899" s="5" t="s">
        <v>6499</v>
      </c>
      <c r="K899" s="5" t="s">
        <v>6500</v>
      </c>
      <c r="L899" s="5" t="s">
        <v>3711</v>
      </c>
      <c r="M899" s="5" t="s">
        <v>6085</v>
      </c>
      <c r="N899" s="5" t="s">
        <v>6452</v>
      </c>
      <c r="O899" s="5"/>
      <c r="P899" s="5"/>
      <c r="Q899" s="5"/>
      <c r="R899" s="6">
        <f t="shared" si="43"/>
        <v>220.97667941200004</v>
      </c>
      <c r="S899" s="6">
        <f t="shared" si="44"/>
        <v>218.96211941199996</v>
      </c>
      <c r="T899" s="6">
        <f t="shared" si="42"/>
        <v>219.96885083209094</v>
      </c>
      <c r="U899" s="5"/>
      <c r="V899" s="5"/>
      <c r="W899" s="5"/>
      <c r="X899" s="5"/>
      <c r="Y899" s="19"/>
      <c r="AC899" s="28"/>
      <c r="AD899" s="28"/>
      <c r="AE899" s="28"/>
      <c r="AF899" s="28"/>
    </row>
    <row r="900" spans="1:32" x14ac:dyDescent="0.45">
      <c r="A900" s="5" t="s">
        <v>6501</v>
      </c>
      <c r="B900" s="5" t="s">
        <v>6502</v>
      </c>
      <c r="C900" s="6">
        <v>188.09496300399999</v>
      </c>
      <c r="D900" s="5" t="s">
        <v>6503</v>
      </c>
      <c r="E900" s="5" t="s">
        <v>6504</v>
      </c>
      <c r="F900" s="5" t="s">
        <v>6505</v>
      </c>
      <c r="G900" s="5" t="s">
        <v>6506</v>
      </c>
      <c r="H900" s="5">
        <v>2206</v>
      </c>
      <c r="I900" s="5">
        <v>2121</v>
      </c>
      <c r="J900" s="5" t="s">
        <v>6507</v>
      </c>
      <c r="K900" s="5" t="s">
        <v>6508</v>
      </c>
      <c r="L900" s="5" t="s">
        <v>3711</v>
      </c>
      <c r="M900" s="5" t="s">
        <v>6509</v>
      </c>
      <c r="N900" s="5" t="s">
        <v>6510</v>
      </c>
      <c r="O900" s="5" t="s">
        <v>36</v>
      </c>
      <c r="P900" s="5" t="s">
        <v>37</v>
      </c>
      <c r="Q900" s="5" t="s">
        <v>38</v>
      </c>
      <c r="R900" s="6">
        <f t="shared" si="43"/>
        <v>189.10224300400003</v>
      </c>
      <c r="S900" s="6">
        <f t="shared" si="44"/>
        <v>187.08768300399996</v>
      </c>
      <c r="T900" s="6">
        <f t="shared" si="42"/>
        <v>188.09441442409093</v>
      </c>
      <c r="U900" s="5" t="s">
        <v>6511</v>
      </c>
      <c r="V900" s="5" t="s">
        <v>149</v>
      </c>
      <c r="W900" s="5"/>
      <c r="X900" s="5"/>
      <c r="Y900" s="19" t="s">
        <v>6512</v>
      </c>
      <c r="AC900" s="24"/>
      <c r="AD900" s="21"/>
      <c r="AE900" s="21"/>
      <c r="AF900" s="21"/>
    </row>
    <row r="901" spans="1:32" s="10" customFormat="1" x14ac:dyDescent="0.45">
      <c r="A901" s="5" t="s">
        <v>6513</v>
      </c>
      <c r="B901" s="5" t="s">
        <v>6514</v>
      </c>
      <c r="C901" s="6">
        <v>93.057849223999995</v>
      </c>
      <c r="D901" s="5" t="s">
        <v>6515</v>
      </c>
      <c r="E901" s="5" t="s">
        <v>6516</v>
      </c>
      <c r="F901" s="5" t="s">
        <v>6517</v>
      </c>
      <c r="G901" s="5" t="s">
        <v>6518</v>
      </c>
      <c r="H901" s="5">
        <v>6115</v>
      </c>
      <c r="I901" s="5">
        <v>5889</v>
      </c>
      <c r="J901" s="5" t="s">
        <v>6519</v>
      </c>
      <c r="K901" s="5" t="s">
        <v>6520</v>
      </c>
      <c r="L901" s="5" t="s">
        <v>3711</v>
      </c>
      <c r="M901" s="5" t="s">
        <v>6509</v>
      </c>
      <c r="N901" s="5" t="s">
        <v>6510</v>
      </c>
      <c r="O901" s="5" t="s">
        <v>803</v>
      </c>
      <c r="P901" s="5"/>
      <c r="Q901" s="5"/>
      <c r="R901" s="6">
        <f t="shared" si="43"/>
        <v>94.065129224000032</v>
      </c>
      <c r="S901" s="6">
        <f t="shared" si="44"/>
        <v>92.050569223999958</v>
      </c>
      <c r="T901" s="6">
        <f t="shared" si="42"/>
        <v>93.05730064409093</v>
      </c>
      <c r="U901" s="5"/>
      <c r="V901" s="5" t="s">
        <v>149</v>
      </c>
      <c r="W901" s="5"/>
      <c r="X901" s="5"/>
      <c r="Y901" s="19" t="s">
        <v>6521</v>
      </c>
      <c r="AC901" s="14"/>
      <c r="AD901" s="14"/>
      <c r="AE901" s="14"/>
      <c r="AF901" s="14"/>
    </row>
    <row r="902" spans="1:32" s="10" customFormat="1" x14ac:dyDescent="0.45">
      <c r="A902" s="5" t="s">
        <v>6522</v>
      </c>
      <c r="B902" s="5" t="s">
        <v>6523</v>
      </c>
      <c r="C902" s="6">
        <v>103.04219916</v>
      </c>
      <c r="D902" s="5" t="s">
        <v>6524</v>
      </c>
      <c r="E902" s="5" t="s">
        <v>6525</v>
      </c>
      <c r="F902" s="5" t="s">
        <v>6526</v>
      </c>
      <c r="G902" s="5" t="s">
        <v>6527</v>
      </c>
      <c r="H902" s="5">
        <v>7505</v>
      </c>
      <c r="I902" s="5">
        <v>7224</v>
      </c>
      <c r="J902" s="5" t="s">
        <v>6528</v>
      </c>
      <c r="K902" s="5" t="s">
        <v>6529</v>
      </c>
      <c r="L902" s="5" t="s">
        <v>3711</v>
      </c>
      <c r="M902" s="5" t="s">
        <v>6509</v>
      </c>
      <c r="N902" s="5" t="s">
        <v>6510</v>
      </c>
      <c r="O902" s="5" t="s">
        <v>803</v>
      </c>
      <c r="P902" s="5"/>
      <c r="Q902" s="5"/>
      <c r="R902" s="6">
        <f t="shared" si="43"/>
        <v>104.04947916000003</v>
      </c>
      <c r="S902" s="6">
        <f t="shared" si="44"/>
        <v>102.03491915999996</v>
      </c>
      <c r="T902" s="6">
        <f t="shared" si="42"/>
        <v>103.04165058009093</v>
      </c>
      <c r="U902" s="5"/>
      <c r="V902" s="5" t="s">
        <v>149</v>
      </c>
      <c r="W902" s="5"/>
      <c r="X902" s="5"/>
      <c r="Y902" s="19" t="s">
        <v>6521</v>
      </c>
      <c r="AC902" s="14"/>
      <c r="AD902" s="14"/>
      <c r="AE902" s="14"/>
      <c r="AF902" s="14"/>
    </row>
    <row r="903" spans="1:32" s="10" customFormat="1" x14ac:dyDescent="0.45">
      <c r="A903" s="5" t="s">
        <v>6530</v>
      </c>
      <c r="B903" s="5" t="s">
        <v>6531</v>
      </c>
      <c r="C903" s="6">
        <v>119.03711378</v>
      </c>
      <c r="D903" s="5" t="s">
        <v>6532</v>
      </c>
      <c r="E903" s="5" t="s">
        <v>6533</v>
      </c>
      <c r="F903" s="5" t="s">
        <v>6534</v>
      </c>
      <c r="G903" s="5" t="s">
        <v>6535</v>
      </c>
      <c r="H903" s="5">
        <v>7672</v>
      </c>
      <c r="I903" s="5">
        <v>7389</v>
      </c>
      <c r="J903" s="5" t="s">
        <v>6536</v>
      </c>
      <c r="K903" s="5" t="s">
        <v>6537</v>
      </c>
      <c r="L903" s="5" t="s">
        <v>3711</v>
      </c>
      <c r="M903" s="5" t="s">
        <v>6509</v>
      </c>
      <c r="N903" s="5" t="s">
        <v>6510</v>
      </c>
      <c r="O903" s="5" t="s">
        <v>803</v>
      </c>
      <c r="P903" s="5"/>
      <c r="Q903" s="5"/>
      <c r="R903" s="6">
        <f t="shared" si="43"/>
        <v>120.04439378000004</v>
      </c>
      <c r="S903" s="6">
        <f t="shared" si="44"/>
        <v>118.02983377999996</v>
      </c>
      <c r="T903" s="6">
        <f t="shared" si="42"/>
        <v>119.03656520009093</v>
      </c>
      <c r="U903" s="5"/>
      <c r="V903" s="5" t="s">
        <v>149</v>
      </c>
      <c r="W903" s="5"/>
      <c r="X903" s="5"/>
      <c r="Y903" s="19" t="s">
        <v>6521</v>
      </c>
      <c r="AC903" s="14"/>
      <c r="AD903" s="14"/>
      <c r="AE903" s="14"/>
      <c r="AF903" s="14"/>
    </row>
    <row r="904" spans="1:32" s="10" customFormat="1" x14ac:dyDescent="0.45">
      <c r="A904" s="5" t="s">
        <v>6538</v>
      </c>
      <c r="B904" s="5" t="s">
        <v>6539</v>
      </c>
      <c r="C904" s="6">
        <v>134.08439831999999</v>
      </c>
      <c r="D904" s="5" t="s">
        <v>6540</v>
      </c>
      <c r="E904" s="5" t="s">
        <v>6541</v>
      </c>
      <c r="F904" s="5" t="s">
        <v>6542</v>
      </c>
      <c r="G904" s="5" t="s">
        <v>6543</v>
      </c>
      <c r="H904" s="5">
        <v>6537404</v>
      </c>
      <c r="I904" s="5">
        <v>5020586</v>
      </c>
      <c r="J904" s="5"/>
      <c r="K904" s="5" t="s">
        <v>6544</v>
      </c>
      <c r="L904" s="5" t="s">
        <v>3711</v>
      </c>
      <c r="M904" s="5" t="s">
        <v>6509</v>
      </c>
      <c r="N904" s="5" t="s">
        <v>6510</v>
      </c>
      <c r="O904" s="5" t="s">
        <v>803</v>
      </c>
      <c r="P904" s="5"/>
      <c r="Q904" s="5"/>
      <c r="R904" s="6">
        <f t="shared" si="43"/>
        <v>135.09167832000003</v>
      </c>
      <c r="S904" s="6">
        <f t="shared" si="44"/>
        <v>133.07711831999995</v>
      </c>
      <c r="T904" s="6">
        <f t="shared" si="42"/>
        <v>134.08384974009093</v>
      </c>
      <c r="U904" s="5"/>
      <c r="V904" s="5" t="s">
        <v>149</v>
      </c>
      <c r="W904" s="5"/>
      <c r="X904" s="5"/>
      <c r="Y904" s="19" t="s">
        <v>6521</v>
      </c>
      <c r="AC904" s="14"/>
      <c r="AD904" s="14"/>
      <c r="AE904" s="14"/>
      <c r="AF904" s="14"/>
    </row>
    <row r="905" spans="1:32" s="10" customFormat="1" x14ac:dyDescent="0.45">
      <c r="A905" s="5" t="s">
        <v>6545</v>
      </c>
      <c r="B905" s="5" t="s">
        <v>6546</v>
      </c>
      <c r="C905" s="6">
        <v>148.10004838399999</v>
      </c>
      <c r="D905" s="5" t="s">
        <v>6547</v>
      </c>
      <c r="E905" s="5" t="s">
        <v>6548</v>
      </c>
      <c r="F905" s="5" t="s">
        <v>6549</v>
      </c>
      <c r="G905" s="5" t="s">
        <v>6550</v>
      </c>
      <c r="H905" s="5">
        <v>66026</v>
      </c>
      <c r="I905" s="5">
        <v>59417</v>
      </c>
      <c r="J905" s="5" t="s">
        <v>6551</v>
      </c>
      <c r="K905" s="5" t="s">
        <v>6552</v>
      </c>
      <c r="L905" s="5" t="s">
        <v>3711</v>
      </c>
      <c r="M905" s="5" t="s">
        <v>6509</v>
      </c>
      <c r="N905" s="5" t="s">
        <v>6510</v>
      </c>
      <c r="O905" s="5" t="s">
        <v>803</v>
      </c>
      <c r="P905" s="5"/>
      <c r="Q905" s="5"/>
      <c r="R905" s="6">
        <f t="shared" si="43"/>
        <v>149.10732838400003</v>
      </c>
      <c r="S905" s="6">
        <f t="shared" si="44"/>
        <v>147.09276838399995</v>
      </c>
      <c r="T905" s="6">
        <f t="shared" si="42"/>
        <v>148.09949980409093</v>
      </c>
      <c r="U905" s="5"/>
      <c r="V905" s="5" t="s">
        <v>149</v>
      </c>
      <c r="W905" s="5"/>
      <c r="X905" s="5"/>
      <c r="Y905" s="19" t="s">
        <v>6521</v>
      </c>
      <c r="AC905" s="14"/>
      <c r="AD905" s="14"/>
      <c r="AE905" s="14"/>
      <c r="AF905" s="14"/>
    </row>
    <row r="906" spans="1:32" s="10" customFormat="1" x14ac:dyDescent="0.45">
      <c r="A906" s="5" t="s">
        <v>6553</v>
      </c>
      <c r="B906" s="5" t="s">
        <v>6554</v>
      </c>
      <c r="C906" s="6">
        <v>151.063328528</v>
      </c>
      <c r="D906" s="5" t="s">
        <v>6217</v>
      </c>
      <c r="E906" s="5" t="s">
        <v>6555</v>
      </c>
      <c r="F906" s="5" t="s">
        <v>6556</v>
      </c>
      <c r="G906" s="33">
        <v>257042</v>
      </c>
      <c r="H906" s="34">
        <v>17451</v>
      </c>
      <c r="I906" s="5">
        <v>16506</v>
      </c>
      <c r="J906" s="5" t="s">
        <v>6557</v>
      </c>
      <c r="K906" s="5" t="s">
        <v>6558</v>
      </c>
      <c r="L906" s="5" t="s">
        <v>3711</v>
      </c>
      <c r="M906" s="5" t="s">
        <v>6509</v>
      </c>
      <c r="N906" s="5" t="s">
        <v>6510</v>
      </c>
      <c r="O906" s="5" t="s">
        <v>803</v>
      </c>
      <c r="P906" s="5"/>
      <c r="Q906" s="5"/>
      <c r="R906" s="6">
        <f t="shared" si="43"/>
        <v>152.07060852800004</v>
      </c>
      <c r="S906" s="6">
        <f t="shared" si="44"/>
        <v>150.05604852799996</v>
      </c>
      <c r="T906" s="6">
        <f t="shared" si="42"/>
        <v>151.06277994809093</v>
      </c>
      <c r="U906" s="5"/>
      <c r="V906" s="5" t="s">
        <v>149</v>
      </c>
      <c r="W906" s="5"/>
      <c r="X906" s="5"/>
      <c r="Y906" s="19" t="s">
        <v>6521</v>
      </c>
      <c r="AC906" s="14"/>
      <c r="AD906" s="14"/>
      <c r="AE906" s="14"/>
      <c r="AF906" s="14"/>
    </row>
    <row r="907" spans="1:32" s="10" customFormat="1" x14ac:dyDescent="0.45">
      <c r="A907" s="5" t="s">
        <v>6559</v>
      </c>
      <c r="B907" s="5" t="s">
        <v>6560</v>
      </c>
      <c r="C907" s="6">
        <v>182.08439831999999</v>
      </c>
      <c r="D907" s="5" t="s">
        <v>6561</v>
      </c>
      <c r="E907" s="5" t="s">
        <v>6562</v>
      </c>
      <c r="F907" s="5" t="s">
        <v>6563</v>
      </c>
      <c r="G907" s="5" t="s">
        <v>6564</v>
      </c>
      <c r="H907" s="5"/>
      <c r="I907" s="5">
        <v>2185</v>
      </c>
      <c r="J907" s="5"/>
      <c r="K907" s="5" t="s">
        <v>6565</v>
      </c>
      <c r="L907" s="5" t="s">
        <v>3711</v>
      </c>
      <c r="M907" s="5" t="s">
        <v>6509</v>
      </c>
      <c r="N907" s="5" t="s">
        <v>6510</v>
      </c>
      <c r="O907" s="5" t="s">
        <v>803</v>
      </c>
      <c r="P907" s="5"/>
      <c r="Q907" s="5"/>
      <c r="R907" s="6">
        <f t="shared" si="43"/>
        <v>183.09167832000003</v>
      </c>
      <c r="S907" s="6">
        <f t="shared" si="44"/>
        <v>181.07711831999995</v>
      </c>
      <c r="T907" s="6">
        <f t="shared" si="42"/>
        <v>182.08384974009093</v>
      </c>
      <c r="U907" s="5"/>
      <c r="V907" s="5" t="s">
        <v>149</v>
      </c>
      <c r="W907" s="5"/>
      <c r="X907" s="5"/>
      <c r="Y907" s="19" t="s">
        <v>6521</v>
      </c>
      <c r="AC907" s="14"/>
      <c r="AD907" s="14"/>
      <c r="AE907" s="14"/>
      <c r="AF907" s="14"/>
    </row>
    <row r="908" spans="1:32" s="10" customFormat="1" x14ac:dyDescent="0.45">
      <c r="A908" s="5" t="s">
        <v>6553</v>
      </c>
      <c r="B908" s="5" t="s">
        <v>6554</v>
      </c>
      <c r="C908" s="6">
        <v>151.063328528</v>
      </c>
      <c r="D908" s="5" t="s">
        <v>6217</v>
      </c>
      <c r="E908" s="5" t="s">
        <v>6555</v>
      </c>
      <c r="F908" s="5" t="s">
        <v>6556</v>
      </c>
      <c r="G908" s="33">
        <v>257042</v>
      </c>
      <c r="H908" s="34">
        <v>17451</v>
      </c>
      <c r="I908" s="5">
        <v>16506</v>
      </c>
      <c r="J908" s="5" t="s">
        <v>6557</v>
      </c>
      <c r="K908" s="5" t="s">
        <v>6566</v>
      </c>
      <c r="L908" s="5" t="s">
        <v>3711</v>
      </c>
      <c r="M908" s="5" t="s">
        <v>6509</v>
      </c>
      <c r="N908" s="5" t="s">
        <v>6510</v>
      </c>
      <c r="O908" s="5" t="s">
        <v>803</v>
      </c>
      <c r="P908" s="5"/>
      <c r="Q908" s="5"/>
      <c r="R908" s="6">
        <f t="shared" si="43"/>
        <v>152.07060852800004</v>
      </c>
      <c r="S908" s="6">
        <f t="shared" si="44"/>
        <v>150.05604852799996</v>
      </c>
      <c r="T908" s="6">
        <f t="shared" si="42"/>
        <v>151.06277994809093</v>
      </c>
      <c r="U908" s="5"/>
      <c r="V908" s="5" t="s">
        <v>149</v>
      </c>
      <c r="W908" s="5"/>
      <c r="X908" s="5"/>
      <c r="Y908" s="19" t="s">
        <v>6521</v>
      </c>
      <c r="AC908" s="14"/>
      <c r="AD908" s="14"/>
      <c r="AE908" s="14"/>
      <c r="AF908" s="14"/>
    </row>
    <row r="909" spans="1:32" s="10" customFormat="1" x14ac:dyDescent="0.45">
      <c r="A909" s="5" t="s">
        <v>6567</v>
      </c>
      <c r="B909" s="5" t="s">
        <v>6568</v>
      </c>
      <c r="C909" s="6">
        <v>206.06914218</v>
      </c>
      <c r="D909" s="5" t="s">
        <v>6569</v>
      </c>
      <c r="E909" s="5" t="s">
        <v>6570</v>
      </c>
      <c r="F909" s="5" t="s">
        <v>6571</v>
      </c>
      <c r="G909" s="5"/>
      <c r="H909" s="5"/>
      <c r="I909" s="5"/>
      <c r="J909" s="5"/>
      <c r="K909" s="5" t="s">
        <v>6572</v>
      </c>
      <c r="L909" s="5" t="s">
        <v>3711</v>
      </c>
      <c r="M909" s="5" t="s">
        <v>6509</v>
      </c>
      <c r="N909" s="5" t="s">
        <v>6510</v>
      </c>
      <c r="O909" s="5" t="s">
        <v>36</v>
      </c>
      <c r="P909" s="5" t="s">
        <v>37</v>
      </c>
      <c r="Q909" s="5" t="s">
        <v>38</v>
      </c>
      <c r="R909" s="6">
        <f t="shared" si="43"/>
        <v>207.07642218000004</v>
      </c>
      <c r="S909" s="6">
        <f t="shared" si="44"/>
        <v>205.06186217999996</v>
      </c>
      <c r="T909" s="6">
        <f t="shared" si="42"/>
        <v>206.06859360009094</v>
      </c>
      <c r="U909" s="5" t="s">
        <v>6573</v>
      </c>
      <c r="V909" s="5" t="s">
        <v>149</v>
      </c>
      <c r="W909" s="5"/>
      <c r="X909" s="5"/>
      <c r="Y909" s="19" t="s">
        <v>6521</v>
      </c>
      <c r="AC909" s="14"/>
      <c r="AD909" s="14"/>
      <c r="AE909" s="14"/>
      <c r="AF909" s="14"/>
    </row>
    <row r="910" spans="1:32" s="10" customFormat="1" x14ac:dyDescent="0.45">
      <c r="A910" s="5" t="s">
        <v>6574</v>
      </c>
      <c r="B910" s="5" t="s">
        <v>6575</v>
      </c>
      <c r="C910" s="6">
        <v>218.06914218</v>
      </c>
      <c r="D910" s="5" t="s">
        <v>6576</v>
      </c>
      <c r="E910" s="5" t="s">
        <v>6577</v>
      </c>
      <c r="F910" s="5" t="s">
        <v>6578</v>
      </c>
      <c r="G910" s="5"/>
      <c r="H910" s="5"/>
      <c r="I910" s="5"/>
      <c r="J910" s="5"/>
      <c r="K910" s="5" t="s">
        <v>6579</v>
      </c>
      <c r="L910" s="5" t="s">
        <v>3711</v>
      </c>
      <c r="M910" s="5" t="s">
        <v>6509</v>
      </c>
      <c r="N910" s="5" t="s">
        <v>6510</v>
      </c>
      <c r="O910" s="5" t="s">
        <v>36</v>
      </c>
      <c r="P910" s="5" t="s">
        <v>37</v>
      </c>
      <c r="Q910" s="5" t="s">
        <v>38</v>
      </c>
      <c r="R910" s="6">
        <f t="shared" si="43"/>
        <v>219.07642218000004</v>
      </c>
      <c r="S910" s="6">
        <f t="shared" si="44"/>
        <v>217.06186217999996</v>
      </c>
      <c r="T910" s="6">
        <f t="shared" si="42"/>
        <v>218.06859360009094</v>
      </c>
      <c r="U910" s="5" t="s">
        <v>6580</v>
      </c>
      <c r="V910" s="5" t="s">
        <v>149</v>
      </c>
      <c r="W910" s="5"/>
      <c r="X910" s="5" t="s">
        <v>777</v>
      </c>
      <c r="Y910" s="19" t="s">
        <v>6521</v>
      </c>
      <c r="AC910" s="14"/>
      <c r="AD910" s="14"/>
      <c r="AE910" s="14"/>
      <c r="AF910" s="14"/>
    </row>
    <row r="911" spans="1:32" s="10" customFormat="1" x14ac:dyDescent="0.45">
      <c r="A911" s="5" t="s">
        <v>6581</v>
      </c>
      <c r="B911" s="5" t="s">
        <v>6582</v>
      </c>
      <c r="C911" s="6">
        <v>222.05599065199999</v>
      </c>
      <c r="D911" s="5" t="s">
        <v>6583</v>
      </c>
      <c r="E911" s="5" t="s">
        <v>6584</v>
      </c>
      <c r="F911" s="5" t="s">
        <v>6585</v>
      </c>
      <c r="G911" s="5" t="s">
        <v>6586</v>
      </c>
      <c r="H911" s="5">
        <v>613666</v>
      </c>
      <c r="I911" s="5">
        <v>533416</v>
      </c>
      <c r="J911" s="5"/>
      <c r="K911" s="5" t="s">
        <v>6587</v>
      </c>
      <c r="L911" s="5" t="s">
        <v>3711</v>
      </c>
      <c r="M911" s="5" t="s">
        <v>6509</v>
      </c>
      <c r="N911" s="5" t="s">
        <v>6510</v>
      </c>
      <c r="O911" s="5" t="s">
        <v>36</v>
      </c>
      <c r="P911" s="5" t="s">
        <v>37</v>
      </c>
      <c r="Q911" s="5" t="s">
        <v>38</v>
      </c>
      <c r="R911" s="6">
        <f t="shared" si="43"/>
        <v>223.06327065200003</v>
      </c>
      <c r="S911" s="6">
        <f t="shared" si="44"/>
        <v>221.04871065199995</v>
      </c>
      <c r="T911" s="6">
        <f t="shared" si="42"/>
        <v>222.05544207209093</v>
      </c>
      <c r="U911" s="5" t="s">
        <v>6588</v>
      </c>
      <c r="V911" s="5" t="s">
        <v>149</v>
      </c>
      <c r="W911" s="5"/>
      <c r="X911" s="5"/>
      <c r="Y911" s="19" t="s">
        <v>6512</v>
      </c>
      <c r="AC911" s="30"/>
      <c r="AD911" s="14"/>
      <c r="AE911" s="14"/>
      <c r="AF911" s="14"/>
    </row>
    <row r="912" spans="1:32" s="10" customFormat="1" x14ac:dyDescent="0.45">
      <c r="A912" s="5" t="s">
        <v>6589</v>
      </c>
      <c r="B912" s="5" t="s">
        <v>6590</v>
      </c>
      <c r="C912" s="6">
        <v>224.035255208</v>
      </c>
      <c r="D912" s="5" t="s">
        <v>6591</v>
      </c>
      <c r="E912" s="5" t="s">
        <v>6592</v>
      </c>
      <c r="F912" s="5" t="s">
        <v>6593</v>
      </c>
      <c r="G912" s="5"/>
      <c r="H912" s="5">
        <v>102487301</v>
      </c>
      <c r="I912" s="5"/>
      <c r="J912" s="5"/>
      <c r="K912" s="5" t="s">
        <v>6594</v>
      </c>
      <c r="L912" s="5" t="s">
        <v>3711</v>
      </c>
      <c r="M912" s="5" t="s">
        <v>6509</v>
      </c>
      <c r="N912" s="5" t="s">
        <v>6510</v>
      </c>
      <c r="O912" s="5" t="s">
        <v>36</v>
      </c>
      <c r="P912" s="5" t="s">
        <v>37</v>
      </c>
      <c r="Q912" s="5" t="s">
        <v>38</v>
      </c>
      <c r="R912" s="6">
        <f t="shared" si="43"/>
        <v>225.04253520800003</v>
      </c>
      <c r="S912" s="6">
        <f t="shared" si="44"/>
        <v>223.02797520799996</v>
      </c>
      <c r="T912" s="6">
        <f t="shared" si="42"/>
        <v>224.03470662809093</v>
      </c>
      <c r="U912" s="5" t="s">
        <v>6595</v>
      </c>
      <c r="V912" s="5" t="s">
        <v>149</v>
      </c>
      <c r="W912" s="5"/>
      <c r="X912" s="5"/>
      <c r="Y912" s="19" t="s">
        <v>6512</v>
      </c>
      <c r="AC912" s="30"/>
      <c r="AD912" s="14"/>
      <c r="AE912" s="14"/>
      <c r="AF912" s="14"/>
    </row>
    <row r="913" spans="1:32" s="10" customFormat="1" x14ac:dyDescent="0.45">
      <c r="A913" s="5" t="s">
        <v>6596</v>
      </c>
      <c r="B913" s="5" t="s">
        <v>6597</v>
      </c>
      <c r="C913" s="6">
        <v>236.035255208</v>
      </c>
      <c r="D913" s="5" t="s">
        <v>6598</v>
      </c>
      <c r="E913" s="5" t="s">
        <v>6599</v>
      </c>
      <c r="F913" s="5" t="s">
        <v>6600</v>
      </c>
      <c r="G913" s="5"/>
      <c r="H913" s="5"/>
      <c r="I913" s="5"/>
      <c r="J913" s="5"/>
      <c r="K913" s="5" t="s">
        <v>6601</v>
      </c>
      <c r="L913" s="5" t="s">
        <v>3711</v>
      </c>
      <c r="M913" s="5" t="s">
        <v>6509</v>
      </c>
      <c r="N913" s="5" t="s">
        <v>6510</v>
      </c>
      <c r="O913" s="5" t="s">
        <v>36</v>
      </c>
      <c r="P913" s="5" t="s">
        <v>37</v>
      </c>
      <c r="Q913" s="5" t="s">
        <v>38</v>
      </c>
      <c r="R913" s="6">
        <f t="shared" si="43"/>
        <v>237.04253520800003</v>
      </c>
      <c r="S913" s="6">
        <f t="shared" si="44"/>
        <v>235.02797520799996</v>
      </c>
      <c r="T913" s="6">
        <f t="shared" si="42"/>
        <v>236.03470662809093</v>
      </c>
      <c r="U913" s="5" t="s">
        <v>6602</v>
      </c>
      <c r="V913" s="5" t="s">
        <v>149</v>
      </c>
      <c r="W913" s="5"/>
      <c r="X913" s="5"/>
      <c r="Y913" s="19" t="s">
        <v>6512</v>
      </c>
      <c r="AC913" s="30"/>
      <c r="AD913" s="14"/>
      <c r="AE913" s="14"/>
      <c r="AF913" s="14"/>
    </row>
    <row r="914" spans="1:32" s="10" customFormat="1" x14ac:dyDescent="0.45">
      <c r="A914" s="5" t="s">
        <v>6603</v>
      </c>
      <c r="B914" s="5" t="s">
        <v>6604</v>
      </c>
      <c r="C914" s="6">
        <v>236.035255208</v>
      </c>
      <c r="D914" s="5" t="s">
        <v>6598</v>
      </c>
      <c r="E914" s="5" t="s">
        <v>6605</v>
      </c>
      <c r="F914" s="5" t="s">
        <v>6606</v>
      </c>
      <c r="G914" s="5"/>
      <c r="H914" s="5"/>
      <c r="I914" s="5"/>
      <c r="J914" s="5"/>
      <c r="K914" s="5" t="s">
        <v>6607</v>
      </c>
      <c r="L914" s="5" t="s">
        <v>3711</v>
      </c>
      <c r="M914" s="5" t="s">
        <v>6509</v>
      </c>
      <c r="N914" s="5" t="s">
        <v>6510</v>
      </c>
      <c r="O914" s="5" t="s">
        <v>36</v>
      </c>
      <c r="P914" s="5" t="s">
        <v>37</v>
      </c>
      <c r="Q914" s="5" t="s">
        <v>38</v>
      </c>
      <c r="R914" s="6">
        <f t="shared" si="43"/>
        <v>237.04253520800003</v>
      </c>
      <c r="S914" s="6">
        <f t="shared" si="44"/>
        <v>235.02797520799996</v>
      </c>
      <c r="T914" s="6">
        <f t="shared" si="42"/>
        <v>236.03470662809093</v>
      </c>
      <c r="U914" s="5" t="s">
        <v>6608</v>
      </c>
      <c r="V914" s="5" t="s">
        <v>149</v>
      </c>
      <c r="W914" s="5"/>
      <c r="X914" s="5" t="s">
        <v>777</v>
      </c>
      <c r="Y914" s="19" t="s">
        <v>6512</v>
      </c>
      <c r="AC914" s="30"/>
      <c r="AD914" s="14"/>
      <c r="AE914" s="14"/>
      <c r="AF914" s="14"/>
    </row>
    <row r="915" spans="1:32" s="10" customFormat="1" x14ac:dyDescent="0.45">
      <c r="A915" s="5" t="s">
        <v>6609</v>
      </c>
      <c r="B915" s="5" t="s">
        <v>6610</v>
      </c>
      <c r="C915" s="6">
        <v>238.05090527199999</v>
      </c>
      <c r="D915" s="5" t="s">
        <v>6611</v>
      </c>
      <c r="E915" s="5" t="s">
        <v>6612</v>
      </c>
      <c r="F915" s="5" t="s">
        <v>6613</v>
      </c>
      <c r="G915" s="5" t="s">
        <v>6614</v>
      </c>
      <c r="H915" s="5">
        <v>7315596</v>
      </c>
      <c r="I915" s="5">
        <v>5645084</v>
      </c>
      <c r="J915" s="5"/>
      <c r="K915" s="5" t="s">
        <v>6615</v>
      </c>
      <c r="L915" s="5" t="s">
        <v>3711</v>
      </c>
      <c r="M915" s="5" t="s">
        <v>6509</v>
      </c>
      <c r="N915" s="5" t="s">
        <v>6510</v>
      </c>
      <c r="O915" s="5" t="s">
        <v>36</v>
      </c>
      <c r="P915" s="5" t="s">
        <v>37</v>
      </c>
      <c r="Q915" s="5" t="s">
        <v>38</v>
      </c>
      <c r="R915" s="6">
        <f t="shared" si="43"/>
        <v>239.05818527200003</v>
      </c>
      <c r="S915" s="6">
        <f t="shared" si="44"/>
        <v>237.04362527199996</v>
      </c>
      <c r="T915" s="6">
        <f t="shared" si="42"/>
        <v>238.05035669209093</v>
      </c>
      <c r="U915" s="5" t="s">
        <v>6616</v>
      </c>
      <c r="V915" s="5" t="s">
        <v>149</v>
      </c>
      <c r="W915" s="5"/>
      <c r="X915" s="5"/>
      <c r="Y915" s="19" t="s">
        <v>6521</v>
      </c>
      <c r="AC915" s="30"/>
      <c r="AD915" s="14"/>
      <c r="AE915" s="14"/>
      <c r="AF915" s="14"/>
    </row>
    <row r="916" spans="1:32" s="10" customFormat="1" x14ac:dyDescent="0.45">
      <c r="A916" s="5" t="s">
        <v>6617</v>
      </c>
      <c r="B916" s="5" t="s">
        <v>6618</v>
      </c>
      <c r="C916" s="6">
        <v>238.05090527199999</v>
      </c>
      <c r="D916" s="5" t="s">
        <v>6611</v>
      </c>
      <c r="E916" s="5" t="s">
        <v>6619</v>
      </c>
      <c r="F916" s="5" t="s">
        <v>6620</v>
      </c>
      <c r="G916" s="5"/>
      <c r="H916" s="5"/>
      <c r="I916" s="5"/>
      <c r="J916" s="5"/>
      <c r="K916" s="5" t="s">
        <v>6615</v>
      </c>
      <c r="L916" s="5" t="s">
        <v>3711</v>
      </c>
      <c r="M916" s="5" t="s">
        <v>6509</v>
      </c>
      <c r="N916" s="5" t="s">
        <v>6510</v>
      </c>
      <c r="O916" s="5" t="s">
        <v>36</v>
      </c>
      <c r="P916" s="5" t="s">
        <v>37</v>
      </c>
      <c r="Q916" s="5" t="s">
        <v>38</v>
      </c>
      <c r="R916" s="6">
        <f t="shared" si="43"/>
        <v>239.05818527200003</v>
      </c>
      <c r="S916" s="6">
        <f t="shared" si="44"/>
        <v>237.04362527199996</v>
      </c>
      <c r="T916" s="6">
        <f t="shared" si="42"/>
        <v>238.05035669209093</v>
      </c>
      <c r="U916" s="5" t="s">
        <v>6621</v>
      </c>
      <c r="V916" s="5" t="s">
        <v>149</v>
      </c>
      <c r="W916" s="5"/>
      <c r="X916" s="5" t="s">
        <v>777</v>
      </c>
      <c r="Y916" s="19" t="s">
        <v>6521</v>
      </c>
      <c r="AC916" s="14"/>
      <c r="AD916" s="14"/>
      <c r="AE916" s="14"/>
      <c r="AF916" s="14"/>
    </row>
    <row r="917" spans="1:32" s="10" customFormat="1" x14ac:dyDescent="0.45">
      <c r="A917" s="5" t="s">
        <v>6622</v>
      </c>
      <c r="B917" s="5" t="s">
        <v>6623</v>
      </c>
      <c r="C917" s="6">
        <v>240.030169828</v>
      </c>
      <c r="D917" s="5" t="s">
        <v>6624</v>
      </c>
      <c r="E917" s="5" t="s">
        <v>6625</v>
      </c>
      <c r="F917" s="5" t="s">
        <v>6626</v>
      </c>
      <c r="G917" s="5"/>
      <c r="H917" s="5"/>
      <c r="I917" s="5"/>
      <c r="J917" s="5"/>
      <c r="K917" s="5" t="s">
        <v>6627</v>
      </c>
      <c r="L917" s="5" t="s">
        <v>3711</v>
      </c>
      <c r="M917" s="5" t="s">
        <v>6509</v>
      </c>
      <c r="N917" s="5" t="s">
        <v>6510</v>
      </c>
      <c r="O917" s="5" t="s">
        <v>36</v>
      </c>
      <c r="P917" s="5" t="s">
        <v>37</v>
      </c>
      <c r="Q917" s="5" t="s">
        <v>38</v>
      </c>
      <c r="R917" s="6">
        <f t="shared" si="43"/>
        <v>241.03744982800004</v>
      </c>
      <c r="S917" s="6">
        <f t="shared" si="44"/>
        <v>239.02288982799996</v>
      </c>
      <c r="T917" s="6">
        <f t="shared" si="42"/>
        <v>240.02962124809093</v>
      </c>
      <c r="U917" s="5" t="s">
        <v>6628</v>
      </c>
      <c r="V917" s="5" t="s">
        <v>149</v>
      </c>
      <c r="W917" s="5"/>
      <c r="X917" s="5"/>
      <c r="Y917" s="19" t="s">
        <v>6521</v>
      </c>
      <c r="AC917" s="14"/>
      <c r="AD917" s="14"/>
      <c r="AE917" s="14"/>
      <c r="AF917" s="14"/>
    </row>
    <row r="918" spans="1:32" s="26" customFormat="1" x14ac:dyDescent="0.45">
      <c r="A918" s="5" t="s">
        <v>6629</v>
      </c>
      <c r="B918" s="5" t="s">
        <v>6630</v>
      </c>
      <c r="C918" s="6">
        <v>268.02112513600002</v>
      </c>
      <c r="D918" s="5" t="s">
        <v>6631</v>
      </c>
      <c r="E918" s="5" t="s">
        <v>6632</v>
      </c>
      <c r="F918" s="5" t="s">
        <v>6633</v>
      </c>
      <c r="G918" s="5"/>
      <c r="H918" s="5"/>
      <c r="I918" s="5">
        <v>113393625</v>
      </c>
      <c r="J918" s="5"/>
      <c r="K918" s="5" t="s">
        <v>6634</v>
      </c>
      <c r="L918" s="5" t="s">
        <v>3711</v>
      </c>
      <c r="M918" s="5" t="s">
        <v>6635</v>
      </c>
      <c r="N918" s="5" t="s">
        <v>6510</v>
      </c>
      <c r="O918" s="5" t="s">
        <v>36</v>
      </c>
      <c r="P918" s="5" t="s">
        <v>37</v>
      </c>
      <c r="Q918" s="5" t="s">
        <v>38</v>
      </c>
      <c r="R918" s="6">
        <f t="shared" si="43"/>
        <v>269.02840513600006</v>
      </c>
      <c r="S918" s="6">
        <f t="shared" si="44"/>
        <v>267.01384513599999</v>
      </c>
      <c r="T918" s="6">
        <f t="shared" si="42"/>
        <v>268.02057655609093</v>
      </c>
      <c r="U918" s="5" t="s">
        <v>6636</v>
      </c>
      <c r="V918" s="5" t="s">
        <v>6637</v>
      </c>
      <c r="W918" s="5"/>
      <c r="X918" s="5"/>
      <c r="Y918" s="19" t="s">
        <v>6638</v>
      </c>
      <c r="AC918" s="28"/>
      <c r="AD918" s="28"/>
      <c r="AE918" s="28"/>
      <c r="AF918" s="28"/>
    </row>
    <row r="919" spans="1:32" s="26" customFormat="1" x14ac:dyDescent="0.45">
      <c r="A919" s="5" t="s">
        <v>6639</v>
      </c>
      <c r="B919" s="5" t="s">
        <v>6640</v>
      </c>
      <c r="C919" s="6">
        <v>274.02758298399999</v>
      </c>
      <c r="D919" s="5" t="s">
        <v>6641</v>
      </c>
      <c r="E919" s="5" t="s">
        <v>6642</v>
      </c>
      <c r="F919" s="5" t="s">
        <v>6643</v>
      </c>
      <c r="G919" s="5"/>
      <c r="H919" s="5"/>
      <c r="I919" s="5"/>
      <c r="J919" s="5"/>
      <c r="K919" s="5" t="s">
        <v>6644</v>
      </c>
      <c r="L919" s="5" t="s">
        <v>3711</v>
      </c>
      <c r="M919" s="5" t="s">
        <v>6635</v>
      </c>
      <c r="N919" s="5" t="s">
        <v>6510</v>
      </c>
      <c r="O919" s="5" t="s">
        <v>36</v>
      </c>
      <c r="P919" s="5" t="s">
        <v>37</v>
      </c>
      <c r="Q919" s="5" t="s">
        <v>38</v>
      </c>
      <c r="R919" s="6">
        <f t="shared" si="43"/>
        <v>275.03486298400003</v>
      </c>
      <c r="S919" s="6">
        <f t="shared" si="44"/>
        <v>273.02030298399995</v>
      </c>
      <c r="T919" s="6">
        <f t="shared" si="42"/>
        <v>274.0270344040909</v>
      </c>
      <c r="U919" s="5"/>
      <c r="V919" s="5" t="s">
        <v>6645</v>
      </c>
      <c r="W919" s="5"/>
      <c r="X919" s="5" t="s">
        <v>777</v>
      </c>
      <c r="Y919" s="19" t="s">
        <v>6638</v>
      </c>
      <c r="AC919" s="28"/>
      <c r="AD919" s="28"/>
      <c r="AE919" s="28"/>
      <c r="AF919" s="28"/>
    </row>
    <row r="920" spans="1:32" s="26" customFormat="1" x14ac:dyDescent="0.45">
      <c r="A920" s="5" t="s">
        <v>6646</v>
      </c>
      <c r="B920" s="5" t="s">
        <v>6647</v>
      </c>
      <c r="C920" s="6">
        <v>260.01193291999999</v>
      </c>
      <c r="D920" s="5" t="s">
        <v>6648</v>
      </c>
      <c r="E920" s="5" t="s">
        <v>6649</v>
      </c>
      <c r="F920" s="5" t="s">
        <v>6650</v>
      </c>
      <c r="G920" s="5"/>
      <c r="H920" s="5"/>
      <c r="I920" s="5"/>
      <c r="J920" s="5"/>
      <c r="K920" s="5" t="s">
        <v>6651</v>
      </c>
      <c r="L920" s="5" t="s">
        <v>3711</v>
      </c>
      <c r="M920" s="5" t="s">
        <v>6635</v>
      </c>
      <c r="N920" s="5" t="s">
        <v>6510</v>
      </c>
      <c r="O920" s="5" t="s">
        <v>36</v>
      </c>
      <c r="P920" s="5" t="s">
        <v>37</v>
      </c>
      <c r="Q920" s="5" t="s">
        <v>38</v>
      </c>
      <c r="R920" s="6">
        <f t="shared" si="43"/>
        <v>261.01921292000003</v>
      </c>
      <c r="S920" s="6">
        <f t="shared" si="44"/>
        <v>259.00465291999996</v>
      </c>
      <c r="T920" s="6">
        <f t="shared" si="42"/>
        <v>260.0113843400909</v>
      </c>
      <c r="U920" s="5"/>
      <c r="V920" s="5" t="s">
        <v>6652</v>
      </c>
      <c r="W920" s="5"/>
      <c r="X920" s="5" t="s">
        <v>777</v>
      </c>
      <c r="Y920" s="19" t="s">
        <v>6638</v>
      </c>
      <c r="AC920" s="28"/>
      <c r="AD920" s="28"/>
      <c r="AE920" s="28"/>
      <c r="AF920" s="28"/>
    </row>
    <row r="921" spans="1:32" s="8" customFormat="1" x14ac:dyDescent="0.45">
      <c r="A921" s="5" t="s">
        <v>6653</v>
      </c>
      <c r="B921" s="5" t="s">
        <v>6654</v>
      </c>
      <c r="C921" s="6">
        <v>230.14191319599999</v>
      </c>
      <c r="D921" s="5" t="s">
        <v>6655</v>
      </c>
      <c r="E921" s="5" t="s">
        <v>6656</v>
      </c>
      <c r="F921" s="5" t="s">
        <v>6657</v>
      </c>
      <c r="G921" s="5" t="s">
        <v>6658</v>
      </c>
      <c r="H921" s="5">
        <v>3778</v>
      </c>
      <c r="I921" s="5">
        <v>3646</v>
      </c>
      <c r="J921" s="5" t="s">
        <v>6659</v>
      </c>
      <c r="K921" s="5" t="s">
        <v>6660</v>
      </c>
      <c r="L921" s="5" t="s">
        <v>3711</v>
      </c>
      <c r="M921" s="5" t="s">
        <v>6635</v>
      </c>
      <c r="N921" s="5" t="s">
        <v>6661</v>
      </c>
      <c r="O921" s="5" t="s">
        <v>36</v>
      </c>
      <c r="P921" s="5" t="s">
        <v>37</v>
      </c>
      <c r="Q921" s="5" t="s">
        <v>38</v>
      </c>
      <c r="R921" s="6">
        <f t="shared" si="43"/>
        <v>231.14919319600003</v>
      </c>
      <c r="S921" s="6">
        <f t="shared" si="44"/>
        <v>229.13463319599995</v>
      </c>
      <c r="T921" s="6">
        <f t="shared" si="42"/>
        <v>230.14136461609093</v>
      </c>
      <c r="U921" s="5" t="s">
        <v>6662</v>
      </c>
      <c r="V921" s="5" t="s">
        <v>6663</v>
      </c>
      <c r="W921" s="5"/>
      <c r="X921" s="5"/>
      <c r="Y921" s="19" t="s">
        <v>6638</v>
      </c>
      <c r="AC921" s="13"/>
      <c r="AD921" s="13"/>
      <c r="AE921" s="13"/>
      <c r="AF921" s="13"/>
    </row>
    <row r="922" spans="1:32" s="26" customFormat="1" x14ac:dyDescent="0.45">
      <c r="A922" s="5" t="s">
        <v>6664</v>
      </c>
      <c r="B922" s="5" t="s">
        <v>6665</v>
      </c>
      <c r="C922" s="6">
        <v>246.13682781599999</v>
      </c>
      <c r="D922" s="5" t="s">
        <v>6666</v>
      </c>
      <c r="E922" s="5" t="s">
        <v>6667</v>
      </c>
      <c r="F922" s="5" t="s">
        <v>6668</v>
      </c>
      <c r="G922" s="5"/>
      <c r="H922" s="5">
        <v>10014802</v>
      </c>
      <c r="I922" s="5">
        <v>8190375</v>
      </c>
      <c r="J922" s="5"/>
      <c r="K922" s="5" t="s">
        <v>6669</v>
      </c>
      <c r="L922" s="5" t="s">
        <v>3711</v>
      </c>
      <c r="M922" s="5" t="s">
        <v>6635</v>
      </c>
      <c r="N922" s="5" t="s">
        <v>6661</v>
      </c>
      <c r="O922" s="5" t="s">
        <v>36</v>
      </c>
      <c r="P922" s="5" t="s">
        <v>37</v>
      </c>
      <c r="Q922" s="5" t="s">
        <v>38</v>
      </c>
      <c r="R922" s="6">
        <f t="shared" si="43"/>
        <v>247.14410781600003</v>
      </c>
      <c r="S922" s="6">
        <f t="shared" si="44"/>
        <v>245.12954781599996</v>
      </c>
      <c r="T922" s="6">
        <f t="shared" si="42"/>
        <v>246.13627923609093</v>
      </c>
      <c r="U922" s="5" t="s">
        <v>6670</v>
      </c>
      <c r="V922" s="5" t="s">
        <v>6671</v>
      </c>
      <c r="W922" s="5"/>
      <c r="X922" s="5"/>
      <c r="Y922" s="19" t="s">
        <v>6638</v>
      </c>
      <c r="AC922" s="28"/>
      <c r="AD922" s="28"/>
      <c r="AE922" s="28"/>
      <c r="AF922" s="28"/>
    </row>
    <row r="923" spans="1:32" s="26" customFormat="1" x14ac:dyDescent="0.45">
      <c r="A923" s="5" t="s">
        <v>6672</v>
      </c>
      <c r="B923" s="5" t="s">
        <v>6673</v>
      </c>
      <c r="C923" s="6">
        <v>264.14739250000002</v>
      </c>
      <c r="D923" s="5" t="s">
        <v>6674</v>
      </c>
      <c r="E923" s="5" t="s">
        <v>6675</v>
      </c>
      <c r="F923" s="5" t="s">
        <v>6676</v>
      </c>
      <c r="G923" s="5"/>
      <c r="H923" s="5"/>
      <c r="I923" s="5"/>
      <c r="J923" s="5"/>
      <c r="K923" s="5" t="s">
        <v>6677</v>
      </c>
      <c r="L923" s="5" t="s">
        <v>3711</v>
      </c>
      <c r="M923" s="5" t="s">
        <v>6635</v>
      </c>
      <c r="N923" s="5" t="s">
        <v>6661</v>
      </c>
      <c r="O923" s="5" t="s">
        <v>36</v>
      </c>
      <c r="P923" s="5" t="s">
        <v>37</v>
      </c>
      <c r="Q923" s="5" t="s">
        <v>38</v>
      </c>
      <c r="R923" s="6">
        <f t="shared" si="43"/>
        <v>265.15467250000006</v>
      </c>
      <c r="S923" s="6">
        <f t="shared" si="44"/>
        <v>263.14011249999999</v>
      </c>
      <c r="T923" s="6">
        <f t="shared" si="42"/>
        <v>264.14684392009093</v>
      </c>
      <c r="U923" s="5"/>
      <c r="V923" s="5" t="s">
        <v>6652</v>
      </c>
      <c r="W923" s="5"/>
      <c r="X923" s="5"/>
      <c r="Y923" s="19" t="s">
        <v>6638</v>
      </c>
      <c r="AC923" s="28"/>
      <c r="AD923" s="28"/>
      <c r="AE923" s="28"/>
      <c r="AF923" s="28"/>
    </row>
    <row r="924" spans="1:32" s="26" customFormat="1" x14ac:dyDescent="0.45">
      <c r="A924" s="5" t="s">
        <v>6678</v>
      </c>
      <c r="B924" s="5" t="s">
        <v>6679</v>
      </c>
      <c r="C924" s="6">
        <v>280.14230712</v>
      </c>
      <c r="D924" s="5" t="s">
        <v>6680</v>
      </c>
      <c r="E924" s="5" t="s">
        <v>6681</v>
      </c>
      <c r="F924" s="5" t="s">
        <v>6682</v>
      </c>
      <c r="G924" s="5"/>
      <c r="H924" s="5"/>
      <c r="I924" s="5"/>
      <c r="J924" s="5"/>
      <c r="K924" s="5" t="s">
        <v>6683</v>
      </c>
      <c r="L924" s="5" t="s">
        <v>3711</v>
      </c>
      <c r="M924" s="5" t="s">
        <v>6635</v>
      </c>
      <c r="N924" s="5" t="s">
        <v>6661</v>
      </c>
      <c r="O924" s="5" t="s">
        <v>36</v>
      </c>
      <c r="P924" s="5" t="s">
        <v>37</v>
      </c>
      <c r="Q924" s="5" t="s">
        <v>38</v>
      </c>
      <c r="R924" s="6">
        <f t="shared" si="43"/>
        <v>281.14958712000004</v>
      </c>
      <c r="S924" s="6">
        <f t="shared" si="44"/>
        <v>279.13502711999996</v>
      </c>
      <c r="T924" s="6">
        <f t="shared" si="42"/>
        <v>280.1417585400909</v>
      </c>
      <c r="U924" s="5" t="s">
        <v>6684</v>
      </c>
      <c r="V924" s="5" t="s">
        <v>6685</v>
      </c>
      <c r="W924" s="5"/>
      <c r="X924" s="5"/>
      <c r="Y924" s="19" t="s">
        <v>6638</v>
      </c>
      <c r="AC924" s="28"/>
      <c r="AD924" s="28"/>
      <c r="AE924" s="28"/>
      <c r="AF924" s="28"/>
    </row>
    <row r="925" spans="1:32" s="26" customFormat="1" x14ac:dyDescent="0.45">
      <c r="A925" s="5" t="s">
        <v>6686</v>
      </c>
      <c r="B925" s="5" t="s">
        <v>6687</v>
      </c>
      <c r="C925" s="6">
        <v>232.12117775199999</v>
      </c>
      <c r="D925" s="5" t="s">
        <v>6688</v>
      </c>
      <c r="E925" s="5" t="s">
        <v>6689</v>
      </c>
      <c r="F925" s="5" t="s">
        <v>6690</v>
      </c>
      <c r="G925" s="5"/>
      <c r="H925" s="5">
        <v>102487302</v>
      </c>
      <c r="I925" s="5"/>
      <c r="J925" s="5"/>
      <c r="K925" s="5" t="s">
        <v>6691</v>
      </c>
      <c r="L925" s="5" t="s">
        <v>3711</v>
      </c>
      <c r="M925" s="5" t="s">
        <v>6635</v>
      </c>
      <c r="N925" s="5" t="s">
        <v>6661</v>
      </c>
      <c r="O925" s="5" t="s">
        <v>36</v>
      </c>
      <c r="P925" s="5" t="s">
        <v>37</v>
      </c>
      <c r="Q925" s="5" t="s">
        <v>38</v>
      </c>
      <c r="R925" s="6">
        <f t="shared" si="43"/>
        <v>233.12845775200003</v>
      </c>
      <c r="S925" s="6">
        <f t="shared" si="44"/>
        <v>231.11389775199996</v>
      </c>
      <c r="T925" s="6">
        <f t="shared" si="42"/>
        <v>232.12062917209093</v>
      </c>
      <c r="U925" s="5" t="s">
        <v>6692</v>
      </c>
      <c r="V925" s="5" t="s">
        <v>6652</v>
      </c>
      <c r="W925" s="5"/>
      <c r="X925" s="5"/>
      <c r="Y925" s="19" t="s">
        <v>6638</v>
      </c>
      <c r="AC925" s="28"/>
      <c r="AD925" s="28"/>
      <c r="AE925" s="28"/>
      <c r="AF925" s="28"/>
    </row>
    <row r="926" spans="1:32" s="26" customFormat="1" x14ac:dyDescent="0.45">
      <c r="A926" s="5" t="s">
        <v>6693</v>
      </c>
      <c r="B926" s="5" t="s">
        <v>6694</v>
      </c>
      <c r="C926" s="6">
        <v>298.06396849200001</v>
      </c>
      <c r="D926" s="5" t="s">
        <v>6695</v>
      </c>
      <c r="E926" s="5" t="s">
        <v>6696</v>
      </c>
      <c r="F926" s="5" t="s">
        <v>6697</v>
      </c>
      <c r="G926" s="5"/>
      <c r="H926" s="5"/>
      <c r="I926" s="5"/>
      <c r="J926" s="5"/>
      <c r="K926" s="5" t="s">
        <v>6698</v>
      </c>
      <c r="L926" s="5" t="s">
        <v>3711</v>
      </c>
      <c r="M926" s="5" t="s">
        <v>6635</v>
      </c>
      <c r="N926" s="5" t="s">
        <v>6661</v>
      </c>
      <c r="O926" s="5" t="s">
        <v>36</v>
      </c>
      <c r="P926" s="5" t="s">
        <v>37</v>
      </c>
      <c r="Q926" s="5" t="s">
        <v>38</v>
      </c>
      <c r="R926" s="6">
        <f t="shared" si="43"/>
        <v>299.07124849200005</v>
      </c>
      <c r="S926" s="6">
        <f t="shared" si="44"/>
        <v>297.05668849199998</v>
      </c>
      <c r="T926" s="6">
        <f t="shared" si="42"/>
        <v>298.06341991209092</v>
      </c>
      <c r="U926" s="5" t="s">
        <v>6699</v>
      </c>
      <c r="V926" s="5" t="s">
        <v>6652</v>
      </c>
      <c r="W926" s="5"/>
      <c r="X926" s="5"/>
      <c r="Y926" s="19" t="s">
        <v>6638</v>
      </c>
      <c r="AC926" s="28"/>
      <c r="AD926" s="28"/>
      <c r="AE926" s="28"/>
      <c r="AF926" s="28"/>
    </row>
    <row r="927" spans="1:32" s="26" customFormat="1" x14ac:dyDescent="0.45">
      <c r="A927" s="5" t="s">
        <v>6700</v>
      </c>
      <c r="B927" s="5" t="s">
        <v>6701</v>
      </c>
      <c r="C927" s="6">
        <v>342.01345291199999</v>
      </c>
      <c r="D927" s="5" t="s">
        <v>6702</v>
      </c>
      <c r="E927" s="5" t="s">
        <v>6703</v>
      </c>
      <c r="F927" s="5" t="s">
        <v>6704</v>
      </c>
      <c r="G927" s="5"/>
      <c r="H927" s="5"/>
      <c r="I927" s="5"/>
      <c r="J927" s="5"/>
      <c r="K927" s="5" t="s">
        <v>6705</v>
      </c>
      <c r="L927" s="5" t="s">
        <v>3711</v>
      </c>
      <c r="M927" s="5" t="s">
        <v>6635</v>
      </c>
      <c r="N927" s="5" t="s">
        <v>6661</v>
      </c>
      <c r="O927" s="5" t="s">
        <v>36</v>
      </c>
      <c r="P927" s="5" t="s">
        <v>37</v>
      </c>
      <c r="Q927" s="5" t="s">
        <v>38</v>
      </c>
      <c r="R927" s="6">
        <f t="shared" si="43"/>
        <v>343.02073291200003</v>
      </c>
      <c r="S927" s="6">
        <f t="shared" si="44"/>
        <v>341.00617291199995</v>
      </c>
      <c r="T927" s="6">
        <f t="shared" si="42"/>
        <v>342.0129043320909</v>
      </c>
      <c r="U927" s="5" t="s">
        <v>6706</v>
      </c>
      <c r="V927" s="5" t="s">
        <v>6637</v>
      </c>
      <c r="W927" s="5"/>
      <c r="X927" s="5"/>
      <c r="Y927" s="19" t="s">
        <v>6638</v>
      </c>
      <c r="AC927" s="28"/>
      <c r="AD927" s="28"/>
      <c r="AE927" s="28"/>
      <c r="AF927" s="28"/>
    </row>
    <row r="928" spans="1:32" s="26" customFormat="1" x14ac:dyDescent="0.45">
      <c r="A928" s="5" t="s">
        <v>6707</v>
      </c>
      <c r="B928" s="5" t="s">
        <v>6708</v>
      </c>
      <c r="C928" s="6">
        <v>342.01345291199999</v>
      </c>
      <c r="D928" s="5" t="s">
        <v>6702</v>
      </c>
      <c r="E928" s="5" t="s">
        <v>6709</v>
      </c>
      <c r="F928" s="5" t="s">
        <v>6710</v>
      </c>
      <c r="G928" s="5"/>
      <c r="H928" s="5"/>
      <c r="I928" s="5"/>
      <c r="J928" s="5"/>
      <c r="K928" s="5" t="s">
        <v>6711</v>
      </c>
      <c r="L928" s="5" t="s">
        <v>3711</v>
      </c>
      <c r="M928" s="5" t="s">
        <v>6635</v>
      </c>
      <c r="N928" s="5" t="s">
        <v>6661</v>
      </c>
      <c r="O928" s="5" t="s">
        <v>36</v>
      </c>
      <c r="P928" s="5" t="s">
        <v>37</v>
      </c>
      <c r="Q928" s="5" t="s">
        <v>38</v>
      </c>
      <c r="R928" s="6">
        <f t="shared" si="43"/>
        <v>343.02073291200003</v>
      </c>
      <c r="S928" s="6">
        <f t="shared" si="44"/>
        <v>341.00617291199995</v>
      </c>
      <c r="T928" s="6">
        <f t="shared" si="42"/>
        <v>342.0129043320909</v>
      </c>
      <c r="U928" s="5" t="s">
        <v>6706</v>
      </c>
      <c r="V928" s="5" t="s">
        <v>6637</v>
      </c>
      <c r="W928" s="5"/>
      <c r="X928" s="5"/>
      <c r="Y928" s="19" t="s">
        <v>6638</v>
      </c>
      <c r="AC928" s="28"/>
      <c r="AD928" s="28"/>
      <c r="AE928" s="28"/>
      <c r="AF928" s="28"/>
    </row>
    <row r="929" spans="1:32" s="26" customFormat="1" x14ac:dyDescent="0.45">
      <c r="A929" s="5" t="s">
        <v>6712</v>
      </c>
      <c r="B929" s="5" t="s">
        <v>6713</v>
      </c>
      <c r="C929" s="6">
        <v>266.08220540000002</v>
      </c>
      <c r="D929" s="5" t="s">
        <v>6714</v>
      </c>
      <c r="E929" s="5" t="s">
        <v>6715</v>
      </c>
      <c r="F929" s="5" t="s">
        <v>6716</v>
      </c>
      <c r="G929" s="5"/>
      <c r="H929" s="5"/>
      <c r="I929" s="5"/>
      <c r="J929" s="5"/>
      <c r="K929" s="5" t="s">
        <v>6717</v>
      </c>
      <c r="L929" s="5" t="s">
        <v>3711</v>
      </c>
      <c r="M929" s="5" t="s">
        <v>6635</v>
      </c>
      <c r="N929" s="5" t="s">
        <v>6661</v>
      </c>
      <c r="O929" s="5" t="s">
        <v>36</v>
      </c>
      <c r="P929" s="5" t="s">
        <v>37</v>
      </c>
      <c r="Q929" s="5" t="s">
        <v>38</v>
      </c>
      <c r="R929" s="6">
        <f t="shared" si="43"/>
        <v>267.08948540000006</v>
      </c>
      <c r="S929" s="6">
        <f t="shared" si="44"/>
        <v>265.07492539999998</v>
      </c>
      <c r="T929" s="6">
        <f t="shared" si="42"/>
        <v>266.08165682009093</v>
      </c>
      <c r="U929" s="5" t="s">
        <v>6718</v>
      </c>
      <c r="V929" s="5" t="s">
        <v>6719</v>
      </c>
      <c r="W929" s="5"/>
      <c r="X929" s="5"/>
      <c r="Y929" s="19" t="s">
        <v>6638</v>
      </c>
      <c r="AC929" s="28"/>
      <c r="AD929" s="28"/>
      <c r="AE929" s="28"/>
      <c r="AF929" s="28"/>
    </row>
    <row r="930" spans="1:32" x14ac:dyDescent="0.45">
      <c r="A930" s="5" t="s">
        <v>6720</v>
      </c>
      <c r="B930" s="5" t="s">
        <v>6721</v>
      </c>
      <c r="C930" s="6">
        <v>231.13716216399999</v>
      </c>
      <c r="D930" s="5" t="s">
        <v>6722</v>
      </c>
      <c r="E930" s="5" t="s">
        <v>6723</v>
      </c>
      <c r="F930" s="5" t="s">
        <v>6724</v>
      </c>
      <c r="G930" s="5" t="s">
        <v>6725</v>
      </c>
      <c r="H930" s="5">
        <v>6009</v>
      </c>
      <c r="I930" s="5">
        <v>5787</v>
      </c>
      <c r="J930" s="5" t="s">
        <v>6726</v>
      </c>
      <c r="K930" s="5" t="s">
        <v>6727</v>
      </c>
      <c r="L930" s="5" t="s">
        <v>3711</v>
      </c>
      <c r="M930" s="5" t="s">
        <v>6635</v>
      </c>
      <c r="N930" s="5" t="s">
        <v>6728</v>
      </c>
      <c r="O930" s="5" t="s">
        <v>36</v>
      </c>
      <c r="P930" s="5" t="s">
        <v>37</v>
      </c>
      <c r="Q930" s="5" t="s">
        <v>38</v>
      </c>
      <c r="R930" s="6">
        <f t="shared" si="43"/>
        <v>232.14444216400003</v>
      </c>
      <c r="S930" s="6">
        <f t="shared" si="44"/>
        <v>230.12988216399995</v>
      </c>
      <c r="T930" s="6">
        <f t="shared" si="42"/>
        <v>231.13661358409092</v>
      </c>
      <c r="U930" s="5" t="s">
        <v>6729</v>
      </c>
      <c r="V930" s="5" t="s">
        <v>149</v>
      </c>
      <c r="W930" s="5"/>
      <c r="X930" s="5"/>
      <c r="Y930" s="19" t="s">
        <v>6730</v>
      </c>
    </row>
    <row r="931" spans="1:32" s="10" customFormat="1" x14ac:dyDescent="0.45">
      <c r="A931" s="5" t="s">
        <v>6731</v>
      </c>
      <c r="B931" s="5" t="s">
        <v>6732</v>
      </c>
      <c r="C931" s="6">
        <v>206.06914218</v>
      </c>
      <c r="D931" s="5" t="s">
        <v>6569</v>
      </c>
      <c r="E931" s="5" t="s">
        <v>6733</v>
      </c>
      <c r="F931" s="5" t="s">
        <v>6734</v>
      </c>
      <c r="G931" s="5"/>
      <c r="H931" s="5"/>
      <c r="I931" s="5"/>
      <c r="J931" s="5"/>
      <c r="K931" s="5" t="s">
        <v>6735</v>
      </c>
      <c r="L931" s="5" t="s">
        <v>3711</v>
      </c>
      <c r="M931" s="5" t="s">
        <v>6635</v>
      </c>
      <c r="N931" s="5" t="s">
        <v>6728</v>
      </c>
      <c r="O931" s="5" t="s">
        <v>36</v>
      </c>
      <c r="P931" s="5" t="s">
        <v>37</v>
      </c>
      <c r="Q931" s="5" t="s">
        <v>38</v>
      </c>
      <c r="R931" s="6">
        <f t="shared" si="43"/>
        <v>207.07642218000004</v>
      </c>
      <c r="S931" s="6">
        <f t="shared" si="44"/>
        <v>205.06186217999996</v>
      </c>
      <c r="T931" s="6">
        <f t="shared" si="42"/>
        <v>206.06859360009094</v>
      </c>
      <c r="U931" s="5" t="s">
        <v>6736</v>
      </c>
      <c r="V931" s="5" t="s">
        <v>149</v>
      </c>
      <c r="W931" s="5"/>
      <c r="X931" s="5" t="s">
        <v>777</v>
      </c>
      <c r="Y931" s="19" t="s">
        <v>6730</v>
      </c>
    </row>
    <row r="932" spans="1:32" s="10" customFormat="1" x14ac:dyDescent="0.45">
      <c r="A932" s="5" t="s">
        <v>6737</v>
      </c>
      <c r="B932" s="5" t="s">
        <v>6738</v>
      </c>
      <c r="C932" s="6">
        <v>236.079706864</v>
      </c>
      <c r="D932" s="5" t="s">
        <v>6739</v>
      </c>
      <c r="E932" s="5" t="s">
        <v>6740</v>
      </c>
      <c r="F932" s="5" t="s">
        <v>6741</v>
      </c>
      <c r="G932" s="5"/>
      <c r="H932" s="5">
        <v>14145835</v>
      </c>
      <c r="I932" s="5"/>
      <c r="J932" s="5"/>
      <c r="K932" s="5" t="s">
        <v>6742</v>
      </c>
      <c r="L932" s="5" t="s">
        <v>3711</v>
      </c>
      <c r="M932" s="5" t="s">
        <v>6635</v>
      </c>
      <c r="N932" s="5" t="s">
        <v>6728</v>
      </c>
      <c r="O932" s="5" t="s">
        <v>36</v>
      </c>
      <c r="P932" s="5" t="s">
        <v>37</v>
      </c>
      <c r="Q932" s="5" t="s">
        <v>38</v>
      </c>
      <c r="R932" s="6">
        <f t="shared" si="43"/>
        <v>237.08698686400004</v>
      </c>
      <c r="S932" s="6">
        <f t="shared" si="44"/>
        <v>235.07242686399997</v>
      </c>
      <c r="T932" s="6">
        <f t="shared" si="42"/>
        <v>236.07915828409094</v>
      </c>
      <c r="U932" s="5" t="s">
        <v>6743</v>
      </c>
      <c r="V932" s="5" t="s">
        <v>149</v>
      </c>
      <c r="W932" s="5"/>
      <c r="X932" s="5"/>
      <c r="Y932" s="19" t="s">
        <v>6730</v>
      </c>
    </row>
    <row r="933" spans="1:32" s="10" customFormat="1" x14ac:dyDescent="0.45">
      <c r="A933" s="5" t="s">
        <v>6744</v>
      </c>
      <c r="B933" s="5" t="s">
        <v>6745</v>
      </c>
      <c r="C933" s="6">
        <v>263.12699140400002</v>
      </c>
      <c r="D933" s="5" t="s">
        <v>6746</v>
      </c>
      <c r="E933" s="5" t="s">
        <v>6747</v>
      </c>
      <c r="F933" s="5" t="s">
        <v>6748</v>
      </c>
      <c r="G933" s="5"/>
      <c r="H933" s="5">
        <v>68214</v>
      </c>
      <c r="I933" s="5">
        <v>61521</v>
      </c>
      <c r="J933" s="5"/>
      <c r="K933" s="5" t="s">
        <v>6749</v>
      </c>
      <c r="L933" s="5" t="s">
        <v>3711</v>
      </c>
      <c r="M933" s="5" t="s">
        <v>6635</v>
      </c>
      <c r="N933" s="5" t="s">
        <v>6728</v>
      </c>
      <c r="O933" s="5" t="s">
        <v>36</v>
      </c>
      <c r="P933" s="5" t="s">
        <v>37</v>
      </c>
      <c r="Q933" s="5" t="s">
        <v>38</v>
      </c>
      <c r="R933" s="6">
        <f t="shared" si="43"/>
        <v>264.13427140400006</v>
      </c>
      <c r="S933" s="6">
        <f t="shared" si="44"/>
        <v>262.11971140399999</v>
      </c>
      <c r="T933" s="6">
        <f t="shared" si="42"/>
        <v>263.12644282409093</v>
      </c>
      <c r="U933" s="5" t="s">
        <v>6750</v>
      </c>
      <c r="V933" s="5" t="s">
        <v>149</v>
      </c>
      <c r="W933" s="5"/>
      <c r="X933" s="5"/>
      <c r="Y933" s="19" t="s">
        <v>6730</v>
      </c>
    </row>
    <row r="934" spans="1:32" s="10" customFormat="1" x14ac:dyDescent="0.45">
      <c r="A934" s="5" t="s">
        <v>6751</v>
      </c>
      <c r="B934" s="5" t="s">
        <v>6752</v>
      </c>
      <c r="C934" s="6">
        <v>265.06180430400002</v>
      </c>
      <c r="D934" s="5" t="s">
        <v>6753</v>
      </c>
      <c r="E934" s="5" t="s">
        <v>6754</v>
      </c>
      <c r="F934" s="5" t="s">
        <v>6755</v>
      </c>
      <c r="G934" s="5"/>
      <c r="H934" s="5"/>
      <c r="I934" s="5"/>
      <c r="J934" s="5"/>
      <c r="K934" s="5" t="s">
        <v>6756</v>
      </c>
      <c r="L934" s="5" t="s">
        <v>3711</v>
      </c>
      <c r="M934" s="5" t="s">
        <v>6635</v>
      </c>
      <c r="N934" s="5" t="s">
        <v>6728</v>
      </c>
      <c r="O934" s="5" t="s">
        <v>36</v>
      </c>
      <c r="P934" s="5" t="s">
        <v>37</v>
      </c>
      <c r="Q934" s="5" t="s">
        <v>38</v>
      </c>
      <c r="R934" s="6">
        <f t="shared" si="43"/>
        <v>266.06908430400006</v>
      </c>
      <c r="S934" s="6">
        <f t="shared" si="44"/>
        <v>264.05452430399998</v>
      </c>
      <c r="T934" s="6">
        <f t="shared" si="42"/>
        <v>265.06125572409093</v>
      </c>
      <c r="U934" s="5" t="s">
        <v>6757</v>
      </c>
      <c r="V934" s="5" t="s">
        <v>149</v>
      </c>
      <c r="W934" s="5"/>
      <c r="X934" s="5"/>
      <c r="Y934" s="19" t="s">
        <v>6730</v>
      </c>
    </row>
    <row r="935" spans="1:32" s="10" customFormat="1" x14ac:dyDescent="0.45">
      <c r="A935" s="5" t="s">
        <v>6758</v>
      </c>
      <c r="B935" s="5" t="s">
        <v>6759</v>
      </c>
      <c r="C935" s="6">
        <v>270.04073451199997</v>
      </c>
      <c r="D935" s="5" t="s">
        <v>6760</v>
      </c>
      <c r="E935" s="5" t="s">
        <v>6761</v>
      </c>
      <c r="F935" s="5" t="s">
        <v>6762</v>
      </c>
      <c r="G935" s="5"/>
      <c r="H935" s="5"/>
      <c r="I935" s="5"/>
      <c r="J935" s="5"/>
      <c r="K935" s="5" t="s">
        <v>6763</v>
      </c>
      <c r="L935" s="5" t="s">
        <v>3711</v>
      </c>
      <c r="M935" s="5" t="s">
        <v>6635</v>
      </c>
      <c r="N935" s="5" t="s">
        <v>6728</v>
      </c>
      <c r="O935" s="5" t="s">
        <v>36</v>
      </c>
      <c r="P935" s="5" t="s">
        <v>37</v>
      </c>
      <c r="Q935" s="5" t="s">
        <v>38</v>
      </c>
      <c r="R935" s="6">
        <f t="shared" si="43"/>
        <v>271.04801451200001</v>
      </c>
      <c r="S935" s="6">
        <f t="shared" si="44"/>
        <v>269.03345451199993</v>
      </c>
      <c r="T935" s="6">
        <f t="shared" si="42"/>
        <v>270.04018593209088</v>
      </c>
      <c r="U935" s="5" t="s">
        <v>6764</v>
      </c>
      <c r="V935" s="5" t="s">
        <v>149</v>
      </c>
      <c r="W935" s="5"/>
      <c r="X935" s="5" t="s">
        <v>777</v>
      </c>
      <c r="Y935" s="19" t="s">
        <v>6730</v>
      </c>
    </row>
    <row r="936" spans="1:32" s="10" customFormat="1" x14ac:dyDescent="0.45">
      <c r="A936" s="5" t="s">
        <v>6765</v>
      </c>
      <c r="B936" s="5" t="s">
        <v>6766</v>
      </c>
      <c r="C936" s="6">
        <v>321.06469676400002</v>
      </c>
      <c r="D936" s="5" t="s">
        <v>6767</v>
      </c>
      <c r="E936" s="5" t="s">
        <v>6768</v>
      </c>
      <c r="F936" s="5" t="s">
        <v>6769</v>
      </c>
      <c r="G936" s="5"/>
      <c r="H936" s="5"/>
      <c r="I936" s="5"/>
      <c r="J936" s="5"/>
      <c r="K936" s="5" t="s">
        <v>6770</v>
      </c>
      <c r="L936" s="5" t="s">
        <v>3711</v>
      </c>
      <c r="M936" s="5" t="s">
        <v>6635</v>
      </c>
      <c r="N936" s="5" t="s">
        <v>6728</v>
      </c>
      <c r="O936" s="5" t="s">
        <v>36</v>
      </c>
      <c r="P936" s="5" t="s">
        <v>37</v>
      </c>
      <c r="Q936" s="5" t="s">
        <v>38</v>
      </c>
      <c r="R936" s="6">
        <f t="shared" si="43"/>
        <v>322.07197676400006</v>
      </c>
      <c r="S936" s="6">
        <f t="shared" si="44"/>
        <v>320.05741676399998</v>
      </c>
      <c r="T936" s="6">
        <f t="shared" si="42"/>
        <v>321.06414818409093</v>
      </c>
      <c r="U936" s="5" t="s">
        <v>6771</v>
      </c>
      <c r="V936" s="5" t="s">
        <v>149</v>
      </c>
      <c r="W936" s="5"/>
      <c r="X936" s="5" t="s">
        <v>777</v>
      </c>
      <c r="Y936" s="19" t="s">
        <v>6730</v>
      </c>
    </row>
    <row r="937" spans="1:32" x14ac:dyDescent="0.45">
      <c r="A937" s="5" t="s">
        <v>6772</v>
      </c>
      <c r="B937" s="5" t="s">
        <v>6773</v>
      </c>
      <c r="C937" s="6">
        <v>241.11027872</v>
      </c>
      <c r="D937" s="5" t="s">
        <v>6774</v>
      </c>
      <c r="E937" s="5" t="s">
        <v>6775</v>
      </c>
      <c r="F937" s="5" t="s">
        <v>6776</v>
      </c>
      <c r="G937" s="5" t="s">
        <v>6777</v>
      </c>
      <c r="H937" s="5">
        <v>4044</v>
      </c>
      <c r="I937" s="5">
        <v>3904</v>
      </c>
      <c r="J937" s="5" t="s">
        <v>6778</v>
      </c>
      <c r="K937" s="5" t="s">
        <v>6779</v>
      </c>
      <c r="L937" s="5" t="s">
        <v>3711</v>
      </c>
      <c r="M937" s="5" t="s">
        <v>6780</v>
      </c>
      <c r="N937" s="5" t="s">
        <v>6781</v>
      </c>
      <c r="O937" s="5" t="s">
        <v>36</v>
      </c>
      <c r="P937" s="5" t="s">
        <v>37</v>
      </c>
      <c r="Q937" s="5" t="s">
        <v>38</v>
      </c>
      <c r="R937" s="6">
        <f t="shared" si="43"/>
        <v>242.11755872000003</v>
      </c>
      <c r="S937" s="6">
        <f t="shared" si="44"/>
        <v>240.10299871999996</v>
      </c>
      <c r="T937" s="6">
        <f t="shared" si="42"/>
        <v>241.10973014009093</v>
      </c>
      <c r="U937" s="5"/>
      <c r="V937" s="5" t="s">
        <v>149</v>
      </c>
      <c r="W937" s="5"/>
      <c r="X937" s="5"/>
      <c r="Y937" s="19" t="s">
        <v>6782</v>
      </c>
    </row>
    <row r="938" spans="1:32" s="10" customFormat="1" x14ac:dyDescent="0.45">
      <c r="A938" s="5" t="s">
        <v>6783</v>
      </c>
      <c r="B938" s="5" t="s">
        <v>6784</v>
      </c>
      <c r="C938" s="6">
        <v>137.047678464</v>
      </c>
      <c r="D938" s="5" t="s">
        <v>6785</v>
      </c>
      <c r="E938" s="5" t="s">
        <v>6786</v>
      </c>
      <c r="F938" s="5" t="s">
        <v>6787</v>
      </c>
      <c r="G938" s="5" t="s">
        <v>6788</v>
      </c>
      <c r="H938" s="5">
        <v>227</v>
      </c>
      <c r="I938" s="5">
        <v>222</v>
      </c>
      <c r="J938" s="5"/>
      <c r="K938" s="5" t="s">
        <v>6789</v>
      </c>
      <c r="L938" s="5" t="s">
        <v>3711</v>
      </c>
      <c r="M938" s="5" t="s">
        <v>6780</v>
      </c>
      <c r="N938" s="5" t="s">
        <v>6781</v>
      </c>
      <c r="O938" s="5" t="s">
        <v>36</v>
      </c>
      <c r="P938" s="5" t="s">
        <v>37</v>
      </c>
      <c r="Q938" s="5" t="s">
        <v>38</v>
      </c>
      <c r="R938" s="6">
        <f t="shared" si="43"/>
        <v>138.05495846400004</v>
      </c>
      <c r="S938" s="6">
        <f t="shared" si="44"/>
        <v>136.04039846399996</v>
      </c>
      <c r="T938" s="6">
        <f t="shared" si="42"/>
        <v>137.04712988409094</v>
      </c>
      <c r="U938" s="5"/>
      <c r="V938" s="5" t="s">
        <v>149</v>
      </c>
      <c r="W938" s="5"/>
      <c r="X938" s="5"/>
      <c r="Y938" s="19" t="s">
        <v>6790</v>
      </c>
    </row>
    <row r="939" spans="1:32" s="10" customFormat="1" x14ac:dyDescent="0.45">
      <c r="A939" s="5" t="s">
        <v>6791</v>
      </c>
      <c r="B939" s="5" t="s">
        <v>6792</v>
      </c>
      <c r="C939" s="6">
        <v>255.089543276</v>
      </c>
      <c r="D939" s="5" t="s">
        <v>6793</v>
      </c>
      <c r="E939" s="5" t="s">
        <v>6794</v>
      </c>
      <c r="F939" s="5" t="s">
        <v>6795</v>
      </c>
      <c r="G939" s="5"/>
      <c r="H939" s="5"/>
      <c r="I939" s="5"/>
      <c r="J939" s="5"/>
      <c r="K939" s="5" t="s">
        <v>6796</v>
      </c>
      <c r="L939" s="5" t="s">
        <v>3711</v>
      </c>
      <c r="M939" s="5" t="s">
        <v>6780</v>
      </c>
      <c r="N939" s="5" t="s">
        <v>6781</v>
      </c>
      <c r="O939" s="5" t="s">
        <v>36</v>
      </c>
      <c r="P939" s="5" t="s">
        <v>37</v>
      </c>
      <c r="Q939" s="5" t="s">
        <v>38</v>
      </c>
      <c r="R939" s="6">
        <f t="shared" si="43"/>
        <v>256.09682327600007</v>
      </c>
      <c r="S939" s="6">
        <f t="shared" si="44"/>
        <v>254.08226327599996</v>
      </c>
      <c r="T939" s="6">
        <f t="shared" si="42"/>
        <v>255.08899469609094</v>
      </c>
      <c r="U939" s="5"/>
      <c r="V939" s="5" t="s">
        <v>149</v>
      </c>
      <c r="W939" s="5"/>
      <c r="X939" s="5"/>
      <c r="Y939" s="19" t="s">
        <v>6790</v>
      </c>
    </row>
    <row r="940" spans="1:32" s="10" customFormat="1" x14ac:dyDescent="0.45">
      <c r="A940" s="5" t="s">
        <v>6797</v>
      </c>
      <c r="B940" s="5" t="s">
        <v>6798</v>
      </c>
      <c r="C940" s="6">
        <v>257.10519334000003</v>
      </c>
      <c r="D940" s="5" t="s">
        <v>6799</v>
      </c>
      <c r="E940" s="5" t="s">
        <v>6800</v>
      </c>
      <c r="F940" s="5" t="s">
        <v>6801</v>
      </c>
      <c r="G940" s="5"/>
      <c r="H940" s="5"/>
      <c r="I940" s="5"/>
      <c r="J940" s="5"/>
      <c r="K940" s="5" t="s">
        <v>6802</v>
      </c>
      <c r="L940" s="5" t="s">
        <v>3711</v>
      </c>
      <c r="M940" s="5" t="s">
        <v>6780</v>
      </c>
      <c r="N940" s="5" t="s">
        <v>6781</v>
      </c>
      <c r="O940" s="5" t="s">
        <v>36</v>
      </c>
      <c r="P940" s="5" t="s">
        <v>37</v>
      </c>
      <c r="Q940" s="5" t="s">
        <v>69</v>
      </c>
      <c r="R940" s="6">
        <f t="shared" si="43"/>
        <v>258.11247334000007</v>
      </c>
      <c r="S940" s="6">
        <f t="shared" si="44"/>
        <v>256.09791333999999</v>
      </c>
      <c r="T940" s="6">
        <f t="shared" si="42"/>
        <v>257.10464476009093</v>
      </c>
      <c r="U940" s="5"/>
      <c r="V940" s="5" t="s">
        <v>149</v>
      </c>
      <c r="W940" s="5"/>
      <c r="X940" s="5" t="s">
        <v>777</v>
      </c>
      <c r="Y940" s="19" t="s">
        <v>6803</v>
      </c>
      <c r="AC940" s="14"/>
    </row>
    <row r="941" spans="1:32" s="10" customFormat="1" x14ac:dyDescent="0.45">
      <c r="A941" s="5" t="s">
        <v>6804</v>
      </c>
      <c r="B941" s="5" t="s">
        <v>6805</v>
      </c>
      <c r="C941" s="6">
        <v>275.07130636800002</v>
      </c>
      <c r="D941" s="5" t="s">
        <v>6806</v>
      </c>
      <c r="E941" s="5" t="s">
        <v>6807</v>
      </c>
      <c r="F941" s="5" t="s">
        <v>6808</v>
      </c>
      <c r="G941" s="5"/>
      <c r="H941" s="5">
        <v>85790400</v>
      </c>
      <c r="I941" s="5"/>
      <c r="J941" s="5"/>
      <c r="K941" s="5" t="s">
        <v>6809</v>
      </c>
      <c r="L941" s="5" t="s">
        <v>3711</v>
      </c>
      <c r="M941" s="5" t="s">
        <v>6780</v>
      </c>
      <c r="N941" s="5" t="s">
        <v>6781</v>
      </c>
      <c r="O941" s="5" t="s">
        <v>36</v>
      </c>
      <c r="P941" s="5" t="s">
        <v>37</v>
      </c>
      <c r="Q941" s="5" t="s">
        <v>69</v>
      </c>
      <c r="R941" s="6">
        <f t="shared" si="43"/>
        <v>276.07858636800006</v>
      </c>
      <c r="S941" s="6">
        <f t="shared" si="44"/>
        <v>274.06402636799999</v>
      </c>
      <c r="T941" s="6">
        <f t="shared" si="42"/>
        <v>275.07075778809093</v>
      </c>
      <c r="U941" s="5"/>
      <c r="V941" s="5" t="s">
        <v>149</v>
      </c>
      <c r="W941" s="5"/>
      <c r="X941" s="5" t="s">
        <v>777</v>
      </c>
      <c r="Y941" s="19" t="s">
        <v>6782</v>
      </c>
    </row>
    <row r="942" spans="1:32" s="10" customFormat="1" x14ac:dyDescent="0.45">
      <c r="A942" s="5" t="s">
        <v>6810</v>
      </c>
      <c r="B942" s="5" t="s">
        <v>6811</v>
      </c>
      <c r="C942" s="6">
        <v>289.050570924</v>
      </c>
      <c r="D942" s="5" t="s">
        <v>3770</v>
      </c>
      <c r="E942" s="5" t="s">
        <v>6812</v>
      </c>
      <c r="F942" s="5" t="s">
        <v>6813</v>
      </c>
      <c r="G942" s="5"/>
      <c r="H942" s="5"/>
      <c r="I942" s="5"/>
      <c r="J942" s="5"/>
      <c r="K942" s="5" t="s">
        <v>6814</v>
      </c>
      <c r="L942" s="5" t="s">
        <v>3711</v>
      </c>
      <c r="M942" s="5" t="s">
        <v>6780</v>
      </c>
      <c r="N942" s="5" t="s">
        <v>6781</v>
      </c>
      <c r="O942" s="5" t="s">
        <v>36</v>
      </c>
      <c r="P942" s="5" t="s">
        <v>37</v>
      </c>
      <c r="Q942" s="5" t="s">
        <v>38</v>
      </c>
      <c r="R942" s="6">
        <f t="shared" si="43"/>
        <v>290.05785092400004</v>
      </c>
      <c r="S942" s="6">
        <f t="shared" si="44"/>
        <v>288.04329092399996</v>
      </c>
      <c r="T942" s="6">
        <f t="shared" si="42"/>
        <v>289.05002234409091</v>
      </c>
      <c r="U942" s="5"/>
      <c r="V942" s="5" t="s">
        <v>149</v>
      </c>
      <c r="W942" s="5"/>
      <c r="X942" s="5" t="s">
        <v>777</v>
      </c>
      <c r="Y942" s="19" t="s">
        <v>6790</v>
      </c>
    </row>
    <row r="943" spans="1:32" s="10" customFormat="1" x14ac:dyDescent="0.45">
      <c r="A943" s="5" t="s">
        <v>6815</v>
      </c>
      <c r="B943" s="5" t="s">
        <v>6816</v>
      </c>
      <c r="C943" s="6">
        <v>291.066220988</v>
      </c>
      <c r="D943" s="5" t="s">
        <v>6817</v>
      </c>
      <c r="E943" s="5" t="s">
        <v>6818</v>
      </c>
      <c r="F943" s="5" t="s">
        <v>6819</v>
      </c>
      <c r="G943" s="5"/>
      <c r="H943" s="5"/>
      <c r="I943" s="5"/>
      <c r="J943" s="5"/>
      <c r="K943" s="5" t="s">
        <v>6820</v>
      </c>
      <c r="L943" s="5" t="s">
        <v>3711</v>
      </c>
      <c r="M943" s="5" t="s">
        <v>6780</v>
      </c>
      <c r="N943" s="5" t="s">
        <v>6781</v>
      </c>
      <c r="O943" s="5" t="s">
        <v>36</v>
      </c>
      <c r="P943" s="5" t="s">
        <v>37</v>
      </c>
      <c r="Q943" s="5" t="s">
        <v>69</v>
      </c>
      <c r="R943" s="6">
        <f t="shared" si="43"/>
        <v>292.07350098800003</v>
      </c>
      <c r="S943" s="6">
        <f t="shared" si="44"/>
        <v>290.05894098799996</v>
      </c>
      <c r="T943" s="6">
        <f t="shared" si="42"/>
        <v>291.0656724080909</v>
      </c>
      <c r="U943" s="5"/>
      <c r="V943" s="5" t="s">
        <v>149</v>
      </c>
      <c r="W943" s="5"/>
      <c r="X943" s="5" t="s">
        <v>777</v>
      </c>
      <c r="Y943" s="19" t="s">
        <v>6782</v>
      </c>
    </row>
    <row r="944" spans="1:32" s="10" customFormat="1" x14ac:dyDescent="0.45">
      <c r="A944" s="5" t="s">
        <v>6821</v>
      </c>
      <c r="B944" s="5" t="s">
        <v>6822</v>
      </c>
      <c r="C944" s="6">
        <v>309.03233401599999</v>
      </c>
      <c r="D944" s="5" t="s">
        <v>6823</v>
      </c>
      <c r="E944" s="5" t="s">
        <v>6824</v>
      </c>
      <c r="F944" s="5" t="s">
        <v>6825</v>
      </c>
      <c r="G944" s="5"/>
      <c r="H944" s="5"/>
      <c r="I944" s="5"/>
      <c r="J944" s="5"/>
      <c r="K944" s="5" t="s">
        <v>6826</v>
      </c>
      <c r="L944" s="5" t="s">
        <v>3711</v>
      </c>
      <c r="M944" s="5" t="s">
        <v>6780</v>
      </c>
      <c r="N944" s="5" t="s">
        <v>6781</v>
      </c>
      <c r="O944" s="5" t="s">
        <v>36</v>
      </c>
      <c r="P944" s="5" t="s">
        <v>37</v>
      </c>
      <c r="Q944" s="5" t="s">
        <v>69</v>
      </c>
      <c r="R944" s="6">
        <f t="shared" si="43"/>
        <v>310.03961401600003</v>
      </c>
      <c r="S944" s="6">
        <f t="shared" si="44"/>
        <v>308.02505401599996</v>
      </c>
      <c r="T944" s="6">
        <f t="shared" si="42"/>
        <v>309.0317854360909</v>
      </c>
      <c r="U944" s="5"/>
      <c r="V944" s="5" t="s">
        <v>149</v>
      </c>
      <c r="W944" s="5"/>
      <c r="X944" s="5" t="s">
        <v>777</v>
      </c>
      <c r="Y944" s="19" t="s">
        <v>6782</v>
      </c>
    </row>
    <row r="945" spans="1:25" x14ac:dyDescent="0.45">
      <c r="A945" s="5" t="s">
        <v>6827</v>
      </c>
      <c r="B945" s="5" t="s">
        <v>6828</v>
      </c>
      <c r="C945" s="6">
        <v>261.05565630400002</v>
      </c>
      <c r="D945" s="5" t="s">
        <v>6829</v>
      </c>
      <c r="E945" s="5" t="s">
        <v>6830</v>
      </c>
      <c r="F945" s="5" t="s">
        <v>6831</v>
      </c>
      <c r="G945" s="5" t="s">
        <v>6832</v>
      </c>
      <c r="H945" s="5">
        <v>610479</v>
      </c>
      <c r="I945" s="5">
        <v>530683</v>
      </c>
      <c r="J945" s="5" t="s">
        <v>6833</v>
      </c>
      <c r="K945" s="5" t="s">
        <v>6834</v>
      </c>
      <c r="L945" s="5" t="s">
        <v>3711</v>
      </c>
      <c r="M945" s="5" t="s">
        <v>6780</v>
      </c>
      <c r="N945" s="5" t="s">
        <v>6835</v>
      </c>
      <c r="O945" s="5" t="s">
        <v>36</v>
      </c>
      <c r="P945" s="5" t="s">
        <v>37</v>
      </c>
      <c r="Q945" s="5" t="s">
        <v>69</v>
      </c>
      <c r="R945" s="6">
        <f t="shared" si="43"/>
        <v>262.06293630400006</v>
      </c>
      <c r="S945" s="6">
        <f t="shared" si="44"/>
        <v>260.04837630399999</v>
      </c>
      <c r="T945" s="6">
        <f t="shared" si="42"/>
        <v>261.05510772409093</v>
      </c>
      <c r="U945" s="5"/>
      <c r="V945" s="5" t="s">
        <v>149</v>
      </c>
      <c r="W945" s="5"/>
      <c r="X945" s="5"/>
      <c r="Y945" s="19" t="s">
        <v>6782</v>
      </c>
    </row>
    <row r="946" spans="1:25" s="10" customFormat="1" x14ac:dyDescent="0.45">
      <c r="A946" s="5" t="s">
        <v>6836</v>
      </c>
      <c r="B946" s="5" t="s">
        <v>6837</v>
      </c>
      <c r="C946" s="6">
        <v>277.050570924</v>
      </c>
      <c r="D946" s="5" t="s">
        <v>6838</v>
      </c>
      <c r="E946" s="5" t="s">
        <v>6839</v>
      </c>
      <c r="F946" s="5" t="s">
        <v>6840</v>
      </c>
      <c r="G946" s="5"/>
      <c r="H946" s="5">
        <v>53704</v>
      </c>
      <c r="I946" s="5">
        <v>48488</v>
      </c>
      <c r="J946" s="5"/>
      <c r="K946" s="5" t="s">
        <v>6841</v>
      </c>
      <c r="L946" s="5" t="s">
        <v>3711</v>
      </c>
      <c r="M946" s="5" t="s">
        <v>6780</v>
      </c>
      <c r="N946" s="5" t="s">
        <v>6835</v>
      </c>
      <c r="O946" s="5" t="s">
        <v>36</v>
      </c>
      <c r="P946" s="5" t="s">
        <v>37</v>
      </c>
      <c r="Q946" s="5" t="s">
        <v>69</v>
      </c>
      <c r="R946" s="6">
        <f t="shared" si="43"/>
        <v>278.05785092400004</v>
      </c>
      <c r="S946" s="6">
        <f t="shared" si="44"/>
        <v>276.04329092399996</v>
      </c>
      <c r="T946" s="6">
        <f t="shared" si="42"/>
        <v>277.05002234409091</v>
      </c>
      <c r="U946" s="5"/>
      <c r="V946" s="5" t="s">
        <v>149</v>
      </c>
      <c r="W946" s="5"/>
      <c r="X946" s="5" t="s">
        <v>777</v>
      </c>
      <c r="Y946" s="19" t="s">
        <v>6782</v>
      </c>
    </row>
    <row r="947" spans="1:25" s="10" customFormat="1" x14ac:dyDescent="0.45">
      <c r="A947" s="5" t="s">
        <v>6842</v>
      </c>
      <c r="B947" s="5" t="s">
        <v>6843</v>
      </c>
      <c r="C947" s="6">
        <v>295.01668395199999</v>
      </c>
      <c r="D947" s="5" t="s">
        <v>6317</v>
      </c>
      <c r="E947" s="5" t="s">
        <v>6844</v>
      </c>
      <c r="F947" s="5" t="s">
        <v>6845</v>
      </c>
      <c r="G947" s="5"/>
      <c r="H947" s="5"/>
      <c r="I947" s="5"/>
      <c r="J947" s="5"/>
      <c r="K947" s="5" t="s">
        <v>6846</v>
      </c>
      <c r="L947" s="5" t="s">
        <v>3711</v>
      </c>
      <c r="M947" s="5" t="s">
        <v>6780</v>
      </c>
      <c r="N947" s="5" t="s">
        <v>6835</v>
      </c>
      <c r="O947" s="5" t="s">
        <v>36</v>
      </c>
      <c r="P947" s="5" t="s">
        <v>37</v>
      </c>
      <c r="Q947" s="5" t="s">
        <v>69</v>
      </c>
      <c r="R947" s="6">
        <f t="shared" si="43"/>
        <v>296.02396395200003</v>
      </c>
      <c r="S947" s="6">
        <f t="shared" si="44"/>
        <v>294.00940395199996</v>
      </c>
      <c r="T947" s="6">
        <f t="shared" si="42"/>
        <v>295.0161353720909</v>
      </c>
      <c r="U947" s="5"/>
      <c r="V947" s="5" t="s">
        <v>149</v>
      </c>
      <c r="W947" s="5"/>
      <c r="X947" s="5" t="s">
        <v>777</v>
      </c>
      <c r="Y947" s="19" t="s">
        <v>6782</v>
      </c>
    </row>
    <row r="948" spans="1:25" s="10" customFormat="1" x14ac:dyDescent="0.45">
      <c r="A948" s="5" t="s">
        <v>6847</v>
      </c>
      <c r="B948" s="5" t="s">
        <v>6848</v>
      </c>
      <c r="C948" s="6">
        <v>311.01159857200003</v>
      </c>
      <c r="D948" s="5" t="s">
        <v>6390</v>
      </c>
      <c r="E948" s="5" t="s">
        <v>6849</v>
      </c>
      <c r="F948" s="5" t="s">
        <v>6850</v>
      </c>
      <c r="G948" s="5"/>
      <c r="H948" s="5"/>
      <c r="I948" s="5"/>
      <c r="J948" s="5"/>
      <c r="K948" s="5" t="s">
        <v>6851</v>
      </c>
      <c r="L948" s="5" t="s">
        <v>3711</v>
      </c>
      <c r="M948" s="5" t="s">
        <v>6780</v>
      </c>
      <c r="N948" s="5" t="s">
        <v>6835</v>
      </c>
      <c r="O948" s="5" t="s">
        <v>36</v>
      </c>
      <c r="P948" s="5" t="s">
        <v>37</v>
      </c>
      <c r="Q948" s="5" t="s">
        <v>69</v>
      </c>
      <c r="R948" s="6">
        <f t="shared" si="43"/>
        <v>312.01887857200006</v>
      </c>
      <c r="S948" s="6">
        <f t="shared" si="44"/>
        <v>310.00431857199999</v>
      </c>
      <c r="T948" s="6">
        <f t="shared" si="42"/>
        <v>311.01104999209093</v>
      </c>
      <c r="U948" s="5"/>
      <c r="V948" s="5" t="s">
        <v>149</v>
      </c>
      <c r="W948" s="5"/>
      <c r="X948" s="5" t="s">
        <v>777</v>
      </c>
      <c r="Y948" s="19" t="s">
        <v>6782</v>
      </c>
    </row>
    <row r="949" spans="1:25" s="10" customFormat="1" x14ac:dyDescent="0.45">
      <c r="A949" s="5" t="s">
        <v>6852</v>
      </c>
      <c r="B949" s="5" t="s">
        <v>6853</v>
      </c>
      <c r="C949" s="6">
        <v>328.97771160000002</v>
      </c>
      <c r="D949" s="5" t="s">
        <v>6366</v>
      </c>
      <c r="E949" s="5" t="s">
        <v>6854</v>
      </c>
      <c r="F949" s="5" t="s">
        <v>6855</v>
      </c>
      <c r="G949" s="5"/>
      <c r="H949" s="5"/>
      <c r="I949" s="5"/>
      <c r="J949" s="5"/>
      <c r="K949" s="5" t="s">
        <v>6856</v>
      </c>
      <c r="L949" s="5" t="s">
        <v>3711</v>
      </c>
      <c r="M949" s="5" t="s">
        <v>6780</v>
      </c>
      <c r="N949" s="5" t="s">
        <v>6835</v>
      </c>
      <c r="O949" s="5" t="s">
        <v>36</v>
      </c>
      <c r="P949" s="5" t="s">
        <v>37</v>
      </c>
      <c r="Q949" s="5" t="s">
        <v>69</v>
      </c>
      <c r="R949" s="6">
        <f t="shared" si="43"/>
        <v>329.98499160000006</v>
      </c>
      <c r="S949" s="6">
        <f t="shared" si="44"/>
        <v>327.97043159999998</v>
      </c>
      <c r="T949" s="6">
        <f t="shared" si="42"/>
        <v>328.97716302009093</v>
      </c>
      <c r="U949" s="5"/>
      <c r="V949" s="5" t="s">
        <v>149</v>
      </c>
      <c r="W949" s="5"/>
      <c r="X949" s="5" t="s">
        <v>777</v>
      </c>
      <c r="Y949" s="19" t="s">
        <v>6782</v>
      </c>
    </row>
    <row r="950" spans="1:25" ht="15.75" customHeight="1" x14ac:dyDescent="0.45">
      <c r="A950" s="5" t="s">
        <v>6857</v>
      </c>
      <c r="B950" s="5" t="s">
        <v>6858</v>
      </c>
      <c r="C950" s="6">
        <v>247.04000624</v>
      </c>
      <c r="D950" s="5" t="s">
        <v>6859</v>
      </c>
      <c r="E950" s="5" t="s">
        <v>6860</v>
      </c>
      <c r="F950" s="5" t="s">
        <v>6861</v>
      </c>
      <c r="G950" s="5" t="s">
        <v>6862</v>
      </c>
      <c r="H950" s="5">
        <v>83293</v>
      </c>
      <c r="I950" s="5">
        <v>75155</v>
      </c>
      <c r="J950" s="5" t="s">
        <v>6863</v>
      </c>
      <c r="K950" s="5" t="s">
        <v>6864</v>
      </c>
      <c r="L950" s="5" t="s">
        <v>3711</v>
      </c>
      <c r="M950" s="5" t="s">
        <v>6780</v>
      </c>
      <c r="N950" s="5" t="s">
        <v>6865</v>
      </c>
      <c r="O950" s="5" t="s">
        <v>36</v>
      </c>
      <c r="P950" s="5" t="s">
        <v>37</v>
      </c>
      <c r="Q950" s="5" t="s">
        <v>69</v>
      </c>
      <c r="R950" s="6">
        <f t="shared" si="43"/>
        <v>248.04728624000003</v>
      </c>
      <c r="S950" s="6">
        <f t="shared" si="44"/>
        <v>246.03272623999996</v>
      </c>
      <c r="T950" s="6">
        <f t="shared" si="42"/>
        <v>247.03945766009093</v>
      </c>
      <c r="U950" s="5"/>
      <c r="V950" s="5" t="s">
        <v>149</v>
      </c>
      <c r="W950" s="5"/>
      <c r="X950" s="5"/>
      <c r="Y950" s="19" t="s">
        <v>6782</v>
      </c>
    </row>
    <row r="951" spans="1:25" s="10" customFormat="1" x14ac:dyDescent="0.45">
      <c r="A951" s="5" t="s">
        <v>6866</v>
      </c>
      <c r="B951" s="5" t="s">
        <v>6867</v>
      </c>
      <c r="C951" s="6">
        <v>263.03492086</v>
      </c>
      <c r="D951" s="5" t="s">
        <v>6868</v>
      </c>
      <c r="E951" s="5" t="s">
        <v>6869</v>
      </c>
      <c r="F951" s="5" t="s">
        <v>6870</v>
      </c>
      <c r="G951" s="5"/>
      <c r="H951" s="5">
        <v>13371478</v>
      </c>
      <c r="I951" s="5">
        <v>14873743</v>
      </c>
      <c r="J951" s="5"/>
      <c r="K951" s="5" t="s">
        <v>6871</v>
      </c>
      <c r="L951" s="5" t="s">
        <v>3711</v>
      </c>
      <c r="M951" s="5" t="s">
        <v>6780</v>
      </c>
      <c r="N951" s="5" t="s">
        <v>6865</v>
      </c>
      <c r="O951" s="5" t="s">
        <v>36</v>
      </c>
      <c r="P951" s="5" t="s">
        <v>37</v>
      </c>
      <c r="Q951" s="5" t="s">
        <v>69</v>
      </c>
      <c r="R951" s="6">
        <f t="shared" si="43"/>
        <v>264.04220086000004</v>
      </c>
      <c r="S951" s="6">
        <f t="shared" si="44"/>
        <v>262.02764085999996</v>
      </c>
      <c r="T951" s="6">
        <f t="shared" si="42"/>
        <v>263.03437228009091</v>
      </c>
      <c r="U951" s="5"/>
      <c r="V951" s="5" t="s">
        <v>149</v>
      </c>
      <c r="W951" s="5"/>
      <c r="X951" s="5" t="s">
        <v>777</v>
      </c>
      <c r="Y951" s="19" t="s">
        <v>6782</v>
      </c>
    </row>
    <row r="952" spans="1:25" s="10" customFormat="1" x14ac:dyDescent="0.45">
      <c r="A952" s="5" t="s">
        <v>6872</v>
      </c>
      <c r="B952" s="5" t="s">
        <v>6873</v>
      </c>
      <c r="C952" s="6">
        <v>281.00103388799999</v>
      </c>
      <c r="D952" s="5" t="s">
        <v>6337</v>
      </c>
      <c r="E952" s="5" t="s">
        <v>6874</v>
      </c>
      <c r="F952" s="5" t="s">
        <v>6875</v>
      </c>
      <c r="G952" s="5"/>
      <c r="H952" s="5">
        <v>14952465</v>
      </c>
      <c r="I952" s="5">
        <v>14626724</v>
      </c>
      <c r="J952" s="5"/>
      <c r="K952" s="5" t="s">
        <v>6876</v>
      </c>
      <c r="L952" s="5" t="s">
        <v>3711</v>
      </c>
      <c r="M952" s="5" t="s">
        <v>6780</v>
      </c>
      <c r="N952" s="5" t="s">
        <v>6865</v>
      </c>
      <c r="O952" s="5" t="s">
        <v>36</v>
      </c>
      <c r="P952" s="5" t="s">
        <v>37</v>
      </c>
      <c r="Q952" s="5" t="s">
        <v>69</v>
      </c>
      <c r="R952" s="6">
        <f t="shared" si="43"/>
        <v>282.00831388800003</v>
      </c>
      <c r="S952" s="6">
        <f t="shared" si="44"/>
        <v>279.99375388799996</v>
      </c>
      <c r="T952" s="6">
        <f t="shared" si="42"/>
        <v>281.0004853080909</v>
      </c>
      <c r="U952" s="5"/>
      <c r="V952" s="5" t="s">
        <v>149</v>
      </c>
      <c r="W952" s="5"/>
      <c r="X952" s="5" t="s">
        <v>777</v>
      </c>
      <c r="Y952" s="19" t="s">
        <v>6782</v>
      </c>
    </row>
    <row r="953" spans="1:25" s="10" customFormat="1" x14ac:dyDescent="0.45">
      <c r="A953" s="5" t="s">
        <v>6877</v>
      </c>
      <c r="B953" s="5" t="s">
        <v>6878</v>
      </c>
      <c r="C953" s="6">
        <v>296.99594850800003</v>
      </c>
      <c r="D953" s="5" t="s">
        <v>6879</v>
      </c>
      <c r="E953" s="5" t="s">
        <v>6880</v>
      </c>
      <c r="F953" s="5" t="s">
        <v>6881</v>
      </c>
      <c r="G953" s="5"/>
      <c r="H953" s="5"/>
      <c r="I953" s="5"/>
      <c r="J953" s="5"/>
      <c r="K953" s="5" t="s">
        <v>6882</v>
      </c>
      <c r="L953" s="5" t="s">
        <v>3711</v>
      </c>
      <c r="M953" s="5" t="s">
        <v>6780</v>
      </c>
      <c r="N953" s="5" t="s">
        <v>6865</v>
      </c>
      <c r="O953" s="5" t="s">
        <v>36</v>
      </c>
      <c r="P953" s="5" t="s">
        <v>37</v>
      </c>
      <c r="Q953" s="5" t="s">
        <v>69</v>
      </c>
      <c r="R953" s="6">
        <f t="shared" si="43"/>
        <v>298.00322850800006</v>
      </c>
      <c r="S953" s="6">
        <f t="shared" si="44"/>
        <v>295.98866850799999</v>
      </c>
      <c r="T953" s="6">
        <f t="shared" ref="T953:T1016" si="45">C953-0.000548579909065</f>
        <v>296.99539992809093</v>
      </c>
      <c r="U953" s="5"/>
      <c r="V953" s="5" t="s">
        <v>149</v>
      </c>
      <c r="W953" s="5"/>
      <c r="X953" s="5" t="s">
        <v>777</v>
      </c>
      <c r="Y953" s="19" t="s">
        <v>6782</v>
      </c>
    </row>
    <row r="954" spans="1:25" s="10" customFormat="1" x14ac:dyDescent="0.45">
      <c r="A954" s="5" t="s">
        <v>6883</v>
      </c>
      <c r="B954" s="5" t="s">
        <v>6884</v>
      </c>
      <c r="C954" s="6">
        <v>314.96206153600002</v>
      </c>
      <c r="D954" s="5" t="s">
        <v>6885</v>
      </c>
      <c r="E954" s="5" t="s">
        <v>6886</v>
      </c>
      <c r="F954" s="5" t="s">
        <v>6887</v>
      </c>
      <c r="G954" s="5"/>
      <c r="H954" s="5">
        <v>63538639</v>
      </c>
      <c r="I954" s="5">
        <v>43151483</v>
      </c>
      <c r="J954" s="5"/>
      <c r="K954" s="5" t="s">
        <v>6888</v>
      </c>
      <c r="L954" s="5" t="s">
        <v>3711</v>
      </c>
      <c r="M954" s="5" t="s">
        <v>6780</v>
      </c>
      <c r="N954" s="5" t="s">
        <v>6865</v>
      </c>
      <c r="O954" s="5" t="s">
        <v>36</v>
      </c>
      <c r="P954" s="5" t="s">
        <v>37</v>
      </c>
      <c r="Q954" s="5" t="s">
        <v>69</v>
      </c>
      <c r="R954" s="6">
        <f t="shared" si="43"/>
        <v>315.96934153600006</v>
      </c>
      <c r="S954" s="6">
        <f t="shared" si="44"/>
        <v>313.95478153599998</v>
      </c>
      <c r="T954" s="6">
        <f t="shared" si="45"/>
        <v>314.96151295609093</v>
      </c>
      <c r="U954" s="5"/>
      <c r="V954" s="5" t="s">
        <v>149</v>
      </c>
      <c r="W954" s="5"/>
      <c r="X954" s="5" t="s">
        <v>777</v>
      </c>
      <c r="Y954" s="19" t="s">
        <v>6782</v>
      </c>
    </row>
    <row r="955" spans="1:25" x14ac:dyDescent="0.45">
      <c r="A955" s="5" t="s">
        <v>6889</v>
      </c>
      <c r="B955" s="5" t="s">
        <v>6890</v>
      </c>
      <c r="C955" s="6">
        <v>250.156894564</v>
      </c>
      <c r="D955" s="5" t="s">
        <v>6891</v>
      </c>
      <c r="E955" s="5" t="s">
        <v>6892</v>
      </c>
      <c r="F955" s="5" t="s">
        <v>6893</v>
      </c>
      <c r="G955" s="5" t="s">
        <v>6894</v>
      </c>
      <c r="H955" s="5">
        <v>3463</v>
      </c>
      <c r="I955" s="5">
        <v>3345</v>
      </c>
      <c r="J955" s="5" t="s">
        <v>6895</v>
      </c>
      <c r="K955" s="5" t="s">
        <v>6896</v>
      </c>
      <c r="L955" s="5" t="s">
        <v>3711</v>
      </c>
      <c r="M955" s="5" t="s">
        <v>6897</v>
      </c>
      <c r="N955" s="5" t="s">
        <v>6898</v>
      </c>
      <c r="O955" s="5" t="s">
        <v>36</v>
      </c>
      <c r="P955" s="5" t="s">
        <v>37</v>
      </c>
      <c r="Q955" s="5" t="s">
        <v>69</v>
      </c>
      <c r="R955" s="6">
        <f t="shared" si="43"/>
        <v>251.16417456400004</v>
      </c>
      <c r="S955" s="6">
        <f t="shared" si="44"/>
        <v>249.14961456399996</v>
      </c>
      <c r="T955" s="6">
        <f t="shared" si="45"/>
        <v>250.15634598409093</v>
      </c>
      <c r="U955" s="5"/>
      <c r="V955" s="5" t="s">
        <v>149</v>
      </c>
      <c r="W955" s="5"/>
      <c r="X955" s="5" t="s">
        <v>6899</v>
      </c>
      <c r="Y955" s="19" t="s">
        <v>6900</v>
      </c>
    </row>
    <row r="956" spans="1:25" s="10" customFormat="1" x14ac:dyDescent="0.45">
      <c r="A956" s="5" t="s">
        <v>6901</v>
      </c>
      <c r="B956" s="5" t="s">
        <v>6902</v>
      </c>
      <c r="C956" s="6">
        <v>146.094294308</v>
      </c>
      <c r="D956" s="5" t="s">
        <v>6903</v>
      </c>
      <c r="E956" s="5" t="s">
        <v>6904</v>
      </c>
      <c r="F956" s="5" t="s">
        <v>6905</v>
      </c>
      <c r="G956" s="5"/>
      <c r="H956" s="5">
        <v>14601573</v>
      </c>
      <c r="I956" s="5">
        <v>14683046</v>
      </c>
      <c r="J956" s="5"/>
      <c r="K956" s="5" t="s">
        <v>6906</v>
      </c>
      <c r="L956" s="5" t="s">
        <v>3711</v>
      </c>
      <c r="M956" s="5" t="s">
        <v>6897</v>
      </c>
      <c r="N956" s="5" t="s">
        <v>6898</v>
      </c>
      <c r="O956" s="5" t="s">
        <v>36</v>
      </c>
      <c r="P956" s="5" t="s">
        <v>37</v>
      </c>
      <c r="Q956" s="5" t="s">
        <v>69</v>
      </c>
      <c r="R956" s="6">
        <f t="shared" si="43"/>
        <v>147.10157430800004</v>
      </c>
      <c r="S956" s="6">
        <f t="shared" si="44"/>
        <v>145.08701430799997</v>
      </c>
      <c r="T956" s="6">
        <f t="shared" si="45"/>
        <v>146.09374572809094</v>
      </c>
      <c r="U956" s="5"/>
      <c r="V956" s="5" t="s">
        <v>149</v>
      </c>
      <c r="W956" s="5"/>
      <c r="X956" s="5" t="s">
        <v>6899</v>
      </c>
      <c r="Y956" s="19" t="s">
        <v>6900</v>
      </c>
    </row>
    <row r="957" spans="1:25" s="10" customFormat="1" x14ac:dyDescent="0.45">
      <c r="A957" s="5" t="s">
        <v>6907</v>
      </c>
      <c r="B957" s="5" t="s">
        <v>6908</v>
      </c>
      <c r="C957" s="6">
        <v>264.13615912</v>
      </c>
      <c r="D957" s="5" t="s">
        <v>6909</v>
      </c>
      <c r="E957" s="5" t="s">
        <v>6910</v>
      </c>
      <c r="F957" s="5" t="s">
        <v>6911</v>
      </c>
      <c r="G957" s="5"/>
      <c r="H957" s="5"/>
      <c r="I957" s="5"/>
      <c r="J957" s="5"/>
      <c r="K957" s="5" t="s">
        <v>6912</v>
      </c>
      <c r="L957" s="5" t="s">
        <v>3711</v>
      </c>
      <c r="M957" s="5" t="s">
        <v>6897</v>
      </c>
      <c r="N957" s="5" t="s">
        <v>6898</v>
      </c>
      <c r="O957" s="5" t="s">
        <v>36</v>
      </c>
      <c r="P957" s="5" t="s">
        <v>37</v>
      </c>
      <c r="Q957" s="5" t="s">
        <v>69</v>
      </c>
      <c r="R957" s="6">
        <f t="shared" si="43"/>
        <v>265.14343912000004</v>
      </c>
      <c r="S957" s="6">
        <f t="shared" si="44"/>
        <v>263.12887911999997</v>
      </c>
      <c r="T957" s="6">
        <f t="shared" si="45"/>
        <v>264.13561054009091</v>
      </c>
      <c r="U957" s="5"/>
      <c r="V957" s="5" t="s">
        <v>149</v>
      </c>
      <c r="W957" s="5"/>
      <c r="X957" s="5" t="s">
        <v>6899</v>
      </c>
      <c r="Y957" s="19" t="s">
        <v>6900</v>
      </c>
    </row>
    <row r="958" spans="1:25" s="10" customFormat="1" x14ac:dyDescent="0.45">
      <c r="A958" s="5" t="s">
        <v>6913</v>
      </c>
      <c r="B958" s="5" t="s">
        <v>6914</v>
      </c>
      <c r="C958" s="6">
        <v>266.151809184</v>
      </c>
      <c r="D958" s="5" t="s">
        <v>6915</v>
      </c>
      <c r="E958" s="5" t="s">
        <v>6916</v>
      </c>
      <c r="F958" s="5" t="s">
        <v>6917</v>
      </c>
      <c r="G958" s="5"/>
      <c r="H958" s="5">
        <v>10445630</v>
      </c>
      <c r="I958" s="5">
        <v>8621049</v>
      </c>
      <c r="J958" s="5"/>
      <c r="K958" s="5" t="s">
        <v>6918</v>
      </c>
      <c r="L958" s="5" t="s">
        <v>3711</v>
      </c>
      <c r="M958" s="5" t="s">
        <v>6897</v>
      </c>
      <c r="N958" s="5" t="s">
        <v>6898</v>
      </c>
      <c r="O958" s="5" t="s">
        <v>36</v>
      </c>
      <c r="P958" s="5" t="s">
        <v>37</v>
      </c>
      <c r="Q958" s="5" t="s">
        <v>69</v>
      </c>
      <c r="R958" s="6">
        <f t="shared" si="43"/>
        <v>267.15908918400004</v>
      </c>
      <c r="S958" s="6">
        <f t="shared" si="44"/>
        <v>265.14452918399996</v>
      </c>
      <c r="T958" s="6">
        <f t="shared" si="45"/>
        <v>266.15126060409091</v>
      </c>
      <c r="U958" s="5"/>
      <c r="V958" s="5" t="s">
        <v>149</v>
      </c>
      <c r="W958" s="5"/>
      <c r="X958" s="5" t="s">
        <v>6919</v>
      </c>
      <c r="Y958" s="19" t="s">
        <v>6900</v>
      </c>
    </row>
    <row r="959" spans="1:25" s="10" customFormat="1" x14ac:dyDescent="0.45">
      <c r="A959" s="5" t="s">
        <v>6920</v>
      </c>
      <c r="B959" s="5" t="s">
        <v>6921</v>
      </c>
      <c r="C959" s="6">
        <v>280.13107373999998</v>
      </c>
      <c r="D959" s="5" t="s">
        <v>6922</v>
      </c>
      <c r="E959" s="5" t="s">
        <v>6923</v>
      </c>
      <c r="F959" s="5" t="s">
        <v>6924</v>
      </c>
      <c r="G959" s="5"/>
      <c r="H959" s="5"/>
      <c r="I959" s="5"/>
      <c r="J959" s="5"/>
      <c r="K959" s="5" t="s">
        <v>6925</v>
      </c>
      <c r="L959" s="5" t="s">
        <v>3711</v>
      </c>
      <c r="M959" s="5" t="s">
        <v>6897</v>
      </c>
      <c r="N959" s="5" t="s">
        <v>6898</v>
      </c>
      <c r="O959" s="5" t="s">
        <v>36</v>
      </c>
      <c r="P959" s="5" t="s">
        <v>37</v>
      </c>
      <c r="Q959" s="5" t="s">
        <v>69</v>
      </c>
      <c r="R959" s="6">
        <f t="shared" si="43"/>
        <v>281.13835374000001</v>
      </c>
      <c r="S959" s="6">
        <f t="shared" si="44"/>
        <v>279.12379373999994</v>
      </c>
      <c r="T959" s="6">
        <f t="shared" si="45"/>
        <v>280.13052516009088</v>
      </c>
      <c r="U959" s="5"/>
      <c r="V959" s="5" t="s">
        <v>149</v>
      </c>
      <c r="W959" s="5"/>
      <c r="X959" s="5" t="s">
        <v>6919</v>
      </c>
      <c r="Y959" s="19" t="s">
        <v>6900</v>
      </c>
    </row>
    <row r="960" spans="1:25" s="10" customFormat="1" x14ac:dyDescent="0.45">
      <c r="A960" s="5" t="s">
        <v>6926</v>
      </c>
      <c r="B960" s="5" t="s">
        <v>6927</v>
      </c>
      <c r="C960" s="6">
        <v>282.14672380399998</v>
      </c>
      <c r="D960" s="5" t="s">
        <v>6928</v>
      </c>
      <c r="E960" s="5" t="s">
        <v>6929</v>
      </c>
      <c r="F960" s="5" t="s">
        <v>6930</v>
      </c>
      <c r="G960" s="5"/>
      <c r="H960" s="5"/>
      <c r="I960" s="5"/>
      <c r="J960" s="5"/>
      <c r="K960" s="5" t="s">
        <v>6931</v>
      </c>
      <c r="L960" s="5" t="s">
        <v>3711</v>
      </c>
      <c r="M960" s="5" t="s">
        <v>6897</v>
      </c>
      <c r="N960" s="5" t="s">
        <v>6898</v>
      </c>
      <c r="O960" s="5" t="s">
        <v>36</v>
      </c>
      <c r="P960" s="5" t="s">
        <v>37</v>
      </c>
      <c r="Q960" s="5" t="s">
        <v>69</v>
      </c>
      <c r="R960" s="6">
        <f t="shared" si="43"/>
        <v>283.15400380400001</v>
      </c>
      <c r="S960" s="6">
        <f t="shared" si="44"/>
        <v>281.13944380399994</v>
      </c>
      <c r="T960" s="6">
        <f t="shared" si="45"/>
        <v>282.14617522409088</v>
      </c>
      <c r="U960" s="5"/>
      <c r="V960" s="5" t="s">
        <v>149</v>
      </c>
      <c r="W960" s="5"/>
      <c r="X960" s="5" t="s">
        <v>6919</v>
      </c>
      <c r="Y960" s="19" t="s">
        <v>6900</v>
      </c>
    </row>
    <row r="961" spans="1:29" s="10" customFormat="1" x14ac:dyDescent="0.45">
      <c r="A961" s="5" t="s">
        <v>6932</v>
      </c>
      <c r="B961" s="5" t="s">
        <v>6933</v>
      </c>
      <c r="C961" s="6">
        <v>284.117922212</v>
      </c>
      <c r="D961" s="5" t="s">
        <v>6934</v>
      </c>
      <c r="E961" s="5" t="s">
        <v>6935</v>
      </c>
      <c r="F961" s="5" t="s">
        <v>6936</v>
      </c>
      <c r="G961" s="5"/>
      <c r="H961" s="5">
        <v>101781610</v>
      </c>
      <c r="I961" s="5"/>
      <c r="J961" s="5"/>
      <c r="K961" s="5" t="s">
        <v>6937</v>
      </c>
      <c r="L961" s="5" t="s">
        <v>3711</v>
      </c>
      <c r="M961" s="5" t="s">
        <v>6897</v>
      </c>
      <c r="N961" s="5" t="s">
        <v>6898</v>
      </c>
      <c r="O961" s="5" t="s">
        <v>36</v>
      </c>
      <c r="P961" s="5" t="s">
        <v>37</v>
      </c>
      <c r="Q961" s="5" t="s">
        <v>69</v>
      </c>
      <c r="R961" s="6">
        <f t="shared" si="43"/>
        <v>285.12520221200003</v>
      </c>
      <c r="S961" s="6">
        <f t="shared" si="44"/>
        <v>283.11064221199996</v>
      </c>
      <c r="T961" s="6">
        <f t="shared" si="45"/>
        <v>284.1173736320909</v>
      </c>
      <c r="U961" s="5"/>
      <c r="V961" s="5" t="s">
        <v>149</v>
      </c>
      <c r="W961" s="5"/>
      <c r="X961" s="5" t="s">
        <v>6919</v>
      </c>
      <c r="Y961" s="19" t="s">
        <v>6900</v>
      </c>
    </row>
    <row r="962" spans="1:29" s="10" customFormat="1" x14ac:dyDescent="0.45">
      <c r="A962" s="5" t="s">
        <v>6938</v>
      </c>
      <c r="B962" s="5" t="s">
        <v>6939</v>
      </c>
      <c r="C962" s="6">
        <v>298.14163842400001</v>
      </c>
      <c r="D962" s="5" t="s">
        <v>6940</v>
      </c>
      <c r="E962" s="5" t="s">
        <v>6941</v>
      </c>
      <c r="F962" s="5" t="s">
        <v>6942</v>
      </c>
      <c r="G962" s="5"/>
      <c r="H962" s="5"/>
      <c r="I962" s="5"/>
      <c r="J962" s="5"/>
      <c r="K962" s="5" t="s">
        <v>6943</v>
      </c>
      <c r="L962" s="5" t="s">
        <v>3711</v>
      </c>
      <c r="M962" s="5" t="s">
        <v>6897</v>
      </c>
      <c r="N962" s="5" t="s">
        <v>6898</v>
      </c>
      <c r="O962" s="5" t="s">
        <v>36</v>
      </c>
      <c r="P962" s="5" t="s">
        <v>37</v>
      </c>
      <c r="Q962" s="5" t="s">
        <v>69</v>
      </c>
      <c r="R962" s="6">
        <f t="shared" ref="R962:R1025" si="46">C962+1.00728000000004</f>
        <v>299.14891842400004</v>
      </c>
      <c r="S962" s="6">
        <f t="shared" ref="S962:S1025" si="47">C962-1.00728000000004</f>
        <v>297.13435842399997</v>
      </c>
      <c r="T962" s="6">
        <f t="shared" si="45"/>
        <v>298.14108984409091</v>
      </c>
      <c r="U962" s="5"/>
      <c r="V962" s="5" t="s">
        <v>149</v>
      </c>
      <c r="W962" s="5"/>
      <c r="X962" s="5" t="s">
        <v>6899</v>
      </c>
      <c r="Y962" s="19" t="s">
        <v>6900</v>
      </c>
    </row>
    <row r="963" spans="1:29" x14ac:dyDescent="0.45">
      <c r="A963" s="5" t="s">
        <v>6944</v>
      </c>
      <c r="B963" s="5" t="s">
        <v>6945</v>
      </c>
      <c r="C963" s="6">
        <v>113.05891184399999</v>
      </c>
      <c r="D963" s="5" t="s">
        <v>6946</v>
      </c>
      <c r="E963" s="5" t="s">
        <v>6947</v>
      </c>
      <c r="F963" s="5" t="s">
        <v>6948</v>
      </c>
      <c r="G963" s="5" t="s">
        <v>6949</v>
      </c>
      <c r="H963" s="5">
        <v>26009888</v>
      </c>
      <c r="I963" s="5">
        <v>21640982</v>
      </c>
      <c r="J963" s="5"/>
      <c r="K963" s="5" t="s">
        <v>6950</v>
      </c>
      <c r="L963" s="5" t="s">
        <v>6951</v>
      </c>
      <c r="M963" s="5"/>
      <c r="N963" s="5" t="s">
        <v>6952</v>
      </c>
      <c r="O963" s="5" t="s">
        <v>36</v>
      </c>
      <c r="P963" s="5" t="s">
        <v>37</v>
      </c>
      <c r="Q963" s="5" t="s">
        <v>38</v>
      </c>
      <c r="R963" s="6">
        <f t="shared" si="46"/>
        <v>114.06619184400003</v>
      </c>
      <c r="S963" s="6">
        <f t="shared" si="47"/>
        <v>112.05163184399996</v>
      </c>
      <c r="T963" s="6">
        <f t="shared" si="45"/>
        <v>113.05836326409093</v>
      </c>
      <c r="U963" s="5"/>
      <c r="V963" s="5" t="s">
        <v>149</v>
      </c>
      <c r="W963" s="5"/>
      <c r="X963" s="5"/>
      <c r="Y963" s="19" t="s">
        <v>6953</v>
      </c>
    </row>
    <row r="964" spans="1:29" x14ac:dyDescent="0.45">
      <c r="A964" s="5" t="s">
        <v>6954</v>
      </c>
      <c r="B964" s="5" t="s">
        <v>6955</v>
      </c>
      <c r="C964" s="6">
        <v>113.05891184399999</v>
      </c>
      <c r="D964" s="5" t="s">
        <v>6946</v>
      </c>
      <c r="E964" s="5" t="s">
        <v>6956</v>
      </c>
      <c r="F964" s="5" t="s">
        <v>6957</v>
      </c>
      <c r="G964" s="5" t="s">
        <v>6958</v>
      </c>
      <c r="H964" s="5">
        <v>588</v>
      </c>
      <c r="I964" s="5">
        <v>568</v>
      </c>
      <c r="J964" s="5" t="s">
        <v>6959</v>
      </c>
      <c r="K964" s="5" t="s">
        <v>6960</v>
      </c>
      <c r="L964" s="5" t="s">
        <v>6951</v>
      </c>
      <c r="M964" s="5"/>
      <c r="N964" s="5" t="s">
        <v>6952</v>
      </c>
      <c r="O964" s="5" t="s">
        <v>36</v>
      </c>
      <c r="P964" s="5" t="s">
        <v>37</v>
      </c>
      <c r="Q964" s="5" t="s">
        <v>38</v>
      </c>
      <c r="R964" s="6">
        <f t="shared" si="46"/>
        <v>114.06619184400003</v>
      </c>
      <c r="S964" s="6">
        <f t="shared" si="47"/>
        <v>112.05163184399996</v>
      </c>
      <c r="T964" s="6">
        <f t="shared" si="45"/>
        <v>113.05836326409093</v>
      </c>
      <c r="U964" s="5"/>
      <c r="V964" s="5" t="s">
        <v>149</v>
      </c>
      <c r="W964" s="5"/>
      <c r="X964" s="5"/>
      <c r="Y964" s="19" t="s">
        <v>6953</v>
      </c>
    </row>
    <row r="965" spans="1:29" s="10" customFormat="1" x14ac:dyDescent="0.45">
      <c r="A965" s="5" t="s">
        <v>6961</v>
      </c>
      <c r="B965" s="5" t="s">
        <v>6962</v>
      </c>
      <c r="C965" s="6">
        <v>147.01993949199999</v>
      </c>
      <c r="D965" s="5" t="s">
        <v>6963</v>
      </c>
      <c r="E965" s="5" t="s">
        <v>6964</v>
      </c>
      <c r="F965" s="5" t="s">
        <v>6965</v>
      </c>
      <c r="G965" s="5" t="s">
        <v>6966</v>
      </c>
      <c r="H965" s="5">
        <v>136447322</v>
      </c>
      <c r="I965" s="5">
        <v>62946029</v>
      </c>
      <c r="J965" s="5"/>
      <c r="K965" s="5" t="s">
        <v>6967</v>
      </c>
      <c r="L965" s="5" t="s">
        <v>6951</v>
      </c>
      <c r="M965" s="5"/>
      <c r="N965" s="5" t="s">
        <v>6952</v>
      </c>
      <c r="O965" s="5" t="s">
        <v>36</v>
      </c>
      <c r="P965" s="5" t="s">
        <v>37</v>
      </c>
      <c r="Q965" s="5" t="s">
        <v>38</v>
      </c>
      <c r="R965" s="6">
        <f t="shared" si="46"/>
        <v>148.02721949200003</v>
      </c>
      <c r="S965" s="6">
        <f t="shared" si="47"/>
        <v>146.01265949199995</v>
      </c>
      <c r="T965" s="6">
        <f t="shared" si="45"/>
        <v>147.01939091209093</v>
      </c>
      <c r="U965" s="5"/>
      <c r="V965" s="5" t="s">
        <v>149</v>
      </c>
      <c r="W965" s="5"/>
      <c r="X965" s="5"/>
      <c r="Y965" s="19" t="s">
        <v>6953</v>
      </c>
    </row>
    <row r="966" spans="1:29" x14ac:dyDescent="0.45">
      <c r="A966" s="5" t="s">
        <v>6968</v>
      </c>
      <c r="B966" s="5" t="s">
        <v>6969</v>
      </c>
      <c r="C966" s="6">
        <v>272.11946349999999</v>
      </c>
      <c r="D966" s="5" t="s">
        <v>6970</v>
      </c>
      <c r="E966" s="5" t="s">
        <v>6971</v>
      </c>
      <c r="F966" s="5" t="s">
        <v>6972</v>
      </c>
      <c r="G966" s="5" t="s">
        <v>6973</v>
      </c>
      <c r="H966" s="5">
        <v>5253</v>
      </c>
      <c r="I966" s="5">
        <v>5063</v>
      </c>
      <c r="J966" s="5" t="s">
        <v>6974</v>
      </c>
      <c r="K966" s="5" t="s">
        <v>6975</v>
      </c>
      <c r="L966" s="5" t="s">
        <v>3711</v>
      </c>
      <c r="M966" s="5" t="s">
        <v>6976</v>
      </c>
      <c r="N966" s="5" t="s">
        <v>6977</v>
      </c>
      <c r="O966" s="5" t="s">
        <v>36</v>
      </c>
      <c r="P966" s="5" t="s">
        <v>37</v>
      </c>
      <c r="Q966" s="5" t="s">
        <v>38</v>
      </c>
      <c r="R966" s="6">
        <f t="shared" si="46"/>
        <v>273.12674350000003</v>
      </c>
      <c r="S966" s="6">
        <f t="shared" si="47"/>
        <v>271.11218349999996</v>
      </c>
      <c r="T966" s="6">
        <f t="shared" si="45"/>
        <v>272.1189149200909</v>
      </c>
      <c r="U966" s="5" t="s">
        <v>6978</v>
      </c>
      <c r="V966" s="5" t="s">
        <v>149</v>
      </c>
      <c r="W966" s="5"/>
      <c r="X966" s="5"/>
      <c r="Y966" s="19" t="s">
        <v>6979</v>
      </c>
    </row>
    <row r="967" spans="1:29" s="10" customFormat="1" x14ac:dyDescent="0.45">
      <c r="A967" s="5" t="s">
        <v>6980</v>
      </c>
      <c r="B967" s="5" t="s">
        <v>6981</v>
      </c>
      <c r="C967" s="6">
        <v>254.10889881599999</v>
      </c>
      <c r="D967" s="5" t="s">
        <v>6982</v>
      </c>
      <c r="E967" s="5" t="s">
        <v>6983</v>
      </c>
      <c r="F967" s="5" t="s">
        <v>6984</v>
      </c>
      <c r="G967" s="5"/>
      <c r="H967" s="5"/>
      <c r="I967" s="5"/>
      <c r="J967" s="5"/>
      <c r="K967" s="5" t="s">
        <v>6985</v>
      </c>
      <c r="L967" s="5" t="s">
        <v>3711</v>
      </c>
      <c r="M967" s="5" t="s">
        <v>6976</v>
      </c>
      <c r="N967" s="5" t="s">
        <v>6977</v>
      </c>
      <c r="O967" s="5" t="s">
        <v>36</v>
      </c>
      <c r="P967" s="5" t="s">
        <v>37</v>
      </c>
      <c r="Q967" s="5" t="s">
        <v>38</v>
      </c>
      <c r="R967" s="6">
        <f t="shared" si="46"/>
        <v>255.11617881600003</v>
      </c>
      <c r="S967" s="6">
        <f t="shared" si="47"/>
        <v>253.10161881599996</v>
      </c>
      <c r="T967" s="6">
        <f t="shared" si="45"/>
        <v>254.10835023609093</v>
      </c>
      <c r="U967" s="5" t="s">
        <v>6986</v>
      </c>
      <c r="V967" s="5" t="s">
        <v>149</v>
      </c>
      <c r="W967" s="5"/>
      <c r="X967" s="5"/>
      <c r="Y967" s="19" t="s">
        <v>6979</v>
      </c>
    </row>
    <row r="968" spans="1:29" s="10" customFormat="1" x14ac:dyDescent="0.45">
      <c r="A968" s="5" t="s">
        <v>6987</v>
      </c>
      <c r="B968" s="5" t="s">
        <v>6988</v>
      </c>
      <c r="C968" s="6">
        <v>306.08049114800002</v>
      </c>
      <c r="D968" s="5" t="s">
        <v>6989</v>
      </c>
      <c r="E968" s="5" t="s">
        <v>6990</v>
      </c>
      <c r="F968" s="5" t="s">
        <v>6991</v>
      </c>
      <c r="G968" s="5"/>
      <c r="H968" s="5"/>
      <c r="I968" s="5"/>
      <c r="J968" s="5"/>
      <c r="K968" s="5" t="s">
        <v>6992</v>
      </c>
      <c r="L968" s="5" t="s">
        <v>3711</v>
      </c>
      <c r="M968" s="5" t="s">
        <v>6976</v>
      </c>
      <c r="N968" s="5" t="s">
        <v>6977</v>
      </c>
      <c r="O968" s="5" t="s">
        <v>36</v>
      </c>
      <c r="P968" s="5" t="s">
        <v>37</v>
      </c>
      <c r="Q968" s="5" t="s">
        <v>38</v>
      </c>
      <c r="R968" s="6">
        <f t="shared" si="46"/>
        <v>307.08777114800006</v>
      </c>
      <c r="S968" s="6">
        <f t="shared" si="47"/>
        <v>305.07321114799998</v>
      </c>
      <c r="T968" s="6">
        <f t="shared" si="45"/>
        <v>306.07994256809093</v>
      </c>
      <c r="U968" s="5" t="s">
        <v>6993</v>
      </c>
      <c r="V968" s="5" t="s">
        <v>149</v>
      </c>
      <c r="W968" s="5"/>
      <c r="X968" s="5"/>
      <c r="Y968" s="19" t="s">
        <v>6979</v>
      </c>
    </row>
    <row r="969" spans="1:29" s="10" customFormat="1" x14ac:dyDescent="0.45">
      <c r="A969" s="5" t="s">
        <v>6994</v>
      </c>
      <c r="B969" s="5" t="s">
        <v>6995</v>
      </c>
      <c r="C969" s="6">
        <v>306.08049114800002</v>
      </c>
      <c r="D969" s="5" t="s">
        <v>6989</v>
      </c>
      <c r="E969" s="5" t="s">
        <v>6996</v>
      </c>
      <c r="F969" s="5" t="s">
        <v>6997</v>
      </c>
      <c r="G969" s="5"/>
      <c r="H969" s="5"/>
      <c r="I969" s="5"/>
      <c r="J969" s="5"/>
      <c r="K969" s="5" t="s">
        <v>6998</v>
      </c>
      <c r="L969" s="5" t="s">
        <v>3711</v>
      </c>
      <c r="M969" s="5" t="s">
        <v>6976</v>
      </c>
      <c r="N969" s="5" t="s">
        <v>6977</v>
      </c>
      <c r="O969" s="5" t="s">
        <v>36</v>
      </c>
      <c r="P969" s="5" t="s">
        <v>37</v>
      </c>
      <c r="Q969" s="5" t="s">
        <v>38</v>
      </c>
      <c r="R969" s="6">
        <f t="shared" si="46"/>
        <v>307.08777114800006</v>
      </c>
      <c r="S969" s="6">
        <f t="shared" si="47"/>
        <v>305.07321114799998</v>
      </c>
      <c r="T969" s="6">
        <f t="shared" si="45"/>
        <v>306.07994256809093</v>
      </c>
      <c r="U969" s="5" t="s">
        <v>6993</v>
      </c>
      <c r="V969" s="5" t="s">
        <v>149</v>
      </c>
      <c r="W969" s="5"/>
      <c r="X969" s="5"/>
      <c r="Y969" s="19" t="s">
        <v>6979</v>
      </c>
    </row>
    <row r="970" spans="1:29" s="10" customFormat="1" ht="18" customHeight="1" x14ac:dyDescent="0.45">
      <c r="A970" s="5" t="s">
        <v>6999</v>
      </c>
      <c r="B970" s="5" t="s">
        <v>7000</v>
      </c>
      <c r="C970" s="6">
        <v>340.04151879599999</v>
      </c>
      <c r="D970" s="5" t="s">
        <v>7001</v>
      </c>
      <c r="E970" s="5" t="s">
        <v>7002</v>
      </c>
      <c r="F970" s="5" t="s">
        <v>7003</v>
      </c>
      <c r="G970" s="5"/>
      <c r="H970" s="5"/>
      <c r="I970" s="5"/>
      <c r="J970" s="5"/>
      <c r="K970" s="5" t="s">
        <v>7004</v>
      </c>
      <c r="L970" s="5" t="s">
        <v>3711</v>
      </c>
      <c r="M970" s="5" t="s">
        <v>6976</v>
      </c>
      <c r="N970" s="5" t="s">
        <v>6977</v>
      </c>
      <c r="O970" s="5" t="s">
        <v>36</v>
      </c>
      <c r="P970" s="5" t="s">
        <v>37</v>
      </c>
      <c r="Q970" s="5" t="s">
        <v>38</v>
      </c>
      <c r="R970" s="6">
        <f t="shared" si="46"/>
        <v>341.04879879600003</v>
      </c>
      <c r="S970" s="6">
        <f t="shared" si="47"/>
        <v>339.03423879599995</v>
      </c>
      <c r="T970" s="6">
        <f t="shared" si="45"/>
        <v>340.0409702160909</v>
      </c>
      <c r="U970" s="5" t="s">
        <v>7005</v>
      </c>
      <c r="V970" s="5" t="s">
        <v>149</v>
      </c>
      <c r="W970" s="5"/>
      <c r="X970" s="5"/>
      <c r="Y970" s="19" t="s">
        <v>6979</v>
      </c>
    </row>
    <row r="971" spans="1:29" s="10" customFormat="1" ht="15" customHeight="1" x14ac:dyDescent="0.45">
      <c r="A971" s="5" t="s">
        <v>7006</v>
      </c>
      <c r="B971" s="5" t="s">
        <v>7007</v>
      </c>
      <c r="C971" s="6">
        <v>340.04151879599999</v>
      </c>
      <c r="D971" s="5" t="s">
        <v>7001</v>
      </c>
      <c r="E971" s="5" t="s">
        <v>7008</v>
      </c>
      <c r="F971" s="5" t="s">
        <v>7009</v>
      </c>
      <c r="G971" s="5"/>
      <c r="H971" s="5"/>
      <c r="I971" s="5"/>
      <c r="J971" s="5"/>
      <c r="K971" s="5" t="s">
        <v>7010</v>
      </c>
      <c r="L971" s="5" t="s">
        <v>3711</v>
      </c>
      <c r="M971" s="5" t="s">
        <v>6976</v>
      </c>
      <c r="N971" s="5" t="s">
        <v>6977</v>
      </c>
      <c r="O971" s="5" t="s">
        <v>36</v>
      </c>
      <c r="P971" s="5" t="s">
        <v>37</v>
      </c>
      <c r="Q971" s="5" t="s">
        <v>38</v>
      </c>
      <c r="R971" s="6">
        <f t="shared" si="46"/>
        <v>341.04879879600003</v>
      </c>
      <c r="S971" s="6">
        <f t="shared" si="47"/>
        <v>339.03423879599995</v>
      </c>
      <c r="T971" s="6">
        <f t="shared" si="45"/>
        <v>340.0409702160909</v>
      </c>
      <c r="U971" s="5" t="s">
        <v>7005</v>
      </c>
      <c r="V971" s="5" t="s">
        <v>149</v>
      </c>
      <c r="W971" s="5"/>
      <c r="X971" s="5"/>
      <c r="Y971" s="19" t="s">
        <v>6979</v>
      </c>
    </row>
    <row r="972" spans="1:29" s="10" customFormat="1" ht="15" customHeight="1" x14ac:dyDescent="0.45">
      <c r="A972" s="5" t="s">
        <v>7011</v>
      </c>
      <c r="B972" s="5" t="s">
        <v>7012</v>
      </c>
      <c r="C972" s="6">
        <v>340.04151879599999</v>
      </c>
      <c r="D972" s="5" t="s">
        <v>7001</v>
      </c>
      <c r="E972" s="5" t="s">
        <v>7013</v>
      </c>
      <c r="F972" s="5" t="s">
        <v>7014</v>
      </c>
      <c r="G972" s="5"/>
      <c r="H972" s="5"/>
      <c r="I972" s="5"/>
      <c r="J972" s="5"/>
      <c r="K972" s="5" t="s">
        <v>7015</v>
      </c>
      <c r="L972" s="5" t="s">
        <v>3711</v>
      </c>
      <c r="M972" s="5" t="s">
        <v>6976</v>
      </c>
      <c r="N972" s="5" t="s">
        <v>6977</v>
      </c>
      <c r="O972" s="5" t="s">
        <v>36</v>
      </c>
      <c r="P972" s="5" t="s">
        <v>37</v>
      </c>
      <c r="Q972" s="5" t="s">
        <v>38</v>
      </c>
      <c r="R972" s="6">
        <f t="shared" si="46"/>
        <v>341.04879879600003</v>
      </c>
      <c r="S972" s="6">
        <f t="shared" si="47"/>
        <v>339.03423879599995</v>
      </c>
      <c r="T972" s="6">
        <f t="shared" si="45"/>
        <v>340.0409702160909</v>
      </c>
      <c r="U972" s="5" t="s">
        <v>7005</v>
      </c>
      <c r="V972" s="5" t="s">
        <v>149</v>
      </c>
      <c r="W972" s="5"/>
      <c r="X972" s="5"/>
      <c r="Y972" s="19" t="s">
        <v>6979</v>
      </c>
    </row>
    <row r="973" spans="1:29" ht="15.75" customHeight="1" x14ac:dyDescent="0.45">
      <c r="A973" s="5" t="s">
        <v>7016</v>
      </c>
      <c r="B973" s="5" t="s">
        <v>7017</v>
      </c>
      <c r="C973" s="6">
        <v>454.17131580400002</v>
      </c>
      <c r="D973" s="5" t="s">
        <v>7018</v>
      </c>
      <c r="E973" s="5" t="s">
        <v>7019</v>
      </c>
      <c r="F973" s="5" t="s">
        <v>7020</v>
      </c>
      <c r="G973" s="5" t="s">
        <v>7021</v>
      </c>
      <c r="H973" s="5">
        <v>126941</v>
      </c>
      <c r="I973" s="5">
        <v>112728</v>
      </c>
      <c r="J973" s="5" t="s">
        <v>7022</v>
      </c>
      <c r="K973" s="5" t="s">
        <v>7023</v>
      </c>
      <c r="L973" s="5" t="s">
        <v>3711</v>
      </c>
      <c r="M973" s="5" t="s">
        <v>7024</v>
      </c>
      <c r="N973" s="5" t="s">
        <v>7025</v>
      </c>
      <c r="O973" s="5" t="s">
        <v>36</v>
      </c>
      <c r="P973" s="5" t="s">
        <v>37</v>
      </c>
      <c r="Q973" s="5" t="s">
        <v>38</v>
      </c>
      <c r="R973" s="6">
        <f t="shared" si="46"/>
        <v>455.17859580400005</v>
      </c>
      <c r="S973" s="6">
        <f t="shared" si="47"/>
        <v>453.16403580399998</v>
      </c>
      <c r="T973" s="6">
        <f t="shared" si="45"/>
        <v>454.17076722409092</v>
      </c>
      <c r="U973" s="5" t="s">
        <v>7026</v>
      </c>
      <c r="V973" s="5" t="s">
        <v>7027</v>
      </c>
      <c r="W973" s="5"/>
      <c r="X973" s="5"/>
      <c r="Y973" s="19" t="s">
        <v>7028</v>
      </c>
      <c r="AC973" s="21"/>
    </row>
    <row r="974" spans="1:29" s="10" customFormat="1" ht="15.75" customHeight="1" x14ac:dyDescent="0.45">
      <c r="A974" s="5" t="s">
        <v>7029</v>
      </c>
      <c r="B974" s="5" t="s">
        <v>7030</v>
      </c>
      <c r="C974" s="6">
        <v>488.13234345199999</v>
      </c>
      <c r="D974" s="5" t="s">
        <v>7031</v>
      </c>
      <c r="E974" s="5" t="s">
        <v>7032</v>
      </c>
      <c r="F974" s="5" t="s">
        <v>7033</v>
      </c>
      <c r="G974" s="5"/>
      <c r="H974" s="5">
        <v>456143</v>
      </c>
      <c r="I974" s="5">
        <v>401653</v>
      </c>
      <c r="J974" s="5"/>
      <c r="K974" s="5" t="s">
        <v>7034</v>
      </c>
      <c r="L974" s="5" t="s">
        <v>3711</v>
      </c>
      <c r="M974" s="5" t="s">
        <v>7024</v>
      </c>
      <c r="N974" s="5" t="s">
        <v>7025</v>
      </c>
      <c r="O974" s="5" t="s">
        <v>36</v>
      </c>
      <c r="P974" s="5" t="s">
        <v>37</v>
      </c>
      <c r="Q974" s="5" t="s">
        <v>38</v>
      </c>
      <c r="R974" s="6">
        <f t="shared" si="46"/>
        <v>489.13962345200002</v>
      </c>
      <c r="S974" s="6">
        <f t="shared" si="47"/>
        <v>487.12506345199995</v>
      </c>
      <c r="T974" s="6">
        <f t="shared" si="45"/>
        <v>488.13179487209089</v>
      </c>
      <c r="U974" s="5" t="s">
        <v>7035</v>
      </c>
      <c r="V974" s="5" t="s">
        <v>7027</v>
      </c>
      <c r="W974" s="5"/>
      <c r="X974" s="5"/>
      <c r="Y974" s="19" t="s">
        <v>7036</v>
      </c>
    </row>
    <row r="975" spans="1:29" s="10" customFormat="1" ht="15.75" customHeight="1" x14ac:dyDescent="0.45">
      <c r="A975" s="5" t="s">
        <v>7037</v>
      </c>
      <c r="B975" s="5" t="s">
        <v>7038</v>
      </c>
      <c r="C975" s="6">
        <v>488.13234345199999</v>
      </c>
      <c r="D975" s="5" t="s">
        <v>7031</v>
      </c>
      <c r="E975" s="5" t="s">
        <v>7039</v>
      </c>
      <c r="F975" s="5" t="s">
        <v>7040</v>
      </c>
      <c r="G975" s="5"/>
      <c r="H975" s="5"/>
      <c r="I975" s="5"/>
      <c r="J975" s="5"/>
      <c r="K975" s="5" t="s">
        <v>7041</v>
      </c>
      <c r="L975" s="5" t="s">
        <v>3711</v>
      </c>
      <c r="M975" s="5" t="s">
        <v>7024</v>
      </c>
      <c r="N975" s="5" t="s">
        <v>7025</v>
      </c>
      <c r="O975" s="5" t="s">
        <v>36</v>
      </c>
      <c r="P975" s="5" t="s">
        <v>37</v>
      </c>
      <c r="Q975" s="5" t="s">
        <v>38</v>
      </c>
      <c r="R975" s="6">
        <f t="shared" si="46"/>
        <v>489.13962345200002</v>
      </c>
      <c r="S975" s="6">
        <f t="shared" si="47"/>
        <v>487.12506345199995</v>
      </c>
      <c r="T975" s="6">
        <f t="shared" si="45"/>
        <v>488.13179487209089</v>
      </c>
      <c r="U975" s="5"/>
      <c r="V975" s="5" t="s">
        <v>149</v>
      </c>
      <c r="W975" s="5"/>
      <c r="X975" s="5" t="s">
        <v>777</v>
      </c>
      <c r="Y975" s="19" t="s">
        <v>7042</v>
      </c>
    </row>
    <row r="976" spans="1:29" s="10" customFormat="1" ht="15.75" customHeight="1" x14ac:dyDescent="0.45">
      <c r="A976" s="5" t="s">
        <v>7043</v>
      </c>
      <c r="B976" s="5" t="s">
        <v>7044</v>
      </c>
      <c r="C976" s="6">
        <v>522.09337110000001</v>
      </c>
      <c r="D976" s="5" t="s">
        <v>7045</v>
      </c>
      <c r="E976" s="5" t="s">
        <v>7046</v>
      </c>
      <c r="F976" s="5" t="s">
        <v>7047</v>
      </c>
      <c r="G976" s="5"/>
      <c r="H976" s="5">
        <v>456141</v>
      </c>
      <c r="I976" s="5">
        <v>401651</v>
      </c>
      <c r="J976" s="5"/>
      <c r="K976" s="5" t="s">
        <v>7048</v>
      </c>
      <c r="L976" s="5" t="s">
        <v>3711</v>
      </c>
      <c r="M976" s="5" t="s">
        <v>7024</v>
      </c>
      <c r="N976" s="5" t="s">
        <v>7025</v>
      </c>
      <c r="O976" s="5" t="s">
        <v>36</v>
      </c>
      <c r="P976" s="5" t="s">
        <v>37</v>
      </c>
      <c r="Q976" s="5" t="s">
        <v>38</v>
      </c>
      <c r="R976" s="6">
        <f t="shared" si="46"/>
        <v>523.10065110000005</v>
      </c>
      <c r="S976" s="6">
        <f t="shared" si="47"/>
        <v>521.08609109999998</v>
      </c>
      <c r="T976" s="6">
        <f t="shared" si="45"/>
        <v>522.09282252009098</v>
      </c>
      <c r="U976" s="5" t="s">
        <v>7049</v>
      </c>
      <c r="V976" s="5" t="s">
        <v>7027</v>
      </c>
      <c r="W976" s="5"/>
      <c r="X976" s="5"/>
      <c r="Y976" s="19" t="s">
        <v>7036</v>
      </c>
    </row>
    <row r="977" spans="1:29" x14ac:dyDescent="0.45">
      <c r="A977" s="5" t="s">
        <v>7050</v>
      </c>
      <c r="B977" s="5" t="s">
        <v>7051</v>
      </c>
      <c r="C977" s="6">
        <v>360.19367399599997</v>
      </c>
      <c r="D977" s="5" t="s">
        <v>7052</v>
      </c>
      <c r="E977" s="5" t="s">
        <v>7053</v>
      </c>
      <c r="F977" s="5" t="s">
        <v>7054</v>
      </c>
      <c r="G977" s="5" t="s">
        <v>7055</v>
      </c>
      <c r="H977" s="5">
        <v>5755</v>
      </c>
      <c r="I977" s="5">
        <v>5552</v>
      </c>
      <c r="J977" s="5" t="s">
        <v>7056</v>
      </c>
      <c r="K977" s="5" t="s">
        <v>7057</v>
      </c>
      <c r="L977" s="5" t="s">
        <v>3711</v>
      </c>
      <c r="M977" s="5" t="s">
        <v>7058</v>
      </c>
      <c r="N977" s="5" t="s">
        <v>7059</v>
      </c>
      <c r="O977" s="5" t="s">
        <v>36</v>
      </c>
      <c r="P977" s="5" t="s">
        <v>37</v>
      </c>
      <c r="Q977" s="5" t="s">
        <v>38</v>
      </c>
      <c r="R977" s="6">
        <f t="shared" si="46"/>
        <v>361.20095399600001</v>
      </c>
      <c r="S977" s="6">
        <f t="shared" si="47"/>
        <v>359.18639399599994</v>
      </c>
      <c r="T977" s="6">
        <f t="shared" si="45"/>
        <v>360.19312541609088</v>
      </c>
      <c r="U977" s="5"/>
      <c r="V977" s="5" t="s">
        <v>149</v>
      </c>
      <c r="W977" s="5"/>
      <c r="X977" s="5"/>
      <c r="Y977" s="19" t="s">
        <v>7060</v>
      </c>
    </row>
    <row r="978" spans="1:29" s="10" customFormat="1" x14ac:dyDescent="0.45">
      <c r="A978" s="5" t="s">
        <v>7061</v>
      </c>
      <c r="B978" s="5" t="s">
        <v>7062</v>
      </c>
      <c r="C978" s="6">
        <v>298.15689456400003</v>
      </c>
      <c r="D978" s="5" t="s">
        <v>7063</v>
      </c>
      <c r="E978" s="5" t="s">
        <v>7064</v>
      </c>
      <c r="F978" s="5" t="s">
        <v>7065</v>
      </c>
      <c r="G978" s="5" t="s">
        <v>7066</v>
      </c>
      <c r="H978" s="5">
        <v>111330</v>
      </c>
      <c r="I978" s="5">
        <v>99890</v>
      </c>
      <c r="J978" s="5" t="s">
        <v>7067</v>
      </c>
      <c r="K978" s="5" t="s">
        <v>7068</v>
      </c>
      <c r="L978" s="5" t="s">
        <v>3711</v>
      </c>
      <c r="M978" s="5" t="s">
        <v>7058</v>
      </c>
      <c r="N978" s="5" t="s">
        <v>7059</v>
      </c>
      <c r="O978" s="5" t="s">
        <v>36</v>
      </c>
      <c r="P978" s="5" t="s">
        <v>37</v>
      </c>
      <c r="Q978" s="5" t="s">
        <v>38</v>
      </c>
      <c r="R978" s="6">
        <f t="shared" si="46"/>
        <v>299.16417456400006</v>
      </c>
      <c r="S978" s="6">
        <f t="shared" si="47"/>
        <v>297.14961456399999</v>
      </c>
      <c r="T978" s="6">
        <f t="shared" si="45"/>
        <v>298.15634598409093</v>
      </c>
      <c r="U978" s="5"/>
      <c r="V978" s="5" t="s">
        <v>149</v>
      </c>
      <c r="W978" s="5"/>
      <c r="X978" s="5" t="s">
        <v>7069</v>
      </c>
      <c r="Y978" s="19" t="s">
        <v>7070</v>
      </c>
      <c r="AB978" s="23"/>
      <c r="AC978" s="14"/>
    </row>
    <row r="979" spans="1:29" s="10" customFormat="1" x14ac:dyDescent="0.45">
      <c r="A979" s="5" t="s">
        <v>7071</v>
      </c>
      <c r="B979" s="5" t="s">
        <v>7072</v>
      </c>
      <c r="C979" s="6">
        <v>300.17254462800003</v>
      </c>
      <c r="D979" s="5" t="s">
        <v>7073</v>
      </c>
      <c r="E979" s="5" t="s">
        <v>7074</v>
      </c>
      <c r="F979" s="5" t="s">
        <v>7075</v>
      </c>
      <c r="G979" s="5"/>
      <c r="H979" s="5">
        <v>13041252</v>
      </c>
      <c r="I979" s="5">
        <v>18677423</v>
      </c>
      <c r="J979" s="5"/>
      <c r="K979" s="5" t="s">
        <v>7076</v>
      </c>
      <c r="L979" s="5" t="s">
        <v>3711</v>
      </c>
      <c r="M979" s="5" t="s">
        <v>7058</v>
      </c>
      <c r="N979" s="5" t="s">
        <v>7059</v>
      </c>
      <c r="O979" s="5" t="s">
        <v>36</v>
      </c>
      <c r="P979" s="5" t="s">
        <v>37</v>
      </c>
      <c r="Q979" s="5" t="s">
        <v>38</v>
      </c>
      <c r="R979" s="6">
        <f t="shared" si="46"/>
        <v>301.17982462800006</v>
      </c>
      <c r="S979" s="6">
        <f t="shared" si="47"/>
        <v>299.16526462799999</v>
      </c>
      <c r="T979" s="6">
        <f t="shared" si="45"/>
        <v>300.17199604809093</v>
      </c>
      <c r="U979" s="5"/>
      <c r="V979" s="5" t="s">
        <v>149</v>
      </c>
      <c r="W979" s="5"/>
      <c r="X979" s="5" t="s">
        <v>7077</v>
      </c>
      <c r="Y979" s="19" t="s">
        <v>7070</v>
      </c>
      <c r="AC979" s="14"/>
    </row>
    <row r="980" spans="1:29" s="10" customFormat="1" x14ac:dyDescent="0.45">
      <c r="A980" s="5" t="s">
        <v>7078</v>
      </c>
      <c r="B980" s="5" t="s">
        <v>7079</v>
      </c>
      <c r="C980" s="6">
        <v>300.17254462800003</v>
      </c>
      <c r="D980" s="5" t="s">
        <v>7073</v>
      </c>
      <c r="E980" s="5" t="s">
        <v>7080</v>
      </c>
      <c r="F980" s="5" t="s">
        <v>7081</v>
      </c>
      <c r="G980" s="5"/>
      <c r="H980" s="5"/>
      <c r="I980" s="5"/>
      <c r="J980" s="5"/>
      <c r="K980" s="5" t="s">
        <v>7082</v>
      </c>
      <c r="L980" s="5" t="s">
        <v>3711</v>
      </c>
      <c r="M980" s="5" t="s">
        <v>7058</v>
      </c>
      <c r="N980" s="5" t="s">
        <v>7059</v>
      </c>
      <c r="O980" s="5" t="s">
        <v>36</v>
      </c>
      <c r="P980" s="5" t="s">
        <v>37</v>
      </c>
      <c r="Q980" s="5" t="s">
        <v>38</v>
      </c>
      <c r="R980" s="6">
        <f t="shared" si="46"/>
        <v>301.17982462800006</v>
      </c>
      <c r="S980" s="6">
        <f t="shared" si="47"/>
        <v>299.16526462799999</v>
      </c>
      <c r="T980" s="6">
        <f t="shared" si="45"/>
        <v>300.17199604809093</v>
      </c>
      <c r="U980" s="5"/>
      <c r="V980" s="5" t="s">
        <v>149</v>
      </c>
      <c r="W980" s="5"/>
      <c r="X980" s="5" t="s">
        <v>7077</v>
      </c>
      <c r="Y980" s="19" t="s">
        <v>7083</v>
      </c>
    </row>
    <row r="981" spans="1:29" s="10" customFormat="1" x14ac:dyDescent="0.45">
      <c r="A981" s="5" t="s">
        <v>7084</v>
      </c>
      <c r="B981" s="5" t="s">
        <v>7085</v>
      </c>
      <c r="C981" s="6">
        <v>316.167459248</v>
      </c>
      <c r="D981" s="5" t="s">
        <v>7086</v>
      </c>
      <c r="E981" s="5" t="s">
        <v>7087</v>
      </c>
      <c r="F981" s="5" t="s">
        <v>7088</v>
      </c>
      <c r="G981" s="5"/>
      <c r="H981" s="5"/>
      <c r="I981" s="5"/>
      <c r="J981" s="5"/>
      <c r="K981" s="5" t="s">
        <v>7089</v>
      </c>
      <c r="L981" s="5" t="s">
        <v>3711</v>
      </c>
      <c r="M981" s="5" t="s">
        <v>7058</v>
      </c>
      <c r="N981" s="5" t="s">
        <v>7059</v>
      </c>
      <c r="O981" s="5" t="s">
        <v>36</v>
      </c>
      <c r="P981" s="5" t="s">
        <v>37</v>
      </c>
      <c r="Q981" s="5" t="s">
        <v>38</v>
      </c>
      <c r="R981" s="6">
        <f t="shared" si="46"/>
        <v>317.17473924800004</v>
      </c>
      <c r="S981" s="6">
        <f t="shared" si="47"/>
        <v>315.16017924799996</v>
      </c>
      <c r="T981" s="6">
        <f t="shared" si="45"/>
        <v>316.16691066809091</v>
      </c>
      <c r="U981" s="5"/>
      <c r="V981" s="5" t="s">
        <v>149</v>
      </c>
      <c r="W981" s="5"/>
      <c r="X981" s="5" t="s">
        <v>7077</v>
      </c>
      <c r="Y981" s="19" t="s">
        <v>7083</v>
      </c>
    </row>
    <row r="982" spans="1:29" s="10" customFormat="1" x14ac:dyDescent="0.45">
      <c r="A982" s="5" t="s">
        <v>7090</v>
      </c>
      <c r="B982" s="5" t="s">
        <v>7091</v>
      </c>
      <c r="C982" s="6">
        <v>317.17528428000003</v>
      </c>
      <c r="D982" s="5" t="s">
        <v>7092</v>
      </c>
      <c r="E982" s="5" t="s">
        <v>7093</v>
      </c>
      <c r="F982" s="5" t="s">
        <v>7094</v>
      </c>
      <c r="G982" s="5"/>
      <c r="H982" s="5"/>
      <c r="I982" s="5"/>
      <c r="J982" s="5"/>
      <c r="K982" s="5" t="s">
        <v>7095</v>
      </c>
      <c r="L982" s="5" t="s">
        <v>3711</v>
      </c>
      <c r="M982" s="5" t="s">
        <v>7058</v>
      </c>
      <c r="N982" s="5" t="s">
        <v>7059</v>
      </c>
      <c r="O982" s="5" t="s">
        <v>36</v>
      </c>
      <c r="P982" s="5" t="s">
        <v>37</v>
      </c>
      <c r="Q982" s="5" t="s">
        <v>38</v>
      </c>
      <c r="R982" s="6">
        <f t="shared" si="46"/>
        <v>318.18256428000007</v>
      </c>
      <c r="S982" s="6">
        <f t="shared" si="47"/>
        <v>316.16800427999999</v>
      </c>
      <c r="T982" s="6">
        <f t="shared" si="45"/>
        <v>317.17473570009093</v>
      </c>
      <c r="U982" s="5"/>
      <c r="V982" s="5" t="s">
        <v>149</v>
      </c>
      <c r="W982" s="5"/>
      <c r="X982" s="5" t="s">
        <v>7077</v>
      </c>
      <c r="Y982" s="19" t="s">
        <v>7083</v>
      </c>
    </row>
    <row r="983" spans="1:29" s="10" customFormat="1" x14ac:dyDescent="0.45">
      <c r="A983" s="5" t="s">
        <v>7096</v>
      </c>
      <c r="B983" s="5" t="s">
        <v>7097</v>
      </c>
      <c r="C983" s="6">
        <v>316.167459248</v>
      </c>
      <c r="D983" s="5" t="s">
        <v>7086</v>
      </c>
      <c r="E983" s="5" t="s">
        <v>7098</v>
      </c>
      <c r="F983" s="5" t="s">
        <v>7099</v>
      </c>
      <c r="G983" s="5"/>
      <c r="H983" s="5"/>
      <c r="I983" s="5"/>
      <c r="J983" s="5"/>
      <c r="K983" s="5" t="s">
        <v>7100</v>
      </c>
      <c r="L983" s="5" t="s">
        <v>3711</v>
      </c>
      <c r="M983" s="5" t="s">
        <v>7058</v>
      </c>
      <c r="N983" s="5" t="s">
        <v>7059</v>
      </c>
      <c r="O983" s="5" t="s">
        <v>36</v>
      </c>
      <c r="P983" s="5" t="s">
        <v>37</v>
      </c>
      <c r="Q983" s="5" t="s">
        <v>38</v>
      </c>
      <c r="R983" s="6">
        <f t="shared" si="46"/>
        <v>317.17473924800004</v>
      </c>
      <c r="S983" s="6">
        <f t="shared" si="47"/>
        <v>315.16017924799996</v>
      </c>
      <c r="T983" s="6">
        <f t="shared" si="45"/>
        <v>316.16691066809091</v>
      </c>
      <c r="U983" s="5"/>
      <c r="V983" s="5" t="s">
        <v>149</v>
      </c>
      <c r="W983" s="5"/>
      <c r="X983" s="5" t="s">
        <v>7077</v>
      </c>
      <c r="Y983" s="19" t="s">
        <v>7083</v>
      </c>
    </row>
    <row r="984" spans="1:29" s="10" customFormat="1" x14ac:dyDescent="0.45">
      <c r="A984" s="5" t="s">
        <v>7101</v>
      </c>
      <c r="B984" s="5" t="s">
        <v>7102</v>
      </c>
      <c r="C984" s="6">
        <v>318.183109312</v>
      </c>
      <c r="D984" s="5" t="s">
        <v>7103</v>
      </c>
      <c r="E984" s="5" t="s">
        <v>7104</v>
      </c>
      <c r="F984" s="5" t="s">
        <v>7105</v>
      </c>
      <c r="G984" s="5"/>
      <c r="H984" s="5"/>
      <c r="I984" s="5"/>
      <c r="J984" s="5"/>
      <c r="K984" s="5" t="s">
        <v>7106</v>
      </c>
      <c r="L984" s="5" t="s">
        <v>3711</v>
      </c>
      <c r="M984" s="5" t="s">
        <v>7058</v>
      </c>
      <c r="N984" s="5" t="s">
        <v>7059</v>
      </c>
      <c r="O984" s="5" t="s">
        <v>36</v>
      </c>
      <c r="P984" s="5" t="s">
        <v>37</v>
      </c>
      <c r="Q984" s="5" t="s">
        <v>38</v>
      </c>
      <c r="R984" s="6">
        <f t="shared" si="46"/>
        <v>319.19038931200004</v>
      </c>
      <c r="S984" s="6">
        <f t="shared" si="47"/>
        <v>317.17582931199996</v>
      </c>
      <c r="T984" s="6">
        <f t="shared" si="45"/>
        <v>318.18256073209091</v>
      </c>
      <c r="U984" s="5"/>
      <c r="V984" s="5" t="s">
        <v>149</v>
      </c>
      <c r="W984" s="5"/>
      <c r="X984" s="5" t="s">
        <v>7077</v>
      </c>
      <c r="Y984" s="19" t="s">
        <v>7083</v>
      </c>
    </row>
    <row r="985" spans="1:29" s="10" customFormat="1" x14ac:dyDescent="0.45">
      <c r="A985" s="5" t="s">
        <v>7107</v>
      </c>
      <c r="B985" s="5" t="s">
        <v>7108</v>
      </c>
      <c r="C985" s="6">
        <v>318.183109312</v>
      </c>
      <c r="D985" s="5" t="s">
        <v>7103</v>
      </c>
      <c r="E985" s="5" t="s">
        <v>7109</v>
      </c>
      <c r="F985" s="5" t="s">
        <v>7110</v>
      </c>
      <c r="G985" s="5"/>
      <c r="H985" s="5"/>
      <c r="I985" s="5"/>
      <c r="J985" s="5"/>
      <c r="K985" s="5" t="s">
        <v>7111</v>
      </c>
      <c r="L985" s="5" t="s">
        <v>3711</v>
      </c>
      <c r="M985" s="5" t="s">
        <v>7058</v>
      </c>
      <c r="N985" s="5" t="s">
        <v>7059</v>
      </c>
      <c r="O985" s="5" t="s">
        <v>36</v>
      </c>
      <c r="P985" s="5" t="s">
        <v>37</v>
      </c>
      <c r="Q985" s="5" t="s">
        <v>38</v>
      </c>
      <c r="R985" s="6">
        <f t="shared" si="46"/>
        <v>319.19038931200004</v>
      </c>
      <c r="S985" s="6">
        <f t="shared" si="47"/>
        <v>317.17582931199996</v>
      </c>
      <c r="T985" s="6">
        <f t="shared" si="45"/>
        <v>318.18256073209091</v>
      </c>
      <c r="U985" s="5"/>
      <c r="V985" s="5" t="s">
        <v>149</v>
      </c>
      <c r="W985" s="5"/>
      <c r="X985" s="5" t="s">
        <v>7077</v>
      </c>
      <c r="Y985" s="19" t="s">
        <v>7083</v>
      </c>
    </row>
    <row r="986" spans="1:29" s="10" customFormat="1" x14ac:dyDescent="0.45">
      <c r="A986" s="5" t="s">
        <v>7112</v>
      </c>
      <c r="B986" s="5" t="s">
        <v>7113</v>
      </c>
      <c r="C986" s="6">
        <v>318.183109312</v>
      </c>
      <c r="D986" s="5" t="s">
        <v>7103</v>
      </c>
      <c r="E986" s="5" t="s">
        <v>7114</v>
      </c>
      <c r="F986" s="5" t="s">
        <v>7115</v>
      </c>
      <c r="G986" s="5"/>
      <c r="H986" s="5"/>
      <c r="I986" s="5"/>
      <c r="J986" s="5"/>
      <c r="K986" s="5" t="s">
        <v>7116</v>
      </c>
      <c r="L986" s="5" t="s">
        <v>3711</v>
      </c>
      <c r="M986" s="5" t="s">
        <v>7058</v>
      </c>
      <c r="N986" s="5" t="s">
        <v>7059</v>
      </c>
      <c r="O986" s="5" t="s">
        <v>36</v>
      </c>
      <c r="P986" s="5" t="s">
        <v>37</v>
      </c>
      <c r="Q986" s="5" t="s">
        <v>38</v>
      </c>
      <c r="R986" s="6">
        <f t="shared" si="46"/>
        <v>319.19038931200004</v>
      </c>
      <c r="S986" s="6">
        <f t="shared" si="47"/>
        <v>317.17582931199996</v>
      </c>
      <c r="T986" s="6">
        <f t="shared" si="45"/>
        <v>318.18256073209091</v>
      </c>
      <c r="U986" s="5"/>
      <c r="V986" s="5" t="s">
        <v>149</v>
      </c>
      <c r="W986" s="5"/>
      <c r="X986" s="5" t="s">
        <v>7077</v>
      </c>
      <c r="Y986" s="19" t="s">
        <v>7083</v>
      </c>
    </row>
    <row r="987" spans="1:29" s="10" customFormat="1" x14ac:dyDescent="0.45">
      <c r="A987" s="5" t="s">
        <v>7117</v>
      </c>
      <c r="B987" s="5" t="s">
        <v>7118</v>
      </c>
      <c r="C987" s="6">
        <v>332.117922212</v>
      </c>
      <c r="D987" s="5" t="s">
        <v>7119</v>
      </c>
      <c r="E987" s="5" t="s">
        <v>7120</v>
      </c>
      <c r="F987" s="5" t="s">
        <v>7121</v>
      </c>
      <c r="G987" s="5"/>
      <c r="H987" s="5"/>
      <c r="I987" s="5"/>
      <c r="J987" s="5"/>
      <c r="K987" s="5" t="s">
        <v>7122</v>
      </c>
      <c r="L987" s="5" t="s">
        <v>3711</v>
      </c>
      <c r="M987" s="5" t="s">
        <v>7058</v>
      </c>
      <c r="N987" s="5" t="s">
        <v>7059</v>
      </c>
      <c r="O987" s="5" t="s">
        <v>36</v>
      </c>
      <c r="P987" s="5" t="s">
        <v>37</v>
      </c>
      <c r="Q987" s="5" t="s">
        <v>38</v>
      </c>
      <c r="R987" s="6">
        <f t="shared" si="46"/>
        <v>333.12520221200003</v>
      </c>
      <c r="S987" s="6">
        <f t="shared" si="47"/>
        <v>331.11064221199996</v>
      </c>
      <c r="T987" s="6">
        <f t="shared" si="45"/>
        <v>332.1173736320909</v>
      </c>
      <c r="U987" s="5"/>
      <c r="V987" s="5" t="s">
        <v>149</v>
      </c>
      <c r="W987" s="5"/>
      <c r="X987" s="5" t="s">
        <v>777</v>
      </c>
      <c r="Y987" s="19" t="s">
        <v>7123</v>
      </c>
    </row>
    <row r="988" spans="1:29" s="10" customFormat="1" x14ac:dyDescent="0.45">
      <c r="A988" s="5" t="s">
        <v>7124</v>
      </c>
      <c r="B988" s="5" t="s">
        <v>7125</v>
      </c>
      <c r="C988" s="6">
        <v>334.133572276</v>
      </c>
      <c r="D988" s="5" t="s">
        <v>7126</v>
      </c>
      <c r="E988" s="5" t="s">
        <v>7127</v>
      </c>
      <c r="F988" s="5" t="s">
        <v>7128</v>
      </c>
      <c r="G988" s="5"/>
      <c r="H988" s="5"/>
      <c r="I988" s="5"/>
      <c r="J988" s="5"/>
      <c r="K988" s="5" t="s">
        <v>7129</v>
      </c>
      <c r="L988" s="5" t="s">
        <v>3711</v>
      </c>
      <c r="M988" s="5" t="s">
        <v>7058</v>
      </c>
      <c r="N988" s="5" t="s">
        <v>7059</v>
      </c>
      <c r="O988" s="5" t="s">
        <v>36</v>
      </c>
      <c r="P988" s="5" t="s">
        <v>37</v>
      </c>
      <c r="Q988" s="5" t="s">
        <v>38</v>
      </c>
      <c r="R988" s="6">
        <f t="shared" si="46"/>
        <v>335.14085227600003</v>
      </c>
      <c r="S988" s="6">
        <f t="shared" si="47"/>
        <v>333.12629227599996</v>
      </c>
      <c r="T988" s="6">
        <f t="shared" si="45"/>
        <v>334.1330236960909</v>
      </c>
      <c r="U988" s="5"/>
      <c r="V988" s="5" t="s">
        <v>149</v>
      </c>
      <c r="W988" s="5"/>
      <c r="X988" s="5" t="s">
        <v>7077</v>
      </c>
      <c r="Y988" s="19" t="s">
        <v>7083</v>
      </c>
    </row>
    <row r="989" spans="1:29" s="10" customFormat="1" x14ac:dyDescent="0.45">
      <c r="A989" s="5" t="s">
        <v>7130</v>
      </c>
      <c r="B989" s="5" t="s">
        <v>7131</v>
      </c>
      <c r="C989" s="6">
        <v>334.17802393199997</v>
      </c>
      <c r="D989" s="5" t="s">
        <v>7132</v>
      </c>
      <c r="E989" s="5" t="s">
        <v>7133</v>
      </c>
      <c r="F989" s="5" t="s">
        <v>7134</v>
      </c>
      <c r="G989" s="5"/>
      <c r="H989" s="5"/>
      <c r="I989" s="5"/>
      <c r="J989" s="5"/>
      <c r="K989" s="5" t="s">
        <v>7135</v>
      </c>
      <c r="L989" s="5" t="s">
        <v>3711</v>
      </c>
      <c r="M989" s="5" t="s">
        <v>7058</v>
      </c>
      <c r="N989" s="5" t="s">
        <v>7059</v>
      </c>
      <c r="O989" s="5" t="s">
        <v>36</v>
      </c>
      <c r="P989" s="5" t="s">
        <v>37</v>
      </c>
      <c r="Q989" s="5" t="s">
        <v>38</v>
      </c>
      <c r="R989" s="6">
        <f t="shared" si="46"/>
        <v>335.18530393200001</v>
      </c>
      <c r="S989" s="6">
        <f t="shared" si="47"/>
        <v>333.17074393199994</v>
      </c>
      <c r="T989" s="6">
        <f t="shared" si="45"/>
        <v>334.17747535209088</v>
      </c>
      <c r="U989" s="5"/>
      <c r="V989" s="5" t="s">
        <v>149</v>
      </c>
      <c r="W989" s="5"/>
      <c r="X989" s="5" t="s">
        <v>7077</v>
      </c>
      <c r="Y989" s="19" t="s">
        <v>7083</v>
      </c>
    </row>
    <row r="990" spans="1:29" s="10" customFormat="1" x14ac:dyDescent="0.45">
      <c r="A990" s="5" t="s">
        <v>7136</v>
      </c>
      <c r="B990" s="5" t="s">
        <v>7137</v>
      </c>
      <c r="C990" s="6">
        <v>334.17802393199997</v>
      </c>
      <c r="D990" s="5" t="s">
        <v>7132</v>
      </c>
      <c r="E990" s="5" t="s">
        <v>7138</v>
      </c>
      <c r="F990" s="5" t="s">
        <v>7139</v>
      </c>
      <c r="G990" s="5"/>
      <c r="H990" s="5"/>
      <c r="I990" s="5"/>
      <c r="J990" s="5"/>
      <c r="K990" s="5" t="s">
        <v>7140</v>
      </c>
      <c r="L990" s="5" t="s">
        <v>3711</v>
      </c>
      <c r="M990" s="5" t="s">
        <v>7058</v>
      </c>
      <c r="N990" s="5" t="s">
        <v>7059</v>
      </c>
      <c r="O990" s="5" t="s">
        <v>36</v>
      </c>
      <c r="P990" s="5" t="s">
        <v>37</v>
      </c>
      <c r="Q990" s="5" t="s">
        <v>38</v>
      </c>
      <c r="R990" s="6">
        <f t="shared" si="46"/>
        <v>335.18530393200001</v>
      </c>
      <c r="S990" s="6">
        <f t="shared" si="47"/>
        <v>333.17074393199994</v>
      </c>
      <c r="T990" s="6">
        <f t="shared" si="45"/>
        <v>334.17747535209088</v>
      </c>
      <c r="U990" s="5"/>
      <c r="V990" s="5" t="s">
        <v>149</v>
      </c>
      <c r="W990" s="5"/>
      <c r="X990" s="5" t="s">
        <v>7077</v>
      </c>
      <c r="Y990" s="19" t="s">
        <v>7083</v>
      </c>
    </row>
    <row r="991" spans="1:29" s="10" customFormat="1" x14ac:dyDescent="0.45">
      <c r="A991" s="5" t="s">
        <v>7141</v>
      </c>
      <c r="B991" s="5" t="s">
        <v>7142</v>
      </c>
      <c r="C991" s="6">
        <v>336.19367399599997</v>
      </c>
      <c r="D991" s="5" t="s">
        <v>7143</v>
      </c>
      <c r="E991" s="5" t="s">
        <v>7144</v>
      </c>
      <c r="F991" s="5" t="s">
        <v>7145</v>
      </c>
      <c r="G991" s="5"/>
      <c r="H991" s="5"/>
      <c r="I991" s="5"/>
      <c r="J991" s="5"/>
      <c r="K991" s="5" t="s">
        <v>7146</v>
      </c>
      <c r="L991" s="5" t="s">
        <v>3711</v>
      </c>
      <c r="M991" s="5" t="s">
        <v>7058</v>
      </c>
      <c r="N991" s="5" t="s">
        <v>7059</v>
      </c>
      <c r="O991" s="5" t="s">
        <v>36</v>
      </c>
      <c r="P991" s="5" t="s">
        <v>37</v>
      </c>
      <c r="Q991" s="5" t="s">
        <v>38</v>
      </c>
      <c r="R991" s="6">
        <f t="shared" si="46"/>
        <v>337.20095399600001</v>
      </c>
      <c r="S991" s="6">
        <f t="shared" si="47"/>
        <v>335.18639399599994</v>
      </c>
      <c r="T991" s="6">
        <f t="shared" si="45"/>
        <v>336.19312541609088</v>
      </c>
      <c r="U991" s="5"/>
      <c r="V991" s="5" t="s">
        <v>149</v>
      </c>
      <c r="W991" s="5"/>
      <c r="X991" s="5" t="s">
        <v>7077</v>
      </c>
      <c r="Y991" s="19" t="s">
        <v>7083</v>
      </c>
    </row>
    <row r="992" spans="1:29" s="10" customFormat="1" x14ac:dyDescent="0.45">
      <c r="A992" s="5" t="s">
        <v>7147</v>
      </c>
      <c r="B992" s="5" t="s">
        <v>7148</v>
      </c>
      <c r="C992" s="6">
        <v>336.14922233999999</v>
      </c>
      <c r="D992" s="5" t="s">
        <v>7149</v>
      </c>
      <c r="E992" s="5" t="s">
        <v>7150</v>
      </c>
      <c r="F992" s="5" t="s">
        <v>7151</v>
      </c>
      <c r="G992" s="5"/>
      <c r="H992" s="5"/>
      <c r="I992" s="5"/>
      <c r="J992" s="5"/>
      <c r="K992" s="5" t="s">
        <v>7152</v>
      </c>
      <c r="L992" s="5" t="s">
        <v>3711</v>
      </c>
      <c r="M992" s="5" t="s">
        <v>7058</v>
      </c>
      <c r="N992" s="5" t="s">
        <v>7059</v>
      </c>
      <c r="O992" s="5" t="s">
        <v>36</v>
      </c>
      <c r="P992" s="5" t="s">
        <v>37</v>
      </c>
      <c r="Q992" s="5" t="s">
        <v>38</v>
      </c>
      <c r="R992" s="6">
        <f t="shared" si="46"/>
        <v>337.15650234000003</v>
      </c>
      <c r="S992" s="6">
        <f t="shared" si="47"/>
        <v>335.14194233999996</v>
      </c>
      <c r="T992" s="6">
        <f t="shared" si="45"/>
        <v>336.1486737600909</v>
      </c>
      <c r="U992" s="5"/>
      <c r="V992" s="5" t="s">
        <v>149</v>
      </c>
      <c r="W992" s="5"/>
      <c r="X992" s="5" t="s">
        <v>7077</v>
      </c>
      <c r="Y992" s="19" t="s">
        <v>7083</v>
      </c>
    </row>
    <row r="993" spans="1:25" s="10" customFormat="1" x14ac:dyDescent="0.45">
      <c r="A993" s="5" t="s">
        <v>7153</v>
      </c>
      <c r="B993" s="5" t="s">
        <v>7154</v>
      </c>
      <c r="C993" s="6">
        <v>336.14922233999999</v>
      </c>
      <c r="D993" s="5" t="s">
        <v>7149</v>
      </c>
      <c r="E993" s="5" t="s">
        <v>7155</v>
      </c>
      <c r="F993" s="5" t="s">
        <v>7156</v>
      </c>
      <c r="G993" s="5"/>
      <c r="H993" s="5"/>
      <c r="I993" s="5"/>
      <c r="J993" s="5"/>
      <c r="K993" s="5" t="s">
        <v>7157</v>
      </c>
      <c r="L993" s="5" t="s">
        <v>3711</v>
      </c>
      <c r="M993" s="5" t="s">
        <v>7058</v>
      </c>
      <c r="N993" s="5" t="s">
        <v>7059</v>
      </c>
      <c r="O993" s="5" t="s">
        <v>36</v>
      </c>
      <c r="P993" s="5" t="s">
        <v>37</v>
      </c>
      <c r="Q993" s="5" t="s">
        <v>38</v>
      </c>
      <c r="R993" s="6">
        <f t="shared" si="46"/>
        <v>337.15650234000003</v>
      </c>
      <c r="S993" s="6">
        <f t="shared" si="47"/>
        <v>335.14194233999996</v>
      </c>
      <c r="T993" s="6">
        <f t="shared" si="45"/>
        <v>336.1486737600909</v>
      </c>
      <c r="U993" s="5"/>
      <c r="V993" s="5" t="s">
        <v>149</v>
      </c>
      <c r="W993" s="5"/>
      <c r="X993" s="5" t="s">
        <v>7077</v>
      </c>
      <c r="Y993" s="19" t="s">
        <v>7083</v>
      </c>
    </row>
    <row r="994" spans="1:25" s="10" customFormat="1" x14ac:dyDescent="0.45">
      <c r="A994" s="5" t="s">
        <v>7158</v>
      </c>
      <c r="B994" s="5" t="s">
        <v>7159</v>
      </c>
      <c r="C994" s="6">
        <v>352.14413696000003</v>
      </c>
      <c r="D994" s="5" t="s">
        <v>7160</v>
      </c>
      <c r="E994" s="5" t="s">
        <v>7161</v>
      </c>
      <c r="F994" s="5" t="s">
        <v>7162</v>
      </c>
      <c r="G994" s="5"/>
      <c r="H994" s="5"/>
      <c r="I994" s="5"/>
      <c r="J994" s="5"/>
      <c r="K994" s="5" t="s">
        <v>7163</v>
      </c>
      <c r="L994" s="5" t="s">
        <v>3711</v>
      </c>
      <c r="M994" s="5" t="s">
        <v>7058</v>
      </c>
      <c r="N994" s="5" t="s">
        <v>7059</v>
      </c>
      <c r="O994" s="5" t="s">
        <v>36</v>
      </c>
      <c r="P994" s="5" t="s">
        <v>37</v>
      </c>
      <c r="Q994" s="5" t="s">
        <v>38</v>
      </c>
      <c r="R994" s="6">
        <f t="shared" si="46"/>
        <v>353.15141696000006</v>
      </c>
      <c r="S994" s="6">
        <f t="shared" si="47"/>
        <v>351.13685695999999</v>
      </c>
      <c r="T994" s="6">
        <f t="shared" si="45"/>
        <v>352.14358838009093</v>
      </c>
      <c r="U994" s="5"/>
      <c r="V994" s="5" t="s">
        <v>149</v>
      </c>
      <c r="W994" s="5"/>
      <c r="X994" s="5" t="s">
        <v>7077</v>
      </c>
      <c r="Y994" s="19" t="s">
        <v>7083</v>
      </c>
    </row>
    <row r="995" spans="1:25" s="10" customFormat="1" x14ac:dyDescent="0.45">
      <c r="A995" s="5" t="s">
        <v>7164</v>
      </c>
      <c r="B995" s="5" t="s">
        <v>7165</v>
      </c>
      <c r="C995" s="6">
        <v>352.14413696000003</v>
      </c>
      <c r="D995" s="5" t="s">
        <v>7160</v>
      </c>
      <c r="E995" s="5" t="s">
        <v>7166</v>
      </c>
      <c r="F995" s="5" t="s">
        <v>7167</v>
      </c>
      <c r="G995" s="5"/>
      <c r="H995" s="5"/>
      <c r="I995" s="5"/>
      <c r="J995" s="5"/>
      <c r="K995" s="5" t="s">
        <v>7168</v>
      </c>
      <c r="L995" s="5" t="s">
        <v>3711</v>
      </c>
      <c r="M995" s="5" t="s">
        <v>7058</v>
      </c>
      <c r="N995" s="5" t="s">
        <v>7059</v>
      </c>
      <c r="O995" s="5" t="s">
        <v>36</v>
      </c>
      <c r="P995" s="5" t="s">
        <v>37</v>
      </c>
      <c r="Q995" s="5" t="s">
        <v>38</v>
      </c>
      <c r="R995" s="6">
        <f t="shared" si="46"/>
        <v>353.15141696000006</v>
      </c>
      <c r="S995" s="6">
        <f t="shared" si="47"/>
        <v>351.13685695999999</v>
      </c>
      <c r="T995" s="6">
        <f t="shared" si="45"/>
        <v>352.14358838009093</v>
      </c>
      <c r="U995" s="5"/>
      <c r="V995" s="5" t="s">
        <v>149</v>
      </c>
      <c r="W995" s="5"/>
      <c r="X995" s="5" t="s">
        <v>7077</v>
      </c>
      <c r="Y995" s="19" t="s">
        <v>7083</v>
      </c>
    </row>
    <row r="996" spans="1:25" s="10" customFormat="1" x14ac:dyDescent="0.45">
      <c r="A996" s="5" t="s">
        <v>7169</v>
      </c>
      <c r="B996" s="5" t="s">
        <v>7170</v>
      </c>
      <c r="C996" s="6">
        <v>352.14413696000003</v>
      </c>
      <c r="D996" s="5" t="s">
        <v>7160</v>
      </c>
      <c r="E996" s="5" t="s">
        <v>7171</v>
      </c>
      <c r="F996" s="5" t="s">
        <v>7172</v>
      </c>
      <c r="G996" s="5"/>
      <c r="H996" s="5"/>
      <c r="I996" s="5"/>
      <c r="J996" s="5"/>
      <c r="K996" s="5" t="s">
        <v>7173</v>
      </c>
      <c r="L996" s="5" t="s">
        <v>3711</v>
      </c>
      <c r="M996" s="5" t="s">
        <v>7058</v>
      </c>
      <c r="N996" s="5" t="s">
        <v>7059</v>
      </c>
      <c r="O996" s="5" t="s">
        <v>36</v>
      </c>
      <c r="P996" s="5" t="s">
        <v>37</v>
      </c>
      <c r="Q996" s="5" t="s">
        <v>38</v>
      </c>
      <c r="R996" s="6">
        <f t="shared" si="46"/>
        <v>353.15141696000006</v>
      </c>
      <c r="S996" s="6">
        <f t="shared" si="47"/>
        <v>351.13685695999999</v>
      </c>
      <c r="T996" s="6">
        <f t="shared" si="45"/>
        <v>352.14358838009093</v>
      </c>
      <c r="U996" s="5"/>
      <c r="V996" s="5" t="s">
        <v>149</v>
      </c>
      <c r="W996" s="5"/>
      <c r="X996" s="5" t="s">
        <v>7077</v>
      </c>
      <c r="Y996" s="19" t="s">
        <v>7083</v>
      </c>
    </row>
    <row r="997" spans="1:25" s="10" customFormat="1" x14ac:dyDescent="0.45">
      <c r="A997" s="5" t="s">
        <v>7174</v>
      </c>
      <c r="B997" s="5" t="s">
        <v>7175</v>
      </c>
      <c r="C997" s="6">
        <v>352.14413696000003</v>
      </c>
      <c r="D997" s="5" t="s">
        <v>7160</v>
      </c>
      <c r="E997" s="5" t="s">
        <v>7176</v>
      </c>
      <c r="F997" s="5" t="s">
        <v>7177</v>
      </c>
      <c r="G997" s="5"/>
      <c r="H997" s="5"/>
      <c r="I997" s="5"/>
      <c r="J997" s="5"/>
      <c r="K997" s="5" t="s">
        <v>7178</v>
      </c>
      <c r="L997" s="5" t="s">
        <v>3711</v>
      </c>
      <c r="M997" s="5" t="s">
        <v>7058</v>
      </c>
      <c r="N997" s="5" t="s">
        <v>7059</v>
      </c>
      <c r="O997" s="5" t="s">
        <v>36</v>
      </c>
      <c r="P997" s="5" t="s">
        <v>37</v>
      </c>
      <c r="Q997" s="5" t="s">
        <v>38</v>
      </c>
      <c r="R997" s="6">
        <f t="shared" si="46"/>
        <v>353.15141696000006</v>
      </c>
      <c r="S997" s="6">
        <f t="shared" si="47"/>
        <v>351.13685695999999</v>
      </c>
      <c r="T997" s="6">
        <f t="shared" si="45"/>
        <v>352.14358838009093</v>
      </c>
      <c r="U997" s="5"/>
      <c r="V997" s="5" t="s">
        <v>149</v>
      </c>
      <c r="W997" s="5"/>
      <c r="X997" s="5" t="s">
        <v>7077</v>
      </c>
      <c r="Y997" s="19" t="s">
        <v>7083</v>
      </c>
    </row>
    <row r="998" spans="1:25" s="10" customFormat="1" x14ac:dyDescent="0.45">
      <c r="A998" s="5" t="s">
        <v>7179</v>
      </c>
      <c r="B998" s="5" t="s">
        <v>7180</v>
      </c>
      <c r="C998" s="6">
        <v>352.14413696000003</v>
      </c>
      <c r="D998" s="5" t="s">
        <v>7160</v>
      </c>
      <c r="E998" s="5" t="s">
        <v>7181</v>
      </c>
      <c r="F998" s="5" t="s">
        <v>7182</v>
      </c>
      <c r="G998" s="5"/>
      <c r="H998" s="5"/>
      <c r="I998" s="5"/>
      <c r="J998" s="5"/>
      <c r="K998" s="5" t="s">
        <v>7183</v>
      </c>
      <c r="L998" s="5" t="s">
        <v>3711</v>
      </c>
      <c r="M998" s="5" t="s">
        <v>7058</v>
      </c>
      <c r="N998" s="5" t="s">
        <v>7059</v>
      </c>
      <c r="O998" s="5" t="s">
        <v>36</v>
      </c>
      <c r="P998" s="5" t="s">
        <v>37</v>
      </c>
      <c r="Q998" s="5" t="s">
        <v>38</v>
      </c>
      <c r="R998" s="6">
        <f t="shared" si="46"/>
        <v>353.15141696000006</v>
      </c>
      <c r="S998" s="6">
        <f t="shared" si="47"/>
        <v>351.13685695999999</v>
      </c>
      <c r="T998" s="6">
        <f t="shared" si="45"/>
        <v>352.14358838009093</v>
      </c>
      <c r="U998" s="5"/>
      <c r="V998" s="5" t="s">
        <v>149</v>
      </c>
      <c r="W998" s="5"/>
      <c r="X998" s="5" t="s">
        <v>7077</v>
      </c>
      <c r="Y998" s="19" t="s">
        <v>7083</v>
      </c>
    </row>
    <row r="999" spans="1:25" s="10" customFormat="1" x14ac:dyDescent="0.45">
      <c r="A999" s="5" t="s">
        <v>7184</v>
      </c>
      <c r="B999" s="5" t="s">
        <v>7185</v>
      </c>
      <c r="C999" s="6">
        <v>352.14413696000003</v>
      </c>
      <c r="D999" s="5" t="s">
        <v>7160</v>
      </c>
      <c r="E999" s="5" t="s">
        <v>7186</v>
      </c>
      <c r="F999" s="5" t="s">
        <v>7187</v>
      </c>
      <c r="G999" s="5"/>
      <c r="H999" s="5"/>
      <c r="I999" s="5"/>
      <c r="J999" s="5"/>
      <c r="K999" s="5" t="s">
        <v>7188</v>
      </c>
      <c r="L999" s="5" t="s">
        <v>3711</v>
      </c>
      <c r="M999" s="5" t="s">
        <v>7058</v>
      </c>
      <c r="N999" s="5" t="s">
        <v>7059</v>
      </c>
      <c r="O999" s="5" t="s">
        <v>36</v>
      </c>
      <c r="P999" s="5" t="s">
        <v>37</v>
      </c>
      <c r="Q999" s="5" t="s">
        <v>38</v>
      </c>
      <c r="R999" s="6">
        <f t="shared" si="46"/>
        <v>353.15141696000006</v>
      </c>
      <c r="S999" s="6">
        <f t="shared" si="47"/>
        <v>351.13685695999999</v>
      </c>
      <c r="T999" s="6">
        <f t="shared" si="45"/>
        <v>352.14358838009093</v>
      </c>
      <c r="U999" s="5"/>
      <c r="V999" s="5" t="s">
        <v>149</v>
      </c>
      <c r="W999" s="5"/>
      <c r="X999" s="5" t="s">
        <v>7077</v>
      </c>
      <c r="Y999" s="19" t="s">
        <v>7083</v>
      </c>
    </row>
    <row r="1000" spans="1:25" s="10" customFormat="1" x14ac:dyDescent="0.45">
      <c r="A1000" s="5" t="s">
        <v>7189</v>
      </c>
      <c r="B1000" s="5" t="s">
        <v>7190</v>
      </c>
      <c r="C1000" s="6">
        <v>352.188588616</v>
      </c>
      <c r="D1000" s="5" t="s">
        <v>7191</v>
      </c>
      <c r="E1000" s="5" t="s">
        <v>7192</v>
      </c>
      <c r="F1000" s="5" t="s">
        <v>7193</v>
      </c>
      <c r="G1000" s="5"/>
      <c r="H1000" s="5"/>
      <c r="I1000" s="5"/>
      <c r="J1000" s="5"/>
      <c r="K1000" s="5" t="s">
        <v>7194</v>
      </c>
      <c r="L1000" s="5" t="s">
        <v>3711</v>
      </c>
      <c r="M1000" s="5" t="s">
        <v>7058</v>
      </c>
      <c r="N1000" s="5" t="s">
        <v>7059</v>
      </c>
      <c r="O1000" s="5" t="s">
        <v>36</v>
      </c>
      <c r="P1000" s="5" t="s">
        <v>37</v>
      </c>
      <c r="Q1000" s="5" t="s">
        <v>38</v>
      </c>
      <c r="R1000" s="6">
        <f t="shared" si="46"/>
        <v>353.19586861600004</v>
      </c>
      <c r="S1000" s="6">
        <f t="shared" si="47"/>
        <v>351.18130861599997</v>
      </c>
      <c r="T1000" s="6">
        <f t="shared" si="45"/>
        <v>352.18804003609091</v>
      </c>
      <c r="U1000" s="5"/>
      <c r="V1000" s="5" t="s">
        <v>149</v>
      </c>
      <c r="W1000" s="5"/>
      <c r="X1000" s="5" t="s">
        <v>7077</v>
      </c>
      <c r="Y1000" s="19" t="s">
        <v>7083</v>
      </c>
    </row>
    <row r="1001" spans="1:25" s="10" customFormat="1" x14ac:dyDescent="0.45">
      <c r="A1001" s="5" t="s">
        <v>7195</v>
      </c>
      <c r="B1001" s="5" t="s">
        <v>7196</v>
      </c>
      <c r="C1001" s="6">
        <v>358.17802393199997</v>
      </c>
      <c r="D1001" s="5" t="s">
        <v>7197</v>
      </c>
      <c r="E1001" s="5" t="s">
        <v>7198</v>
      </c>
      <c r="F1001" s="5" t="s">
        <v>7199</v>
      </c>
      <c r="G1001" s="5" t="s">
        <v>7200</v>
      </c>
      <c r="H1001" s="5">
        <v>5865</v>
      </c>
      <c r="I1001" s="5">
        <v>5656</v>
      </c>
      <c r="J1001" s="5" t="s">
        <v>7201</v>
      </c>
      <c r="K1001" s="5" t="s">
        <v>7202</v>
      </c>
      <c r="L1001" s="5" t="s">
        <v>3711</v>
      </c>
      <c r="M1001" s="5" t="s">
        <v>7058</v>
      </c>
      <c r="N1001" s="5" t="s">
        <v>7059</v>
      </c>
      <c r="O1001" s="5" t="s">
        <v>36</v>
      </c>
      <c r="P1001" s="5" t="s">
        <v>37</v>
      </c>
      <c r="Q1001" s="5" t="s">
        <v>38</v>
      </c>
      <c r="R1001" s="6">
        <f t="shared" si="46"/>
        <v>359.18530393200001</v>
      </c>
      <c r="S1001" s="6">
        <f t="shared" si="47"/>
        <v>357.17074393199994</v>
      </c>
      <c r="T1001" s="6">
        <f t="shared" si="45"/>
        <v>358.17747535209088</v>
      </c>
      <c r="U1001" s="5"/>
      <c r="V1001" s="5" t="s">
        <v>149</v>
      </c>
      <c r="W1001" s="5"/>
      <c r="X1001" s="5"/>
      <c r="Y1001" s="19" t="s">
        <v>7123</v>
      </c>
    </row>
    <row r="1002" spans="1:25" s="10" customFormat="1" x14ac:dyDescent="0.45">
      <c r="A1002" s="5" t="s">
        <v>7203</v>
      </c>
      <c r="B1002" s="5" t="s">
        <v>7204</v>
      </c>
      <c r="C1002" s="6">
        <v>386.105164608</v>
      </c>
      <c r="D1002" s="5" t="s">
        <v>7205</v>
      </c>
      <c r="E1002" s="5" t="s">
        <v>7206</v>
      </c>
      <c r="F1002" s="5" t="s">
        <v>7207</v>
      </c>
      <c r="G1002" s="5"/>
      <c r="H1002" s="5"/>
      <c r="I1002" s="5"/>
      <c r="J1002" s="5"/>
      <c r="K1002" s="5" t="s">
        <v>7208</v>
      </c>
      <c r="L1002" s="5" t="s">
        <v>3711</v>
      </c>
      <c r="M1002" s="5" t="s">
        <v>7058</v>
      </c>
      <c r="N1002" s="5" t="s">
        <v>7059</v>
      </c>
      <c r="O1002" s="5" t="s">
        <v>36</v>
      </c>
      <c r="P1002" s="5" t="s">
        <v>37</v>
      </c>
      <c r="Q1002" s="5" t="s">
        <v>38</v>
      </c>
      <c r="R1002" s="6">
        <f t="shared" si="46"/>
        <v>387.11244460800003</v>
      </c>
      <c r="S1002" s="6">
        <f t="shared" si="47"/>
        <v>385.09788460799996</v>
      </c>
      <c r="T1002" s="6">
        <f t="shared" si="45"/>
        <v>386.1046160280909</v>
      </c>
      <c r="U1002" s="5"/>
      <c r="V1002" s="5" t="s">
        <v>149</v>
      </c>
      <c r="W1002" s="5"/>
      <c r="X1002" s="5" t="s">
        <v>7077</v>
      </c>
      <c r="Y1002" s="19" t="s">
        <v>7083</v>
      </c>
    </row>
    <row r="1003" spans="1:25" s="10" customFormat="1" x14ac:dyDescent="0.45">
      <c r="A1003" s="5" t="s">
        <v>7209</v>
      </c>
      <c r="B1003" s="5" t="s">
        <v>7210</v>
      </c>
      <c r="C1003" s="6">
        <v>386.105164608</v>
      </c>
      <c r="D1003" s="5" t="s">
        <v>7205</v>
      </c>
      <c r="E1003" s="5" t="s">
        <v>7211</v>
      </c>
      <c r="F1003" s="5" t="s">
        <v>7212</v>
      </c>
      <c r="G1003" s="5"/>
      <c r="H1003" s="5"/>
      <c r="I1003" s="5"/>
      <c r="J1003" s="5"/>
      <c r="K1003" s="5" t="s">
        <v>7213</v>
      </c>
      <c r="L1003" s="5" t="s">
        <v>3711</v>
      </c>
      <c r="M1003" s="5" t="s">
        <v>7058</v>
      </c>
      <c r="N1003" s="5" t="s">
        <v>7059</v>
      </c>
      <c r="O1003" s="5" t="s">
        <v>36</v>
      </c>
      <c r="P1003" s="5" t="s">
        <v>37</v>
      </c>
      <c r="Q1003" s="5" t="s">
        <v>38</v>
      </c>
      <c r="R1003" s="6">
        <f t="shared" si="46"/>
        <v>387.11244460800003</v>
      </c>
      <c r="S1003" s="6">
        <f t="shared" si="47"/>
        <v>385.09788460799996</v>
      </c>
      <c r="T1003" s="6">
        <f t="shared" si="45"/>
        <v>386.1046160280909</v>
      </c>
      <c r="U1003" s="5"/>
      <c r="V1003" s="5" t="s">
        <v>149</v>
      </c>
      <c r="W1003" s="5"/>
      <c r="X1003" s="5" t="s">
        <v>7077</v>
      </c>
      <c r="Y1003" s="19" t="s">
        <v>7083</v>
      </c>
    </row>
    <row r="1004" spans="1:25" s="10" customFormat="1" x14ac:dyDescent="0.45">
      <c r="A1004" s="5" t="s">
        <v>7214</v>
      </c>
      <c r="B1004" s="5" t="s">
        <v>7215</v>
      </c>
      <c r="C1004" s="6">
        <v>392.13905158</v>
      </c>
      <c r="D1004" s="5" t="s">
        <v>7216</v>
      </c>
      <c r="E1004" s="5" t="s">
        <v>7217</v>
      </c>
      <c r="F1004" s="5" t="s">
        <v>7218</v>
      </c>
      <c r="G1004" s="5"/>
      <c r="H1004" s="5">
        <v>57280470</v>
      </c>
      <c r="I1004" s="5"/>
      <c r="J1004" s="5"/>
      <c r="K1004" s="5" t="s">
        <v>7219</v>
      </c>
      <c r="L1004" s="5" t="s">
        <v>3711</v>
      </c>
      <c r="M1004" s="5" t="s">
        <v>7058</v>
      </c>
      <c r="N1004" s="5" t="s">
        <v>7059</v>
      </c>
      <c r="O1004" s="5" t="s">
        <v>36</v>
      </c>
      <c r="P1004" s="5" t="s">
        <v>37</v>
      </c>
      <c r="Q1004" s="5" t="s">
        <v>38</v>
      </c>
      <c r="R1004" s="6">
        <f t="shared" si="46"/>
        <v>393.14633158000004</v>
      </c>
      <c r="S1004" s="6">
        <f t="shared" si="47"/>
        <v>391.13177157999996</v>
      </c>
      <c r="T1004" s="6">
        <f t="shared" si="45"/>
        <v>392.13850300009091</v>
      </c>
      <c r="U1004" s="5"/>
      <c r="V1004" s="5" t="s">
        <v>149</v>
      </c>
      <c r="W1004" s="5"/>
      <c r="X1004" s="5" t="s">
        <v>777</v>
      </c>
      <c r="Y1004" s="19" t="s">
        <v>7123</v>
      </c>
    </row>
    <row r="1005" spans="1:25" s="10" customFormat="1" ht="12" customHeight="1" x14ac:dyDescent="0.45">
      <c r="A1005" s="5" t="s">
        <v>7220</v>
      </c>
      <c r="B1005" s="5" t="s">
        <v>7221</v>
      </c>
      <c r="C1005" s="6">
        <v>394.154701644</v>
      </c>
      <c r="D1005" s="5" t="s">
        <v>7222</v>
      </c>
      <c r="E1005" s="5" t="s">
        <v>7223</v>
      </c>
      <c r="F1005" s="5" t="s">
        <v>7224</v>
      </c>
      <c r="G1005" s="5"/>
      <c r="H1005" s="5">
        <v>70561480</v>
      </c>
      <c r="I1005" s="5"/>
      <c r="J1005" s="5"/>
      <c r="K1005" s="5" t="s">
        <v>7225</v>
      </c>
      <c r="L1005" s="5" t="s">
        <v>3711</v>
      </c>
      <c r="M1005" s="5" t="s">
        <v>7058</v>
      </c>
      <c r="N1005" s="5" t="s">
        <v>7059</v>
      </c>
      <c r="O1005" s="5" t="s">
        <v>36</v>
      </c>
      <c r="P1005" s="5" t="s">
        <v>37</v>
      </c>
      <c r="Q1005" s="5" t="s">
        <v>38</v>
      </c>
      <c r="R1005" s="6">
        <f t="shared" si="46"/>
        <v>395.16198164400004</v>
      </c>
      <c r="S1005" s="6">
        <f t="shared" si="47"/>
        <v>393.14742164399996</v>
      </c>
      <c r="T1005" s="6">
        <f t="shared" si="45"/>
        <v>394.15415306409091</v>
      </c>
      <c r="U1005" s="5"/>
      <c r="V1005" s="5" t="s">
        <v>149</v>
      </c>
      <c r="W1005" s="5"/>
      <c r="X1005" s="5" t="s">
        <v>777</v>
      </c>
      <c r="Y1005" s="19" t="s">
        <v>7123</v>
      </c>
    </row>
    <row r="1006" spans="1:25" s="10" customFormat="1" x14ac:dyDescent="0.45">
      <c r="A1006" s="5" t="s">
        <v>7226</v>
      </c>
      <c r="B1006" s="5" t="s">
        <v>7227</v>
      </c>
      <c r="C1006" s="6">
        <v>396.170351708</v>
      </c>
      <c r="D1006" s="5" t="s">
        <v>7228</v>
      </c>
      <c r="E1006" s="5" t="s">
        <v>7229</v>
      </c>
      <c r="F1006" s="5" t="s">
        <v>7230</v>
      </c>
      <c r="G1006" s="5"/>
      <c r="H1006" s="5"/>
      <c r="I1006" s="5"/>
      <c r="J1006" s="5"/>
      <c r="K1006" s="5" t="s">
        <v>7231</v>
      </c>
      <c r="L1006" s="5" t="s">
        <v>3711</v>
      </c>
      <c r="M1006" s="5" t="s">
        <v>7058</v>
      </c>
      <c r="N1006" s="5" t="s">
        <v>7059</v>
      </c>
      <c r="O1006" s="5" t="s">
        <v>36</v>
      </c>
      <c r="P1006" s="5" t="s">
        <v>37</v>
      </c>
      <c r="Q1006" s="5" t="s">
        <v>38</v>
      </c>
      <c r="R1006" s="6">
        <f t="shared" si="46"/>
        <v>397.17763170800004</v>
      </c>
      <c r="S1006" s="6">
        <f t="shared" si="47"/>
        <v>395.16307170799996</v>
      </c>
      <c r="T1006" s="6">
        <f t="shared" si="45"/>
        <v>396.1698031280909</v>
      </c>
      <c r="U1006" s="5"/>
      <c r="V1006" s="5" t="s">
        <v>149</v>
      </c>
      <c r="W1006" s="5"/>
      <c r="X1006" s="5" t="s">
        <v>7077</v>
      </c>
      <c r="Y1006" s="19" t="s">
        <v>7060</v>
      </c>
    </row>
    <row r="1007" spans="1:25" s="10" customFormat="1" x14ac:dyDescent="0.45">
      <c r="A1007" s="5" t="s">
        <v>7232</v>
      </c>
      <c r="B1007" s="5" t="s">
        <v>7233</v>
      </c>
      <c r="C1007" s="6">
        <v>396.170351708</v>
      </c>
      <c r="D1007" s="5" t="s">
        <v>7228</v>
      </c>
      <c r="E1007" s="5" t="s">
        <v>7234</v>
      </c>
      <c r="F1007" s="5" t="s">
        <v>7235</v>
      </c>
      <c r="G1007" s="5"/>
      <c r="H1007" s="5">
        <v>129633539</v>
      </c>
      <c r="I1007" s="5">
        <v>67161022</v>
      </c>
      <c r="J1007" s="5"/>
      <c r="K1007" s="5" t="s">
        <v>7236</v>
      </c>
      <c r="L1007" s="5" t="s">
        <v>3711</v>
      </c>
      <c r="M1007" s="5" t="s">
        <v>7058</v>
      </c>
      <c r="N1007" s="5" t="s">
        <v>7059</v>
      </c>
      <c r="O1007" s="5" t="s">
        <v>36</v>
      </c>
      <c r="P1007" s="5" t="s">
        <v>37</v>
      </c>
      <c r="Q1007" s="5" t="s">
        <v>38</v>
      </c>
      <c r="R1007" s="6">
        <f t="shared" si="46"/>
        <v>397.17763170800004</v>
      </c>
      <c r="S1007" s="6">
        <f t="shared" si="47"/>
        <v>395.16307170799996</v>
      </c>
      <c r="T1007" s="6">
        <f t="shared" si="45"/>
        <v>396.1698031280909</v>
      </c>
      <c r="U1007" s="5"/>
      <c r="V1007" s="5" t="s">
        <v>149</v>
      </c>
      <c r="W1007" s="5"/>
      <c r="X1007" s="5" t="s">
        <v>7077</v>
      </c>
      <c r="Y1007" s="19" t="s">
        <v>7060</v>
      </c>
    </row>
    <row r="1008" spans="1:25" s="10" customFormat="1" x14ac:dyDescent="0.45">
      <c r="A1008" s="5" t="s">
        <v>7237</v>
      </c>
      <c r="B1008" s="5" t="s">
        <v>7238</v>
      </c>
      <c r="C1008" s="6">
        <v>406.08692769999999</v>
      </c>
      <c r="D1008" s="5" t="s">
        <v>7239</v>
      </c>
      <c r="E1008" s="5" t="s">
        <v>7240</v>
      </c>
      <c r="F1008" s="5" t="s">
        <v>7241</v>
      </c>
      <c r="G1008" s="5"/>
      <c r="H1008" s="5"/>
      <c r="I1008" s="5"/>
      <c r="J1008" s="5"/>
      <c r="K1008" s="5" t="s">
        <v>7242</v>
      </c>
      <c r="L1008" s="5" t="s">
        <v>3711</v>
      </c>
      <c r="M1008" s="5" t="s">
        <v>7058</v>
      </c>
      <c r="N1008" s="5" t="s">
        <v>7059</v>
      </c>
      <c r="O1008" s="5" t="s">
        <v>36</v>
      </c>
      <c r="P1008" s="5" t="s">
        <v>37</v>
      </c>
      <c r="Q1008" s="5" t="s">
        <v>38</v>
      </c>
      <c r="R1008" s="6">
        <f t="shared" si="46"/>
        <v>407.09420770000003</v>
      </c>
      <c r="S1008" s="6">
        <f t="shared" si="47"/>
        <v>405.07964769999995</v>
      </c>
      <c r="T1008" s="6">
        <f t="shared" si="45"/>
        <v>406.0863791200909</v>
      </c>
      <c r="U1008" s="5"/>
      <c r="V1008" s="5" t="s">
        <v>149</v>
      </c>
      <c r="W1008" s="5"/>
      <c r="X1008" s="5" t="s">
        <v>7077</v>
      </c>
      <c r="Y1008" s="19" t="s">
        <v>7083</v>
      </c>
    </row>
    <row r="1009" spans="1:25" s="10" customFormat="1" x14ac:dyDescent="0.45">
      <c r="A1009" s="5" t="s">
        <v>7243</v>
      </c>
      <c r="B1009" s="5" t="s">
        <v>7244</v>
      </c>
      <c r="C1009" s="6">
        <v>414.18091639199997</v>
      </c>
      <c r="D1009" s="5" t="s">
        <v>7245</v>
      </c>
      <c r="E1009" s="5" t="s">
        <v>7246</v>
      </c>
      <c r="F1009" s="5" t="s">
        <v>7247</v>
      </c>
      <c r="G1009" s="5"/>
      <c r="H1009" s="5"/>
      <c r="I1009" s="5"/>
      <c r="J1009" s="5"/>
      <c r="K1009" s="5" t="s">
        <v>7248</v>
      </c>
      <c r="L1009" s="5" t="s">
        <v>3711</v>
      </c>
      <c r="M1009" s="5" t="s">
        <v>7058</v>
      </c>
      <c r="N1009" s="5" t="s">
        <v>7059</v>
      </c>
      <c r="O1009" s="5" t="s">
        <v>36</v>
      </c>
      <c r="P1009" s="5" t="s">
        <v>37</v>
      </c>
      <c r="Q1009" s="5" t="s">
        <v>38</v>
      </c>
      <c r="R1009" s="6">
        <f t="shared" si="46"/>
        <v>415.18819639200001</v>
      </c>
      <c r="S1009" s="6">
        <f t="shared" si="47"/>
        <v>413.17363639199993</v>
      </c>
      <c r="T1009" s="6">
        <f t="shared" si="45"/>
        <v>414.18036781209088</v>
      </c>
      <c r="U1009" s="5"/>
      <c r="V1009" s="5" t="s">
        <v>149</v>
      </c>
      <c r="W1009" s="5"/>
      <c r="X1009" s="5" t="s">
        <v>7077</v>
      </c>
      <c r="Y1009" s="19" t="s">
        <v>7060</v>
      </c>
    </row>
    <row r="1010" spans="1:25" s="10" customFormat="1" x14ac:dyDescent="0.45">
      <c r="A1010" s="5" t="s">
        <v>7249</v>
      </c>
      <c r="B1010" s="5" t="s">
        <v>7250</v>
      </c>
      <c r="C1010" s="6">
        <v>414.18091639199997</v>
      </c>
      <c r="D1010" s="5" t="s">
        <v>7245</v>
      </c>
      <c r="E1010" s="5" t="s">
        <v>7251</v>
      </c>
      <c r="F1010" s="5" t="s">
        <v>7252</v>
      </c>
      <c r="G1010" s="5"/>
      <c r="H1010" s="5"/>
      <c r="I1010" s="5"/>
      <c r="J1010" s="5"/>
      <c r="K1010" s="5" t="s">
        <v>7253</v>
      </c>
      <c r="L1010" s="5" t="s">
        <v>3711</v>
      </c>
      <c r="M1010" s="5" t="s">
        <v>7058</v>
      </c>
      <c r="N1010" s="5" t="s">
        <v>7059</v>
      </c>
      <c r="O1010" s="5" t="s">
        <v>36</v>
      </c>
      <c r="P1010" s="5" t="s">
        <v>37</v>
      </c>
      <c r="Q1010" s="5" t="s">
        <v>38</v>
      </c>
      <c r="R1010" s="6">
        <f t="shared" si="46"/>
        <v>415.18819639200001</v>
      </c>
      <c r="S1010" s="6">
        <f t="shared" si="47"/>
        <v>413.17363639199993</v>
      </c>
      <c r="T1010" s="6">
        <f t="shared" si="45"/>
        <v>414.18036781209088</v>
      </c>
      <c r="U1010" s="5"/>
      <c r="V1010" s="5" t="s">
        <v>149</v>
      </c>
      <c r="W1010" s="5"/>
      <c r="X1010" s="5" t="s">
        <v>7077</v>
      </c>
      <c r="Y1010" s="19" t="s">
        <v>7083</v>
      </c>
    </row>
    <row r="1011" spans="1:25" x14ac:dyDescent="0.45">
      <c r="A1011" s="5" t="s">
        <v>7195</v>
      </c>
      <c r="B1011" s="5" t="s">
        <v>7196</v>
      </c>
      <c r="C1011" s="6">
        <v>358.17802393199997</v>
      </c>
      <c r="D1011" s="5" t="s">
        <v>7197</v>
      </c>
      <c r="E1011" s="5" t="s">
        <v>7198</v>
      </c>
      <c r="F1011" s="5" t="s">
        <v>7199</v>
      </c>
      <c r="G1011" s="5" t="s">
        <v>7200</v>
      </c>
      <c r="H1011" s="5">
        <v>5865</v>
      </c>
      <c r="I1011" s="5">
        <v>5656</v>
      </c>
      <c r="J1011" s="5" t="s">
        <v>7201</v>
      </c>
      <c r="K1011" s="5" t="s">
        <v>7254</v>
      </c>
      <c r="L1011" s="5" t="s">
        <v>3711</v>
      </c>
      <c r="M1011" s="5" t="s">
        <v>7058</v>
      </c>
      <c r="N1011" s="5" t="s">
        <v>7255</v>
      </c>
      <c r="O1011" s="5" t="s">
        <v>36</v>
      </c>
      <c r="P1011" s="5" t="s">
        <v>37</v>
      </c>
      <c r="Q1011" s="5" t="s">
        <v>38</v>
      </c>
      <c r="R1011" s="6">
        <f t="shared" si="46"/>
        <v>359.18530393200001</v>
      </c>
      <c r="S1011" s="6">
        <f t="shared" si="47"/>
        <v>357.17074393199994</v>
      </c>
      <c r="T1011" s="6">
        <f t="shared" si="45"/>
        <v>358.17747535209088</v>
      </c>
      <c r="U1011" s="5"/>
      <c r="V1011" s="5" t="s">
        <v>149</v>
      </c>
      <c r="W1011" s="5"/>
      <c r="X1011" s="5"/>
      <c r="Y1011" s="19" t="s">
        <v>7123</v>
      </c>
    </row>
    <row r="1012" spans="1:25" s="10" customFormat="1" x14ac:dyDescent="0.45">
      <c r="A1012" s="5" t="s">
        <v>7061</v>
      </c>
      <c r="B1012" s="5" t="s">
        <v>7062</v>
      </c>
      <c r="C1012" s="6">
        <v>298.15689456400003</v>
      </c>
      <c r="D1012" s="5" t="s">
        <v>7063</v>
      </c>
      <c r="E1012" s="5" t="s">
        <v>7064</v>
      </c>
      <c r="F1012" s="5" t="s">
        <v>7065</v>
      </c>
      <c r="G1012" s="5" t="s">
        <v>7066</v>
      </c>
      <c r="H1012" s="5">
        <v>111330</v>
      </c>
      <c r="I1012" s="5">
        <v>99890</v>
      </c>
      <c r="J1012" s="5" t="s">
        <v>7067</v>
      </c>
      <c r="K1012" s="5" t="s">
        <v>7256</v>
      </c>
      <c r="L1012" s="5" t="s">
        <v>3711</v>
      </c>
      <c r="M1012" s="5" t="s">
        <v>7058</v>
      </c>
      <c r="N1012" s="5" t="s">
        <v>7255</v>
      </c>
      <c r="O1012" s="5" t="s">
        <v>36</v>
      </c>
      <c r="P1012" s="5" t="s">
        <v>37</v>
      </c>
      <c r="Q1012" s="5" t="s">
        <v>38</v>
      </c>
      <c r="R1012" s="6">
        <f t="shared" si="46"/>
        <v>299.16417456400006</v>
      </c>
      <c r="S1012" s="6">
        <f t="shared" si="47"/>
        <v>297.14961456399999</v>
      </c>
      <c r="T1012" s="6">
        <f t="shared" si="45"/>
        <v>298.15634598409093</v>
      </c>
      <c r="U1012" s="5"/>
      <c r="V1012" s="5" t="s">
        <v>149</v>
      </c>
      <c r="W1012" s="5"/>
      <c r="X1012" s="5"/>
      <c r="Y1012" s="19" t="s">
        <v>7123</v>
      </c>
    </row>
    <row r="1013" spans="1:25" s="10" customFormat="1" x14ac:dyDescent="0.45">
      <c r="A1013" s="5" t="s">
        <v>7117</v>
      </c>
      <c r="B1013" s="5" t="s">
        <v>7118</v>
      </c>
      <c r="C1013" s="6">
        <v>332.117922212</v>
      </c>
      <c r="D1013" s="5" t="s">
        <v>7119</v>
      </c>
      <c r="E1013" s="5" t="s">
        <v>7120</v>
      </c>
      <c r="F1013" s="5" t="s">
        <v>7121</v>
      </c>
      <c r="G1013" s="5"/>
      <c r="H1013" s="5"/>
      <c r="I1013" s="5"/>
      <c r="J1013" s="5"/>
      <c r="K1013" s="5" t="s">
        <v>7257</v>
      </c>
      <c r="L1013" s="5" t="s">
        <v>3711</v>
      </c>
      <c r="M1013" s="5" t="s">
        <v>7058</v>
      </c>
      <c r="N1013" s="5" t="s">
        <v>7255</v>
      </c>
      <c r="O1013" s="5" t="s">
        <v>36</v>
      </c>
      <c r="P1013" s="5" t="s">
        <v>37</v>
      </c>
      <c r="Q1013" s="5" t="s">
        <v>38</v>
      </c>
      <c r="R1013" s="6">
        <f t="shared" si="46"/>
        <v>333.12520221200003</v>
      </c>
      <c r="S1013" s="6">
        <f t="shared" si="47"/>
        <v>331.11064221199996</v>
      </c>
      <c r="T1013" s="6">
        <f t="shared" si="45"/>
        <v>332.1173736320909</v>
      </c>
      <c r="U1013" s="5"/>
      <c r="V1013" s="5" t="s">
        <v>149</v>
      </c>
      <c r="W1013" s="5"/>
      <c r="X1013" s="5" t="s">
        <v>777</v>
      </c>
      <c r="Y1013" s="19" t="s">
        <v>7123</v>
      </c>
    </row>
    <row r="1014" spans="1:25" s="10" customFormat="1" x14ac:dyDescent="0.45">
      <c r="A1014" s="5" t="s">
        <v>7258</v>
      </c>
      <c r="B1014" s="5" t="s">
        <v>7259</v>
      </c>
      <c r="C1014" s="6">
        <v>374.17293855200001</v>
      </c>
      <c r="D1014" s="5" t="s">
        <v>7260</v>
      </c>
      <c r="E1014" s="5" t="s">
        <v>7261</v>
      </c>
      <c r="F1014" s="5" t="s">
        <v>7262</v>
      </c>
      <c r="G1014" s="5"/>
      <c r="H1014" s="5"/>
      <c r="I1014" s="5"/>
      <c r="J1014" s="5"/>
      <c r="K1014" s="5" t="s">
        <v>7263</v>
      </c>
      <c r="L1014" s="5" t="s">
        <v>3711</v>
      </c>
      <c r="M1014" s="5" t="s">
        <v>7058</v>
      </c>
      <c r="N1014" s="5" t="s">
        <v>7255</v>
      </c>
      <c r="O1014" s="5" t="s">
        <v>36</v>
      </c>
      <c r="P1014" s="5" t="s">
        <v>37</v>
      </c>
      <c r="Q1014" s="5" t="s">
        <v>38</v>
      </c>
      <c r="R1014" s="6">
        <f t="shared" si="46"/>
        <v>375.18021855200004</v>
      </c>
      <c r="S1014" s="6">
        <f t="shared" si="47"/>
        <v>373.16565855199997</v>
      </c>
      <c r="T1014" s="6">
        <f t="shared" si="45"/>
        <v>374.17238997209091</v>
      </c>
      <c r="U1014" s="5"/>
      <c r="V1014" s="5" t="s">
        <v>149</v>
      </c>
      <c r="W1014" s="5"/>
      <c r="X1014" s="5" t="s">
        <v>777</v>
      </c>
      <c r="Y1014" s="19" t="s">
        <v>7123</v>
      </c>
    </row>
    <row r="1015" spans="1:25" s="10" customFormat="1" x14ac:dyDescent="0.45">
      <c r="A1015" s="5" t="s">
        <v>7264</v>
      </c>
      <c r="B1015" s="5" t="s">
        <v>7265</v>
      </c>
      <c r="C1015" s="6">
        <v>392.13905158</v>
      </c>
      <c r="D1015" s="5" t="s">
        <v>7216</v>
      </c>
      <c r="E1015" s="5" t="s">
        <v>7266</v>
      </c>
      <c r="F1015" s="5" t="s">
        <v>7267</v>
      </c>
      <c r="G1015" s="5"/>
      <c r="H1015" s="5"/>
      <c r="I1015" s="5"/>
      <c r="J1015" s="5"/>
      <c r="K1015" s="5" t="s">
        <v>7268</v>
      </c>
      <c r="L1015" s="5" t="s">
        <v>3711</v>
      </c>
      <c r="M1015" s="5" t="s">
        <v>7058</v>
      </c>
      <c r="N1015" s="5" t="s">
        <v>7255</v>
      </c>
      <c r="O1015" s="5" t="s">
        <v>36</v>
      </c>
      <c r="P1015" s="5" t="s">
        <v>37</v>
      </c>
      <c r="Q1015" s="5" t="s">
        <v>38</v>
      </c>
      <c r="R1015" s="6">
        <f t="shared" si="46"/>
        <v>393.14633158000004</v>
      </c>
      <c r="S1015" s="6">
        <f t="shared" si="47"/>
        <v>391.13177157999996</v>
      </c>
      <c r="T1015" s="6">
        <f t="shared" si="45"/>
        <v>392.13850300009091</v>
      </c>
      <c r="U1015" s="5"/>
      <c r="V1015" s="5" t="s">
        <v>149</v>
      </c>
      <c r="W1015" s="5"/>
      <c r="X1015" s="5"/>
      <c r="Y1015" s="19" t="s">
        <v>7123</v>
      </c>
    </row>
    <row r="1016" spans="1:25" x14ac:dyDescent="0.45">
      <c r="A1016" s="5" t="s">
        <v>7269</v>
      </c>
      <c r="B1016" s="5" t="s">
        <v>7270</v>
      </c>
      <c r="C1016" s="6">
        <v>360.19367399599997</v>
      </c>
      <c r="D1016" s="5" t="s">
        <v>7052</v>
      </c>
      <c r="E1016" s="5" t="s">
        <v>7271</v>
      </c>
      <c r="F1016" s="5" t="s">
        <v>7272</v>
      </c>
      <c r="G1016" s="5" t="s">
        <v>7273</v>
      </c>
      <c r="H1016" s="5">
        <v>222786</v>
      </c>
      <c r="I1016" s="5">
        <v>193441</v>
      </c>
      <c r="J1016" s="5" t="s">
        <v>7274</v>
      </c>
      <c r="K1016" s="5" t="s">
        <v>7275</v>
      </c>
      <c r="L1016" s="5" t="s">
        <v>3711</v>
      </c>
      <c r="M1016" s="5" t="s">
        <v>7276</v>
      </c>
      <c r="N1016" s="5" t="s">
        <v>7277</v>
      </c>
      <c r="O1016" s="5" t="s">
        <v>36</v>
      </c>
      <c r="P1016" s="5" t="s">
        <v>37</v>
      </c>
      <c r="Q1016" s="5" t="s">
        <v>38</v>
      </c>
      <c r="R1016" s="6">
        <f t="shared" si="46"/>
        <v>361.20095399600001</v>
      </c>
      <c r="S1016" s="6">
        <f t="shared" si="47"/>
        <v>359.18639399599994</v>
      </c>
      <c r="T1016" s="6">
        <f t="shared" si="45"/>
        <v>360.19312541609088</v>
      </c>
      <c r="U1016" s="5"/>
      <c r="V1016" s="5" t="s">
        <v>149</v>
      </c>
      <c r="W1016" s="5"/>
      <c r="X1016" s="5"/>
      <c r="Y1016" s="19" t="s">
        <v>7123</v>
      </c>
    </row>
    <row r="1017" spans="1:25" s="10" customFormat="1" x14ac:dyDescent="0.45">
      <c r="A1017" s="5" t="s">
        <v>7061</v>
      </c>
      <c r="B1017" s="5" t="s">
        <v>7062</v>
      </c>
      <c r="C1017" s="6">
        <v>298.15689456400003</v>
      </c>
      <c r="D1017" s="5" t="s">
        <v>7063</v>
      </c>
      <c r="E1017" s="5" t="s">
        <v>7064</v>
      </c>
      <c r="F1017" s="5" t="s">
        <v>7065</v>
      </c>
      <c r="G1017" s="5" t="s">
        <v>7066</v>
      </c>
      <c r="H1017" s="5">
        <v>111330</v>
      </c>
      <c r="I1017" s="5">
        <v>99890</v>
      </c>
      <c r="J1017" s="5" t="s">
        <v>7067</v>
      </c>
      <c r="K1017" s="5" t="s">
        <v>7278</v>
      </c>
      <c r="L1017" s="5" t="s">
        <v>3711</v>
      </c>
      <c r="M1017" s="5" t="s">
        <v>7276</v>
      </c>
      <c r="N1017" s="5" t="s">
        <v>7277</v>
      </c>
      <c r="O1017" s="5" t="s">
        <v>36</v>
      </c>
      <c r="P1017" s="5" t="s">
        <v>37</v>
      </c>
      <c r="Q1017" s="5" t="s">
        <v>38</v>
      </c>
      <c r="R1017" s="6">
        <f t="shared" si="46"/>
        <v>299.16417456400006</v>
      </c>
      <c r="S1017" s="6">
        <f t="shared" si="47"/>
        <v>297.14961456399999</v>
      </c>
      <c r="T1017" s="6">
        <f t="shared" ref="T1017:T1080" si="48">C1017-0.000548579909065</f>
        <v>298.15634598409093</v>
      </c>
      <c r="U1017" s="5"/>
      <c r="V1017" s="5" t="s">
        <v>149</v>
      </c>
      <c r="W1017" s="5"/>
      <c r="X1017" s="5"/>
      <c r="Y1017" s="19" t="s">
        <v>7123</v>
      </c>
    </row>
    <row r="1018" spans="1:25" s="10" customFormat="1" x14ac:dyDescent="0.45">
      <c r="A1018" s="5" t="s">
        <v>7279</v>
      </c>
      <c r="B1018" s="5" t="s">
        <v>7280</v>
      </c>
      <c r="C1018" s="6">
        <v>300.17254462800003</v>
      </c>
      <c r="D1018" s="5" t="s">
        <v>7073</v>
      </c>
      <c r="E1018" s="5" t="s">
        <v>7281</v>
      </c>
      <c r="F1018" s="5" t="s">
        <v>7282</v>
      </c>
      <c r="G1018" s="5" t="s">
        <v>7283</v>
      </c>
      <c r="H1018" s="5">
        <v>223997</v>
      </c>
      <c r="I1018" s="5">
        <v>194597</v>
      </c>
      <c r="J1018" s="5" t="s">
        <v>7284</v>
      </c>
      <c r="K1018" s="5" t="s">
        <v>7285</v>
      </c>
      <c r="L1018" s="5" t="s">
        <v>3711</v>
      </c>
      <c r="M1018" s="5" t="s">
        <v>7276</v>
      </c>
      <c r="N1018" s="5" t="s">
        <v>7277</v>
      </c>
      <c r="O1018" s="5" t="s">
        <v>36</v>
      </c>
      <c r="P1018" s="5" t="s">
        <v>37</v>
      </c>
      <c r="Q1018" s="5" t="s">
        <v>38</v>
      </c>
      <c r="R1018" s="6">
        <f t="shared" si="46"/>
        <v>301.17982462800006</v>
      </c>
      <c r="S1018" s="6">
        <f t="shared" si="47"/>
        <v>299.16526462799999</v>
      </c>
      <c r="T1018" s="6">
        <f t="shared" si="48"/>
        <v>300.17199604809093</v>
      </c>
      <c r="U1018" s="5"/>
      <c r="V1018" s="5" t="s">
        <v>149</v>
      </c>
      <c r="W1018" s="5"/>
      <c r="X1018" s="5"/>
      <c r="Y1018" s="19" t="s">
        <v>7123</v>
      </c>
    </row>
    <row r="1019" spans="1:25" s="10" customFormat="1" x14ac:dyDescent="0.45">
      <c r="A1019" s="5" t="s">
        <v>7195</v>
      </c>
      <c r="B1019" s="5" t="s">
        <v>7196</v>
      </c>
      <c r="C1019" s="6">
        <v>358.17802393199997</v>
      </c>
      <c r="D1019" s="5" t="s">
        <v>7197</v>
      </c>
      <c r="E1019" s="5" t="s">
        <v>7198</v>
      </c>
      <c r="F1019" s="5" t="s">
        <v>7199</v>
      </c>
      <c r="G1019" s="5" t="s">
        <v>7200</v>
      </c>
      <c r="H1019" s="5">
        <v>5865</v>
      </c>
      <c r="I1019" s="5">
        <v>5656</v>
      </c>
      <c r="J1019" s="5" t="s">
        <v>7201</v>
      </c>
      <c r="K1019" s="5" t="s">
        <v>7286</v>
      </c>
      <c r="L1019" s="5" t="s">
        <v>3711</v>
      </c>
      <c r="M1019" s="5" t="s">
        <v>7276</v>
      </c>
      <c r="N1019" s="5" t="s">
        <v>7277</v>
      </c>
      <c r="O1019" s="5" t="s">
        <v>36</v>
      </c>
      <c r="P1019" s="5" t="s">
        <v>37</v>
      </c>
      <c r="Q1019" s="5" t="s">
        <v>38</v>
      </c>
      <c r="R1019" s="6">
        <f t="shared" si="46"/>
        <v>359.18530393200001</v>
      </c>
      <c r="S1019" s="6">
        <f t="shared" si="47"/>
        <v>357.17074393199994</v>
      </c>
      <c r="T1019" s="6">
        <f t="shared" si="48"/>
        <v>358.17747535209088</v>
      </c>
      <c r="U1019" s="5"/>
      <c r="V1019" s="5" t="s">
        <v>149</v>
      </c>
      <c r="W1019" s="5"/>
      <c r="X1019" s="5"/>
      <c r="Y1019" s="19" t="s">
        <v>7123</v>
      </c>
    </row>
    <row r="1020" spans="1:25" s="10" customFormat="1" x14ac:dyDescent="0.45">
      <c r="A1020" s="5" t="s">
        <v>7214</v>
      </c>
      <c r="B1020" s="5" t="s">
        <v>7215</v>
      </c>
      <c r="C1020" s="6">
        <v>392.13905158</v>
      </c>
      <c r="D1020" s="5" t="s">
        <v>7216</v>
      </c>
      <c r="E1020" s="5" t="s">
        <v>7217</v>
      </c>
      <c r="F1020" s="5" t="s">
        <v>7218</v>
      </c>
      <c r="G1020" s="5"/>
      <c r="H1020" s="5">
        <v>57280470</v>
      </c>
      <c r="I1020" s="5"/>
      <c r="J1020" s="5"/>
      <c r="K1020" s="5" t="s">
        <v>7287</v>
      </c>
      <c r="L1020" s="5" t="s">
        <v>3711</v>
      </c>
      <c r="M1020" s="5" t="s">
        <v>7276</v>
      </c>
      <c r="N1020" s="5" t="s">
        <v>7277</v>
      </c>
      <c r="O1020" s="5" t="s">
        <v>36</v>
      </c>
      <c r="P1020" s="5" t="s">
        <v>37</v>
      </c>
      <c r="Q1020" s="5" t="s">
        <v>38</v>
      </c>
      <c r="R1020" s="6">
        <f t="shared" si="46"/>
        <v>393.14633158000004</v>
      </c>
      <c r="S1020" s="6">
        <f t="shared" si="47"/>
        <v>391.13177157999996</v>
      </c>
      <c r="T1020" s="6">
        <f t="shared" si="48"/>
        <v>392.13850300009091</v>
      </c>
      <c r="U1020" s="5"/>
      <c r="V1020" s="5" t="s">
        <v>149</v>
      </c>
      <c r="W1020" s="5"/>
      <c r="X1020" s="5" t="s">
        <v>777</v>
      </c>
      <c r="Y1020" s="19" t="s">
        <v>7123</v>
      </c>
    </row>
    <row r="1021" spans="1:25" x14ac:dyDescent="0.45">
      <c r="A1021" s="5" t="s">
        <v>7288</v>
      </c>
      <c r="B1021" s="5" t="s">
        <v>7289</v>
      </c>
      <c r="C1021" s="6">
        <v>362.20932405999997</v>
      </c>
      <c r="D1021" s="5" t="s">
        <v>7290</v>
      </c>
      <c r="E1021" s="5" t="s">
        <v>7291</v>
      </c>
      <c r="F1021" s="5" t="s">
        <v>7292</v>
      </c>
      <c r="G1021" s="5" t="s">
        <v>7293</v>
      </c>
      <c r="H1021" s="5">
        <v>5754</v>
      </c>
      <c r="I1021" s="5">
        <v>5551</v>
      </c>
      <c r="J1021" s="5" t="s">
        <v>7294</v>
      </c>
      <c r="K1021" s="5" t="s">
        <v>7295</v>
      </c>
      <c r="L1021" s="5" t="s">
        <v>3711</v>
      </c>
      <c r="M1021" s="5" t="s">
        <v>7276</v>
      </c>
      <c r="N1021" s="5" t="s">
        <v>7296</v>
      </c>
      <c r="O1021" s="5" t="s">
        <v>36</v>
      </c>
      <c r="P1021" s="5" t="s">
        <v>37</v>
      </c>
      <c r="Q1021" s="5" t="s">
        <v>38</v>
      </c>
      <c r="R1021" s="6">
        <f t="shared" si="46"/>
        <v>363.21660406000001</v>
      </c>
      <c r="S1021" s="6">
        <f t="shared" si="47"/>
        <v>361.20204405999993</v>
      </c>
      <c r="T1021" s="6">
        <f t="shared" si="48"/>
        <v>362.20877548009088</v>
      </c>
      <c r="U1021" s="5"/>
      <c r="V1021" s="5" t="s">
        <v>149</v>
      </c>
      <c r="W1021" s="5"/>
      <c r="X1021" s="5"/>
      <c r="Y1021" s="19" t="s">
        <v>7123</v>
      </c>
    </row>
    <row r="1022" spans="1:25" s="10" customFormat="1" x14ac:dyDescent="0.45">
      <c r="A1022" s="5" t="s">
        <v>7195</v>
      </c>
      <c r="B1022" s="5" t="s">
        <v>7196</v>
      </c>
      <c r="C1022" s="6">
        <v>358.17802393199997</v>
      </c>
      <c r="D1022" s="5" t="s">
        <v>7197</v>
      </c>
      <c r="E1022" s="5" t="s">
        <v>7198</v>
      </c>
      <c r="F1022" s="5" t="s">
        <v>7199</v>
      </c>
      <c r="G1022" s="5" t="s">
        <v>7200</v>
      </c>
      <c r="H1022" s="5">
        <v>5865</v>
      </c>
      <c r="I1022" s="5">
        <v>5656</v>
      </c>
      <c r="J1022" s="5" t="s">
        <v>7201</v>
      </c>
      <c r="K1022" s="5" t="s">
        <v>7297</v>
      </c>
      <c r="L1022" s="5" t="s">
        <v>3711</v>
      </c>
      <c r="M1022" s="5" t="s">
        <v>7276</v>
      </c>
      <c r="N1022" s="5" t="s">
        <v>7296</v>
      </c>
      <c r="O1022" s="5" t="s">
        <v>36</v>
      </c>
      <c r="P1022" s="5" t="s">
        <v>37</v>
      </c>
      <c r="Q1022" s="5" t="s">
        <v>38</v>
      </c>
      <c r="R1022" s="6">
        <f t="shared" si="46"/>
        <v>359.18530393200001</v>
      </c>
      <c r="S1022" s="6">
        <f t="shared" si="47"/>
        <v>357.17074393199994</v>
      </c>
      <c r="T1022" s="6">
        <f t="shared" si="48"/>
        <v>358.17747535209088</v>
      </c>
      <c r="U1022" s="5"/>
      <c r="V1022" s="5" t="s">
        <v>149</v>
      </c>
      <c r="W1022" s="5"/>
      <c r="X1022" s="5"/>
      <c r="Y1022" s="19" t="s">
        <v>7123</v>
      </c>
    </row>
    <row r="1023" spans="1:25" s="10" customFormat="1" x14ac:dyDescent="0.45">
      <c r="A1023" s="5" t="s">
        <v>7269</v>
      </c>
      <c r="B1023" s="5" t="s">
        <v>7270</v>
      </c>
      <c r="C1023" s="6">
        <v>360.19367399599997</v>
      </c>
      <c r="D1023" s="5" t="s">
        <v>7052</v>
      </c>
      <c r="E1023" s="5" t="s">
        <v>7271</v>
      </c>
      <c r="F1023" s="5" t="s">
        <v>7272</v>
      </c>
      <c r="G1023" s="5" t="s">
        <v>7273</v>
      </c>
      <c r="H1023" s="5">
        <v>222786</v>
      </c>
      <c r="I1023" s="5">
        <v>193441</v>
      </c>
      <c r="J1023" s="5" t="s">
        <v>7274</v>
      </c>
      <c r="K1023" s="5" t="s">
        <v>7298</v>
      </c>
      <c r="L1023" s="5" t="s">
        <v>3711</v>
      </c>
      <c r="M1023" s="5" t="s">
        <v>7276</v>
      </c>
      <c r="N1023" s="5" t="s">
        <v>7296</v>
      </c>
      <c r="O1023" s="5" t="s">
        <v>36</v>
      </c>
      <c r="P1023" s="5" t="s">
        <v>37</v>
      </c>
      <c r="Q1023" s="5" t="s">
        <v>38</v>
      </c>
      <c r="R1023" s="6">
        <f t="shared" si="46"/>
        <v>361.20095399600001</v>
      </c>
      <c r="S1023" s="6">
        <f t="shared" si="47"/>
        <v>359.18639399599994</v>
      </c>
      <c r="T1023" s="6">
        <f t="shared" si="48"/>
        <v>360.19312541609088</v>
      </c>
      <c r="U1023" s="5"/>
      <c r="V1023" s="5" t="s">
        <v>149</v>
      </c>
      <c r="W1023" s="5"/>
      <c r="X1023" s="5"/>
      <c r="Y1023" s="19" t="s">
        <v>7123</v>
      </c>
    </row>
    <row r="1024" spans="1:25" s="10" customFormat="1" x14ac:dyDescent="0.45">
      <c r="A1024" s="5" t="s">
        <v>7214</v>
      </c>
      <c r="B1024" s="5" t="s">
        <v>7215</v>
      </c>
      <c r="C1024" s="6">
        <v>392.13905158</v>
      </c>
      <c r="D1024" s="5" t="s">
        <v>7216</v>
      </c>
      <c r="E1024" s="5" t="s">
        <v>7217</v>
      </c>
      <c r="F1024" s="5" t="s">
        <v>7218</v>
      </c>
      <c r="G1024" s="5"/>
      <c r="H1024" s="5">
        <v>57280470</v>
      </c>
      <c r="I1024" s="5"/>
      <c r="J1024" s="5"/>
      <c r="K1024" s="5" t="s">
        <v>7299</v>
      </c>
      <c r="L1024" s="5" t="s">
        <v>3711</v>
      </c>
      <c r="M1024" s="5" t="s">
        <v>7276</v>
      </c>
      <c r="N1024" s="5" t="s">
        <v>7296</v>
      </c>
      <c r="O1024" s="5" t="s">
        <v>36</v>
      </c>
      <c r="P1024" s="5" t="s">
        <v>37</v>
      </c>
      <c r="Q1024" s="5" t="s">
        <v>38</v>
      </c>
      <c r="R1024" s="6">
        <f t="shared" si="46"/>
        <v>393.14633158000004</v>
      </c>
      <c r="S1024" s="6">
        <f t="shared" si="47"/>
        <v>391.13177157999996</v>
      </c>
      <c r="T1024" s="6">
        <f t="shared" si="48"/>
        <v>392.13850300009091</v>
      </c>
      <c r="U1024" s="5"/>
      <c r="V1024" s="5" t="s">
        <v>149</v>
      </c>
      <c r="W1024" s="5"/>
      <c r="X1024" s="5" t="s">
        <v>777</v>
      </c>
      <c r="Y1024" s="19" t="s">
        <v>7123</v>
      </c>
    </row>
    <row r="1025" spans="1:25" x14ac:dyDescent="0.45">
      <c r="A1025" s="5" t="s">
        <v>7300</v>
      </c>
      <c r="B1025" s="5" t="s">
        <v>7301</v>
      </c>
      <c r="C1025" s="6">
        <v>392.199902248</v>
      </c>
      <c r="D1025" s="5" t="s">
        <v>7302</v>
      </c>
      <c r="E1025" s="5" t="s">
        <v>7303</v>
      </c>
      <c r="F1025" s="5" t="s">
        <v>7304</v>
      </c>
      <c r="G1025" s="5" t="s">
        <v>7305</v>
      </c>
      <c r="H1025" s="5">
        <v>5743</v>
      </c>
      <c r="I1025" s="5">
        <v>5541</v>
      </c>
      <c r="J1025" s="5" t="s">
        <v>7306</v>
      </c>
      <c r="K1025" s="5" t="s">
        <v>7307</v>
      </c>
      <c r="L1025" s="5" t="s">
        <v>3711</v>
      </c>
      <c r="M1025" s="5" t="s">
        <v>7058</v>
      </c>
      <c r="N1025" s="5" t="s">
        <v>7308</v>
      </c>
      <c r="O1025" s="5" t="s">
        <v>36</v>
      </c>
      <c r="P1025" s="5" t="s">
        <v>37</v>
      </c>
      <c r="Q1025" s="5" t="s">
        <v>38</v>
      </c>
      <c r="R1025" s="6">
        <f t="shared" si="46"/>
        <v>393.20718224800004</v>
      </c>
      <c r="S1025" s="6">
        <f t="shared" si="47"/>
        <v>391.19262224799996</v>
      </c>
      <c r="T1025" s="6">
        <f t="shared" si="48"/>
        <v>392.19935366809091</v>
      </c>
      <c r="U1025" s="5"/>
      <c r="V1025" s="5" t="s">
        <v>149</v>
      </c>
      <c r="W1025" s="5"/>
      <c r="X1025" s="5"/>
      <c r="Y1025" s="19" t="s">
        <v>7123</v>
      </c>
    </row>
    <row r="1026" spans="1:25" s="10" customFormat="1" x14ac:dyDescent="0.45">
      <c r="A1026" s="5" t="s">
        <v>7309</v>
      </c>
      <c r="B1026" s="5" t="s">
        <v>7310</v>
      </c>
      <c r="C1026" s="6">
        <v>332.17877288</v>
      </c>
      <c r="D1026" s="5" t="s">
        <v>7311</v>
      </c>
      <c r="E1026" s="5" t="s">
        <v>7312</v>
      </c>
      <c r="F1026" s="5" t="s">
        <v>7313</v>
      </c>
      <c r="G1026" s="5"/>
      <c r="H1026" s="5"/>
      <c r="I1026" s="5"/>
      <c r="J1026" s="5"/>
      <c r="K1026" s="5" t="s">
        <v>7314</v>
      </c>
      <c r="L1026" s="5" t="s">
        <v>3711</v>
      </c>
      <c r="M1026" s="5" t="s">
        <v>7058</v>
      </c>
      <c r="N1026" s="5" t="s">
        <v>7308</v>
      </c>
      <c r="O1026" s="5" t="s">
        <v>36</v>
      </c>
      <c r="P1026" s="5" t="s">
        <v>37</v>
      </c>
      <c r="Q1026" s="5" t="s">
        <v>38</v>
      </c>
      <c r="R1026" s="6">
        <f t="shared" ref="R1026:R1089" si="49">C1026+1.00728000000004</f>
        <v>333.18605288000003</v>
      </c>
      <c r="S1026" s="6">
        <f t="shared" ref="S1026:S1089" si="50">C1026-1.00728000000004</f>
        <v>331.17149287999996</v>
      </c>
      <c r="T1026" s="6">
        <f t="shared" si="48"/>
        <v>332.1782243000909</v>
      </c>
      <c r="U1026" s="5"/>
      <c r="V1026" s="5" t="s">
        <v>149</v>
      </c>
      <c r="W1026" s="5"/>
      <c r="X1026" s="5"/>
      <c r="Y1026" s="19" t="s">
        <v>7123</v>
      </c>
    </row>
    <row r="1027" spans="1:25" s="10" customFormat="1" x14ac:dyDescent="0.45">
      <c r="A1027" s="5" t="s">
        <v>7315</v>
      </c>
      <c r="B1027" s="5" t="s">
        <v>7316</v>
      </c>
      <c r="C1027" s="6">
        <v>390.184252184</v>
      </c>
      <c r="D1027" s="5" t="s">
        <v>7317</v>
      </c>
      <c r="E1027" s="5" t="s">
        <v>7318</v>
      </c>
      <c r="F1027" s="5" t="s">
        <v>7319</v>
      </c>
      <c r="G1027" s="5"/>
      <c r="H1027" s="5">
        <v>10023285</v>
      </c>
      <c r="I1027" s="5">
        <v>8198858</v>
      </c>
      <c r="J1027" s="5"/>
      <c r="K1027" s="5" t="s">
        <v>7320</v>
      </c>
      <c r="L1027" s="5" t="s">
        <v>3711</v>
      </c>
      <c r="M1027" s="5" t="s">
        <v>7058</v>
      </c>
      <c r="N1027" s="5" t="s">
        <v>7308</v>
      </c>
      <c r="O1027" s="5" t="s">
        <v>36</v>
      </c>
      <c r="P1027" s="5" t="s">
        <v>37</v>
      </c>
      <c r="Q1027" s="5" t="s">
        <v>38</v>
      </c>
      <c r="R1027" s="6">
        <f t="shared" si="49"/>
        <v>391.19153218400004</v>
      </c>
      <c r="S1027" s="6">
        <f t="shared" si="50"/>
        <v>389.17697218399996</v>
      </c>
      <c r="T1027" s="6">
        <f t="shared" si="48"/>
        <v>390.18370360409091</v>
      </c>
      <c r="U1027" s="5"/>
      <c r="V1027" s="5" t="s">
        <v>149</v>
      </c>
      <c r="W1027" s="5"/>
      <c r="X1027" s="5"/>
      <c r="Y1027" s="19" t="s">
        <v>7123</v>
      </c>
    </row>
    <row r="1028" spans="1:25" x14ac:dyDescent="0.45">
      <c r="A1028" s="5" t="s">
        <v>7321</v>
      </c>
      <c r="B1028" s="5" t="s">
        <v>7322</v>
      </c>
      <c r="C1028" s="6">
        <v>824.39964399200005</v>
      </c>
      <c r="D1028" s="5" t="s">
        <v>7323</v>
      </c>
      <c r="E1028" s="5" t="s">
        <v>7324</v>
      </c>
      <c r="F1028" s="5" t="s">
        <v>7325</v>
      </c>
      <c r="G1028" s="5" t="s">
        <v>7326</v>
      </c>
      <c r="H1028" s="5">
        <v>124605123</v>
      </c>
      <c r="I1028" s="5"/>
      <c r="J1028" s="5"/>
      <c r="K1028" s="5" t="s">
        <v>7327</v>
      </c>
      <c r="L1028" s="5" t="s">
        <v>3711</v>
      </c>
      <c r="M1028" s="5" t="s">
        <v>7058</v>
      </c>
      <c r="N1028" s="5" t="s">
        <v>7328</v>
      </c>
      <c r="O1028" s="5" t="s">
        <v>36</v>
      </c>
      <c r="P1028" s="5" t="s">
        <v>37</v>
      </c>
      <c r="Q1028" s="5" t="s">
        <v>38</v>
      </c>
      <c r="R1028" s="6">
        <f t="shared" si="49"/>
        <v>825.40692399200009</v>
      </c>
      <c r="S1028" s="6">
        <f t="shared" si="50"/>
        <v>823.39236399200001</v>
      </c>
      <c r="T1028" s="6">
        <f t="shared" si="48"/>
        <v>824.39909541209101</v>
      </c>
      <c r="U1028" s="5" t="s">
        <v>7329</v>
      </c>
      <c r="V1028" s="5" t="s">
        <v>149</v>
      </c>
      <c r="W1028" s="5"/>
      <c r="X1028" s="5"/>
      <c r="Y1028" s="19" t="s">
        <v>7330</v>
      </c>
    </row>
    <row r="1029" spans="1:25" s="10" customFormat="1" x14ac:dyDescent="0.45">
      <c r="A1029" s="5" t="s">
        <v>7331</v>
      </c>
      <c r="B1029" s="5" t="s">
        <v>7332</v>
      </c>
      <c r="C1029" s="6">
        <v>720.35229987599996</v>
      </c>
      <c r="D1029" s="5" t="s">
        <v>7333</v>
      </c>
      <c r="E1029" s="5" t="s">
        <v>7334</v>
      </c>
      <c r="F1029" s="5" t="s">
        <v>7335</v>
      </c>
      <c r="G1029" s="5"/>
      <c r="H1029" s="5"/>
      <c r="I1029" s="5"/>
      <c r="J1029" s="5"/>
      <c r="K1029" s="5" t="s">
        <v>7336</v>
      </c>
      <c r="L1029" s="5" t="s">
        <v>3711</v>
      </c>
      <c r="M1029" s="5" t="s">
        <v>7058</v>
      </c>
      <c r="N1029" s="5" t="s">
        <v>7328</v>
      </c>
      <c r="O1029" s="5" t="s">
        <v>36</v>
      </c>
      <c r="P1029" s="5" t="s">
        <v>37</v>
      </c>
      <c r="Q1029" s="5" t="s">
        <v>38</v>
      </c>
      <c r="R1029" s="6">
        <f t="shared" si="49"/>
        <v>721.359579876</v>
      </c>
      <c r="S1029" s="6">
        <f t="shared" si="50"/>
        <v>719.34501987599992</v>
      </c>
      <c r="T1029" s="6">
        <f t="shared" si="48"/>
        <v>720.35175129609092</v>
      </c>
      <c r="U1029" s="5" t="s">
        <v>7337</v>
      </c>
      <c r="V1029" s="5" t="s">
        <v>7338</v>
      </c>
      <c r="W1029" s="5"/>
      <c r="X1029" s="5"/>
      <c r="Y1029" s="19" t="s">
        <v>7330</v>
      </c>
    </row>
    <row r="1030" spans="1:25" s="10" customFormat="1" x14ac:dyDescent="0.45">
      <c r="A1030" s="5" t="s">
        <v>7339</v>
      </c>
      <c r="B1030" s="5" t="s">
        <v>7340</v>
      </c>
      <c r="C1030" s="6">
        <v>778.35777917999997</v>
      </c>
      <c r="D1030" s="5" t="s">
        <v>7341</v>
      </c>
      <c r="E1030" s="5" t="s">
        <v>7342</v>
      </c>
      <c r="F1030" s="5" t="s">
        <v>7343</v>
      </c>
      <c r="G1030" s="5"/>
      <c r="H1030" s="5"/>
      <c r="I1030" s="5"/>
      <c r="J1030" s="5"/>
      <c r="K1030" s="5" t="s">
        <v>7344</v>
      </c>
      <c r="L1030" s="5" t="s">
        <v>3711</v>
      </c>
      <c r="M1030" s="5" t="s">
        <v>7058</v>
      </c>
      <c r="N1030" s="5" t="s">
        <v>7328</v>
      </c>
      <c r="O1030" s="5" t="s">
        <v>36</v>
      </c>
      <c r="P1030" s="5" t="s">
        <v>37</v>
      </c>
      <c r="Q1030" s="5" t="s">
        <v>38</v>
      </c>
      <c r="R1030" s="6">
        <f t="shared" si="49"/>
        <v>779.36505918</v>
      </c>
      <c r="S1030" s="6">
        <f t="shared" si="50"/>
        <v>777.35049917999993</v>
      </c>
      <c r="T1030" s="6">
        <f t="shared" si="48"/>
        <v>778.35723060009093</v>
      </c>
      <c r="U1030" s="5" t="s">
        <v>7345</v>
      </c>
      <c r="V1030" s="5" t="s">
        <v>7346</v>
      </c>
      <c r="W1030" s="5"/>
      <c r="X1030" s="5"/>
      <c r="Y1030" s="19" t="s">
        <v>7330</v>
      </c>
    </row>
    <row r="1031" spans="1:25" s="10" customFormat="1" x14ac:dyDescent="0.45">
      <c r="A1031" s="5" t="s">
        <v>7347</v>
      </c>
      <c r="B1031" s="5" t="s">
        <v>7348</v>
      </c>
      <c r="C1031" s="6">
        <v>810.383993928</v>
      </c>
      <c r="D1031" s="5" t="s">
        <v>7349</v>
      </c>
      <c r="E1031" s="5" t="s">
        <v>7350</v>
      </c>
      <c r="F1031" s="5" t="s">
        <v>7351</v>
      </c>
      <c r="G1031" s="5"/>
      <c r="H1031" s="5"/>
      <c r="I1031" s="5"/>
      <c r="J1031" s="5"/>
      <c r="K1031" s="5" t="s">
        <v>7352</v>
      </c>
      <c r="L1031" s="5" t="s">
        <v>3711</v>
      </c>
      <c r="M1031" s="5" t="s">
        <v>7058</v>
      </c>
      <c r="N1031" s="5" t="s">
        <v>7328</v>
      </c>
      <c r="O1031" s="5" t="s">
        <v>36</v>
      </c>
      <c r="P1031" s="5" t="s">
        <v>37</v>
      </c>
      <c r="Q1031" s="5" t="s">
        <v>38</v>
      </c>
      <c r="R1031" s="6">
        <f t="shared" si="49"/>
        <v>811.39127392800003</v>
      </c>
      <c r="S1031" s="6">
        <f t="shared" si="50"/>
        <v>809.37671392799996</v>
      </c>
      <c r="T1031" s="6">
        <f t="shared" si="48"/>
        <v>810.38344534809096</v>
      </c>
      <c r="U1031" s="5" t="s">
        <v>7353</v>
      </c>
      <c r="V1031" s="5" t="s">
        <v>7346</v>
      </c>
      <c r="W1031" s="5"/>
      <c r="X1031" s="5"/>
      <c r="Y1031" s="19" t="s">
        <v>7330</v>
      </c>
    </row>
    <row r="1032" spans="1:25" s="10" customFormat="1" x14ac:dyDescent="0.45">
      <c r="A1032" s="5" t="s">
        <v>7354</v>
      </c>
      <c r="B1032" s="5" t="s">
        <v>7355</v>
      </c>
      <c r="C1032" s="6">
        <v>838.37890854800003</v>
      </c>
      <c r="D1032" s="5" t="s">
        <v>7356</v>
      </c>
      <c r="E1032" s="5" t="s">
        <v>7357</v>
      </c>
      <c r="F1032" s="5" t="s">
        <v>7358</v>
      </c>
      <c r="G1032" s="5"/>
      <c r="H1032" s="5"/>
      <c r="I1032" s="5"/>
      <c r="J1032" s="5"/>
      <c r="K1032" s="5" t="s">
        <v>7359</v>
      </c>
      <c r="L1032" s="5" t="s">
        <v>3711</v>
      </c>
      <c r="M1032" s="5" t="s">
        <v>7058</v>
      </c>
      <c r="N1032" s="5" t="s">
        <v>7328</v>
      </c>
      <c r="O1032" s="5" t="s">
        <v>36</v>
      </c>
      <c r="P1032" s="5" t="s">
        <v>37</v>
      </c>
      <c r="Q1032" s="5" t="s">
        <v>38</v>
      </c>
      <c r="R1032" s="6">
        <f t="shared" si="49"/>
        <v>839.38618854800006</v>
      </c>
      <c r="S1032" s="6">
        <f t="shared" si="50"/>
        <v>837.37162854799999</v>
      </c>
      <c r="T1032" s="6">
        <f t="shared" si="48"/>
        <v>838.37835996809099</v>
      </c>
      <c r="U1032" s="5" t="s">
        <v>7360</v>
      </c>
      <c r="V1032" s="5" t="s">
        <v>7346</v>
      </c>
      <c r="W1032" s="5"/>
      <c r="X1032" s="5"/>
      <c r="Y1032" s="19" t="s">
        <v>7330</v>
      </c>
    </row>
    <row r="1033" spans="1:25" x14ac:dyDescent="0.45">
      <c r="A1033" s="5" t="s">
        <v>7361</v>
      </c>
      <c r="B1033" s="5" t="s">
        <v>7362</v>
      </c>
      <c r="C1033" s="6">
        <v>810.42037943599996</v>
      </c>
      <c r="D1033" s="5" t="s">
        <v>7363</v>
      </c>
      <c r="E1033" s="5" t="s">
        <v>7364</v>
      </c>
      <c r="F1033" s="5" t="s">
        <v>7365</v>
      </c>
      <c r="G1033" s="5" t="s">
        <v>7366</v>
      </c>
      <c r="H1033" s="5">
        <v>124516887</v>
      </c>
      <c r="I1033" s="5">
        <v>114392250</v>
      </c>
      <c r="J1033" s="5"/>
      <c r="K1033" s="5" t="s">
        <v>7367</v>
      </c>
      <c r="L1033" s="5" t="s">
        <v>3711</v>
      </c>
      <c r="M1033" s="5" t="s">
        <v>7058</v>
      </c>
      <c r="N1033" s="5" t="s">
        <v>7368</v>
      </c>
      <c r="O1033" s="5" t="s">
        <v>36</v>
      </c>
      <c r="P1033" s="5" t="s">
        <v>37</v>
      </c>
      <c r="Q1033" s="5" t="s">
        <v>38</v>
      </c>
      <c r="R1033" s="6">
        <f t="shared" si="49"/>
        <v>811.427659436</v>
      </c>
      <c r="S1033" s="6">
        <f t="shared" si="50"/>
        <v>809.41309943599992</v>
      </c>
      <c r="T1033" s="6">
        <f t="shared" si="48"/>
        <v>810.41983085609093</v>
      </c>
      <c r="U1033" s="5" t="s">
        <v>7369</v>
      </c>
      <c r="V1033" s="5" t="s">
        <v>149</v>
      </c>
      <c r="W1033" s="5"/>
      <c r="X1033" s="5"/>
      <c r="Y1033" s="19" t="s">
        <v>7330</v>
      </c>
    </row>
    <row r="1034" spans="1:25" s="10" customFormat="1" x14ac:dyDescent="0.45">
      <c r="A1034" s="5" t="s">
        <v>7370</v>
      </c>
      <c r="B1034" s="5" t="s">
        <v>7371</v>
      </c>
      <c r="C1034" s="6">
        <v>653.33123008400003</v>
      </c>
      <c r="D1034" s="5" t="s">
        <v>7372</v>
      </c>
      <c r="E1034" s="5" t="s">
        <v>7373</v>
      </c>
      <c r="F1034" s="5" t="s">
        <v>7374</v>
      </c>
      <c r="G1034" s="5"/>
      <c r="H1034" s="5"/>
      <c r="I1034" s="5"/>
      <c r="J1034" s="5"/>
      <c r="K1034" s="5" t="s">
        <v>7375</v>
      </c>
      <c r="L1034" s="5" t="s">
        <v>3711</v>
      </c>
      <c r="M1034" s="5" t="s">
        <v>7058</v>
      </c>
      <c r="N1034" s="5" t="s">
        <v>7368</v>
      </c>
      <c r="O1034" s="5" t="s">
        <v>36</v>
      </c>
      <c r="P1034" s="5" t="s">
        <v>37</v>
      </c>
      <c r="Q1034" s="5" t="s">
        <v>38</v>
      </c>
      <c r="R1034" s="6">
        <f t="shared" si="49"/>
        <v>654.33851008400006</v>
      </c>
      <c r="S1034" s="6">
        <f t="shared" si="50"/>
        <v>652.32395008399999</v>
      </c>
      <c r="T1034" s="6">
        <f t="shared" si="48"/>
        <v>653.33068150409099</v>
      </c>
      <c r="U1034" s="5" t="s">
        <v>7376</v>
      </c>
      <c r="V1034" s="5" t="s">
        <v>7346</v>
      </c>
      <c r="W1034" s="5"/>
      <c r="X1034" s="5"/>
      <c r="Y1034" s="19" t="s">
        <v>7330</v>
      </c>
    </row>
    <row r="1035" spans="1:25" s="10" customFormat="1" x14ac:dyDescent="0.45">
      <c r="A1035" s="5" t="s">
        <v>7377</v>
      </c>
      <c r="B1035" s="5" t="s">
        <v>7378</v>
      </c>
      <c r="C1035" s="6">
        <v>768.37342924400002</v>
      </c>
      <c r="D1035" s="5" t="s">
        <v>7379</v>
      </c>
      <c r="E1035" s="5" t="s">
        <v>7380</v>
      </c>
      <c r="F1035" s="5" t="s">
        <v>7381</v>
      </c>
      <c r="G1035" s="5"/>
      <c r="H1035" s="5"/>
      <c r="I1035" s="5"/>
      <c r="J1035" s="5"/>
      <c r="K1035" s="5" t="s">
        <v>7382</v>
      </c>
      <c r="L1035" s="5" t="s">
        <v>3711</v>
      </c>
      <c r="M1035" s="5" t="s">
        <v>7058</v>
      </c>
      <c r="N1035" s="5" t="s">
        <v>7368</v>
      </c>
      <c r="O1035" s="5" t="s">
        <v>36</v>
      </c>
      <c r="P1035" s="5" t="s">
        <v>37</v>
      </c>
      <c r="Q1035" s="5" t="s">
        <v>38</v>
      </c>
      <c r="R1035" s="6">
        <f t="shared" si="49"/>
        <v>769.38070924400006</v>
      </c>
      <c r="S1035" s="6">
        <f t="shared" si="50"/>
        <v>767.36614924399998</v>
      </c>
      <c r="T1035" s="6">
        <f t="shared" si="48"/>
        <v>768.37288066409099</v>
      </c>
      <c r="U1035" s="5" t="s">
        <v>7383</v>
      </c>
      <c r="V1035" s="5" t="s">
        <v>7346</v>
      </c>
      <c r="W1035" s="5"/>
      <c r="X1035" s="5"/>
      <c r="Y1035" s="19" t="s">
        <v>7330</v>
      </c>
    </row>
    <row r="1036" spans="1:25" s="10" customFormat="1" x14ac:dyDescent="0.45">
      <c r="A1036" s="5" t="s">
        <v>7384</v>
      </c>
      <c r="B1036" s="5" t="s">
        <v>7385</v>
      </c>
      <c r="C1036" s="6">
        <v>784.36834386400005</v>
      </c>
      <c r="D1036" s="5" t="s">
        <v>7386</v>
      </c>
      <c r="E1036" s="5" t="s">
        <v>7387</v>
      </c>
      <c r="F1036" s="5" t="s">
        <v>7388</v>
      </c>
      <c r="G1036" s="5"/>
      <c r="H1036" s="5"/>
      <c r="I1036" s="5"/>
      <c r="J1036" s="5"/>
      <c r="K1036" s="5" t="s">
        <v>7389</v>
      </c>
      <c r="L1036" s="5" t="s">
        <v>3711</v>
      </c>
      <c r="M1036" s="5" t="s">
        <v>7058</v>
      </c>
      <c r="N1036" s="5" t="s">
        <v>7368</v>
      </c>
      <c r="O1036" s="5" t="s">
        <v>36</v>
      </c>
      <c r="P1036" s="5" t="s">
        <v>37</v>
      </c>
      <c r="Q1036" s="5" t="s">
        <v>38</v>
      </c>
      <c r="R1036" s="6">
        <f t="shared" si="49"/>
        <v>785.37562386400009</v>
      </c>
      <c r="S1036" s="6">
        <f t="shared" si="50"/>
        <v>783.36106386400002</v>
      </c>
      <c r="T1036" s="6">
        <f t="shared" si="48"/>
        <v>784.36779528409102</v>
      </c>
      <c r="U1036" s="5" t="s">
        <v>7390</v>
      </c>
      <c r="V1036" s="5" t="s">
        <v>7346</v>
      </c>
      <c r="W1036" s="5"/>
      <c r="X1036" s="5"/>
      <c r="Y1036" s="19" t="s">
        <v>7330</v>
      </c>
    </row>
    <row r="1037" spans="1:25" s="10" customFormat="1" x14ac:dyDescent="0.45">
      <c r="A1037" s="5" t="s">
        <v>7391</v>
      </c>
      <c r="B1037" s="5" t="s">
        <v>7392</v>
      </c>
      <c r="C1037" s="6">
        <v>796.40472937200002</v>
      </c>
      <c r="D1037" s="5" t="s">
        <v>7393</v>
      </c>
      <c r="E1037" s="5" t="s">
        <v>7394</v>
      </c>
      <c r="F1037" s="5" t="s">
        <v>7395</v>
      </c>
      <c r="G1037" s="5"/>
      <c r="H1037" s="5"/>
      <c r="I1037" s="5"/>
      <c r="J1037" s="5"/>
      <c r="K1037" s="5" t="s">
        <v>7396</v>
      </c>
      <c r="L1037" s="5" t="s">
        <v>3711</v>
      </c>
      <c r="M1037" s="5" t="s">
        <v>7058</v>
      </c>
      <c r="N1037" s="5" t="s">
        <v>7368</v>
      </c>
      <c r="O1037" s="5" t="s">
        <v>36</v>
      </c>
      <c r="P1037" s="5" t="s">
        <v>37</v>
      </c>
      <c r="Q1037" s="5" t="s">
        <v>38</v>
      </c>
      <c r="R1037" s="6">
        <f t="shared" si="49"/>
        <v>797.41200937200006</v>
      </c>
      <c r="S1037" s="6">
        <f t="shared" si="50"/>
        <v>795.39744937199998</v>
      </c>
      <c r="T1037" s="6">
        <f t="shared" si="48"/>
        <v>796.40418079209098</v>
      </c>
      <c r="U1037" s="5" t="s">
        <v>7397</v>
      </c>
      <c r="V1037" s="5" t="s">
        <v>7346</v>
      </c>
      <c r="W1037" s="5"/>
      <c r="X1037" s="5"/>
      <c r="Y1037" s="19" t="s">
        <v>7330</v>
      </c>
    </row>
    <row r="1038" spans="1:25" s="10" customFormat="1" x14ac:dyDescent="0.45">
      <c r="A1038" s="5" t="s">
        <v>7398</v>
      </c>
      <c r="B1038" s="5" t="s">
        <v>7399</v>
      </c>
      <c r="C1038" s="6">
        <v>800.31880682799999</v>
      </c>
      <c r="D1038" s="5" t="s">
        <v>7400</v>
      </c>
      <c r="E1038" s="5" t="s">
        <v>7401</v>
      </c>
      <c r="F1038" s="5" t="s">
        <v>7402</v>
      </c>
      <c r="G1038" s="5"/>
      <c r="H1038" s="5"/>
      <c r="I1038" s="5"/>
      <c r="J1038" s="5"/>
      <c r="K1038" s="5" t="s">
        <v>7403</v>
      </c>
      <c r="L1038" s="5" t="s">
        <v>3711</v>
      </c>
      <c r="M1038" s="5" t="s">
        <v>7058</v>
      </c>
      <c r="N1038" s="5" t="s">
        <v>7368</v>
      </c>
      <c r="O1038" s="5" t="s">
        <v>36</v>
      </c>
      <c r="P1038" s="5" t="s">
        <v>37</v>
      </c>
      <c r="Q1038" s="5" t="s">
        <v>38</v>
      </c>
      <c r="R1038" s="6">
        <f t="shared" si="49"/>
        <v>801.32608682800003</v>
      </c>
      <c r="S1038" s="6">
        <f t="shared" si="50"/>
        <v>799.31152682799996</v>
      </c>
      <c r="T1038" s="6">
        <f t="shared" si="48"/>
        <v>800.31825824809096</v>
      </c>
      <c r="U1038" s="5" t="s">
        <v>7404</v>
      </c>
      <c r="V1038" s="5" t="s">
        <v>7346</v>
      </c>
      <c r="W1038" s="5"/>
      <c r="X1038" s="5"/>
      <c r="Y1038" s="19" t="s">
        <v>7330</v>
      </c>
    </row>
    <row r="1039" spans="1:25" s="10" customFormat="1" x14ac:dyDescent="0.45">
      <c r="A1039" s="5" t="s">
        <v>7405</v>
      </c>
      <c r="B1039" s="5" t="s">
        <v>7406</v>
      </c>
      <c r="C1039" s="6">
        <v>814.33445689200005</v>
      </c>
      <c r="D1039" s="5" t="s">
        <v>7407</v>
      </c>
      <c r="E1039" s="5" t="s">
        <v>7408</v>
      </c>
      <c r="F1039" s="5" t="s">
        <v>7409</v>
      </c>
      <c r="G1039" s="5"/>
      <c r="H1039" s="5"/>
      <c r="I1039" s="5"/>
      <c r="J1039" s="5"/>
      <c r="K1039" s="5" t="s">
        <v>7410</v>
      </c>
      <c r="L1039" s="5" t="s">
        <v>3711</v>
      </c>
      <c r="M1039" s="5" t="s">
        <v>7058</v>
      </c>
      <c r="N1039" s="5" t="s">
        <v>7368</v>
      </c>
      <c r="O1039" s="5" t="s">
        <v>36</v>
      </c>
      <c r="P1039" s="5" t="s">
        <v>37</v>
      </c>
      <c r="Q1039" s="5" t="s">
        <v>38</v>
      </c>
      <c r="R1039" s="6">
        <f t="shared" si="49"/>
        <v>815.34173689200009</v>
      </c>
      <c r="S1039" s="6">
        <f t="shared" si="50"/>
        <v>813.32717689200001</v>
      </c>
      <c r="T1039" s="6">
        <f t="shared" si="48"/>
        <v>814.33390831209101</v>
      </c>
      <c r="U1039" s="5" t="s">
        <v>7411</v>
      </c>
      <c r="V1039" s="5" t="s">
        <v>7346</v>
      </c>
      <c r="W1039" s="5"/>
      <c r="X1039" s="5"/>
      <c r="Y1039" s="19" t="s">
        <v>7330</v>
      </c>
    </row>
    <row r="1040" spans="1:25" s="10" customFormat="1" x14ac:dyDescent="0.45">
      <c r="A1040" s="5" t="s">
        <v>7412</v>
      </c>
      <c r="B1040" s="5" t="s">
        <v>7413</v>
      </c>
      <c r="C1040" s="6">
        <v>826.41529405599999</v>
      </c>
      <c r="D1040" s="5" t="s">
        <v>7414</v>
      </c>
      <c r="E1040" s="5" t="s">
        <v>7415</v>
      </c>
      <c r="F1040" s="5" t="s">
        <v>7416</v>
      </c>
      <c r="G1040" s="5"/>
      <c r="H1040" s="5"/>
      <c r="I1040" s="5"/>
      <c r="J1040" s="5"/>
      <c r="K1040" s="5" t="s">
        <v>7417</v>
      </c>
      <c r="L1040" s="5" t="s">
        <v>3711</v>
      </c>
      <c r="M1040" s="5" t="s">
        <v>7058</v>
      </c>
      <c r="N1040" s="5" t="s">
        <v>7368</v>
      </c>
      <c r="O1040" s="5" t="s">
        <v>36</v>
      </c>
      <c r="P1040" s="5" t="s">
        <v>37</v>
      </c>
      <c r="Q1040" s="5" t="s">
        <v>38</v>
      </c>
      <c r="R1040" s="6">
        <f t="shared" si="49"/>
        <v>827.42257405600003</v>
      </c>
      <c r="S1040" s="6">
        <f t="shared" si="50"/>
        <v>825.40801405599996</v>
      </c>
      <c r="T1040" s="6">
        <f t="shared" si="48"/>
        <v>826.41474547609096</v>
      </c>
      <c r="U1040" s="5" t="s">
        <v>7418</v>
      </c>
      <c r="V1040" s="5" t="s">
        <v>7346</v>
      </c>
      <c r="W1040" s="5"/>
      <c r="X1040" s="5"/>
      <c r="Y1040" s="19" t="s">
        <v>7330</v>
      </c>
    </row>
    <row r="1041" spans="1:25" s="10" customFormat="1" x14ac:dyDescent="0.45">
      <c r="A1041" s="5" t="s">
        <v>7419</v>
      </c>
      <c r="B1041" s="5" t="s">
        <v>7420</v>
      </c>
      <c r="C1041" s="6">
        <v>844.38140708399999</v>
      </c>
      <c r="D1041" s="5" t="s">
        <v>7421</v>
      </c>
      <c r="E1041" s="5" t="s">
        <v>7422</v>
      </c>
      <c r="F1041" s="5" t="s">
        <v>7423</v>
      </c>
      <c r="G1041" s="5"/>
      <c r="H1041" s="5"/>
      <c r="I1041" s="5"/>
      <c r="J1041" s="5"/>
      <c r="K1041" s="5" t="s">
        <v>7424</v>
      </c>
      <c r="L1041" s="5" t="s">
        <v>3711</v>
      </c>
      <c r="M1041" s="5" t="s">
        <v>7058</v>
      </c>
      <c r="N1041" s="5" t="s">
        <v>7368</v>
      </c>
      <c r="O1041" s="5" t="s">
        <v>36</v>
      </c>
      <c r="P1041" s="5" t="s">
        <v>37</v>
      </c>
      <c r="Q1041" s="5" t="s">
        <v>38</v>
      </c>
      <c r="R1041" s="6">
        <f t="shared" si="49"/>
        <v>845.38868708400003</v>
      </c>
      <c r="S1041" s="6">
        <f t="shared" si="50"/>
        <v>843.37412708399995</v>
      </c>
      <c r="T1041" s="6">
        <f t="shared" si="48"/>
        <v>844.38085850409095</v>
      </c>
      <c r="U1041" s="5" t="s">
        <v>7425</v>
      </c>
      <c r="V1041" s="5" t="s">
        <v>7346</v>
      </c>
      <c r="W1041" s="5"/>
      <c r="X1041" s="5"/>
      <c r="Y1041" s="19" t="s">
        <v>7330</v>
      </c>
    </row>
    <row r="1042" spans="1:25" s="10" customFormat="1" x14ac:dyDescent="0.45">
      <c r="A1042" s="5" t="s">
        <v>7426</v>
      </c>
      <c r="B1042" s="5" t="s">
        <v>7427</v>
      </c>
      <c r="C1042" s="6">
        <v>846.36067163999996</v>
      </c>
      <c r="D1042" s="5" t="s">
        <v>7428</v>
      </c>
      <c r="E1042" s="5" t="s">
        <v>7429</v>
      </c>
      <c r="F1042" s="5" t="s">
        <v>7430</v>
      </c>
      <c r="G1042" s="5"/>
      <c r="H1042" s="5"/>
      <c r="I1042" s="5"/>
      <c r="J1042" s="5"/>
      <c r="K1042" s="5" t="s">
        <v>7431</v>
      </c>
      <c r="L1042" s="5" t="s">
        <v>3711</v>
      </c>
      <c r="M1042" s="5" t="s">
        <v>7058</v>
      </c>
      <c r="N1042" s="5" t="s">
        <v>7368</v>
      </c>
      <c r="O1042" s="5" t="s">
        <v>36</v>
      </c>
      <c r="P1042" s="5" t="s">
        <v>37</v>
      </c>
      <c r="Q1042" s="5" t="s">
        <v>38</v>
      </c>
      <c r="R1042" s="6">
        <f t="shared" si="49"/>
        <v>847.36795164</v>
      </c>
      <c r="S1042" s="6">
        <f t="shared" si="50"/>
        <v>845.35339163999993</v>
      </c>
      <c r="T1042" s="6">
        <f t="shared" si="48"/>
        <v>846.36012306009093</v>
      </c>
      <c r="U1042" s="5" t="s">
        <v>7432</v>
      </c>
      <c r="V1042" s="5" t="s">
        <v>7346</v>
      </c>
      <c r="W1042" s="5"/>
      <c r="X1042" s="5"/>
      <c r="Y1042" s="19" t="s">
        <v>7330</v>
      </c>
    </row>
    <row r="1043" spans="1:25" s="10" customFormat="1" x14ac:dyDescent="0.45">
      <c r="A1043" s="5" t="s">
        <v>7433</v>
      </c>
      <c r="B1043" s="5" t="s">
        <v>7434</v>
      </c>
      <c r="C1043" s="6">
        <v>858.39705714800004</v>
      </c>
      <c r="D1043" s="5" t="s">
        <v>7435</v>
      </c>
      <c r="E1043" s="5" t="s">
        <v>7436</v>
      </c>
      <c r="F1043" s="5" t="s">
        <v>7437</v>
      </c>
      <c r="G1043" s="5"/>
      <c r="H1043" s="5"/>
      <c r="I1043" s="5"/>
      <c r="J1043" s="5"/>
      <c r="K1043" s="5" t="s">
        <v>7438</v>
      </c>
      <c r="L1043" s="5" t="s">
        <v>3711</v>
      </c>
      <c r="M1043" s="5" t="s">
        <v>7058</v>
      </c>
      <c r="N1043" s="5" t="s">
        <v>7368</v>
      </c>
      <c r="O1043" s="5" t="s">
        <v>36</v>
      </c>
      <c r="P1043" s="5" t="s">
        <v>37</v>
      </c>
      <c r="Q1043" s="5" t="s">
        <v>38</v>
      </c>
      <c r="R1043" s="6">
        <f t="shared" si="49"/>
        <v>859.40433714800008</v>
      </c>
      <c r="S1043" s="6">
        <f t="shared" si="50"/>
        <v>857.38977714800001</v>
      </c>
      <c r="T1043" s="6">
        <f t="shared" si="48"/>
        <v>858.39650856809101</v>
      </c>
      <c r="U1043" s="5" t="s">
        <v>7439</v>
      </c>
      <c r="V1043" s="5" t="s">
        <v>7346</v>
      </c>
      <c r="W1043" s="5"/>
      <c r="X1043" s="5"/>
      <c r="Y1043" s="19" t="s">
        <v>7330</v>
      </c>
    </row>
    <row r="1044" spans="1:25" x14ac:dyDescent="0.45">
      <c r="A1044" s="5" t="s">
        <v>7440</v>
      </c>
      <c r="B1044" s="5" t="s">
        <v>7441</v>
      </c>
      <c r="C1044" s="6">
        <v>778.39416468800005</v>
      </c>
      <c r="D1044" s="5" t="s">
        <v>7442</v>
      </c>
      <c r="E1044" s="5" t="s">
        <v>7443</v>
      </c>
      <c r="F1044" s="5" t="s">
        <v>7444</v>
      </c>
      <c r="G1044" s="5" t="s">
        <v>7445</v>
      </c>
      <c r="H1044" s="5"/>
      <c r="I1044" s="5"/>
      <c r="J1044" s="5"/>
      <c r="K1044" s="5" t="s">
        <v>7446</v>
      </c>
      <c r="L1044" s="5" t="s">
        <v>3711</v>
      </c>
      <c r="M1044" s="5" t="s">
        <v>7058</v>
      </c>
      <c r="N1044" s="5" t="s">
        <v>7447</v>
      </c>
      <c r="O1044" s="5" t="s">
        <v>36</v>
      </c>
      <c r="P1044" s="5" t="s">
        <v>37</v>
      </c>
      <c r="Q1044" s="5" t="s">
        <v>38</v>
      </c>
      <c r="R1044" s="6">
        <f t="shared" si="49"/>
        <v>779.40144468800008</v>
      </c>
      <c r="S1044" s="6">
        <f t="shared" si="50"/>
        <v>777.38688468800001</v>
      </c>
      <c r="T1044" s="6">
        <f t="shared" si="48"/>
        <v>778.39361610809101</v>
      </c>
      <c r="U1044" s="5" t="s">
        <v>7448</v>
      </c>
      <c r="V1044" s="5" t="s">
        <v>149</v>
      </c>
      <c r="W1044" s="5"/>
      <c r="X1044" s="5"/>
      <c r="Y1044" s="19" t="s">
        <v>7330</v>
      </c>
    </row>
    <row r="1045" spans="1:25" s="10" customFormat="1" x14ac:dyDescent="0.45">
      <c r="A1045" s="5" t="s">
        <v>7449</v>
      </c>
      <c r="B1045" s="5" t="s">
        <v>7450</v>
      </c>
      <c r="C1045" s="6">
        <v>750.36286456000005</v>
      </c>
      <c r="D1045" s="5" t="s">
        <v>7451</v>
      </c>
      <c r="E1045" s="5" t="s">
        <v>7452</v>
      </c>
      <c r="F1045" s="5" t="s">
        <v>7453</v>
      </c>
      <c r="G1045" s="5"/>
      <c r="H1045" s="5"/>
      <c r="I1045" s="5"/>
      <c r="J1045" s="5"/>
      <c r="K1045" s="5" t="s">
        <v>7454</v>
      </c>
      <c r="L1045" s="5" t="s">
        <v>3711</v>
      </c>
      <c r="M1045" s="5" t="s">
        <v>7058</v>
      </c>
      <c r="N1045" s="5" t="s">
        <v>7447</v>
      </c>
      <c r="O1045" s="5" t="s">
        <v>36</v>
      </c>
      <c r="P1045" s="5" t="s">
        <v>37</v>
      </c>
      <c r="Q1045" s="5" t="s">
        <v>38</v>
      </c>
      <c r="R1045" s="6">
        <f t="shared" si="49"/>
        <v>751.37014456000009</v>
      </c>
      <c r="S1045" s="6">
        <f t="shared" si="50"/>
        <v>749.35558456000001</v>
      </c>
      <c r="T1045" s="6">
        <f t="shared" si="48"/>
        <v>750.36231598009101</v>
      </c>
      <c r="U1045" s="5" t="s">
        <v>7455</v>
      </c>
      <c r="V1045" s="5" t="s">
        <v>7346</v>
      </c>
      <c r="W1045" s="5"/>
      <c r="X1045" s="5"/>
      <c r="Y1045" s="19" t="s">
        <v>7330</v>
      </c>
    </row>
    <row r="1046" spans="1:25" s="10" customFormat="1" x14ac:dyDescent="0.45">
      <c r="A1046" s="5" t="s">
        <v>7456</v>
      </c>
      <c r="B1046" s="5" t="s">
        <v>7457</v>
      </c>
      <c r="C1046" s="6">
        <v>764.37851462399999</v>
      </c>
      <c r="D1046" s="5" t="s">
        <v>7458</v>
      </c>
      <c r="E1046" s="5" t="s">
        <v>7459</v>
      </c>
      <c r="F1046" s="5" t="s">
        <v>7460</v>
      </c>
      <c r="G1046" s="5"/>
      <c r="H1046" s="5"/>
      <c r="I1046" s="5"/>
      <c r="J1046" s="5"/>
      <c r="K1046" s="5" t="s">
        <v>7461</v>
      </c>
      <c r="L1046" s="5" t="s">
        <v>3711</v>
      </c>
      <c r="M1046" s="5" t="s">
        <v>7058</v>
      </c>
      <c r="N1046" s="5" t="s">
        <v>7447</v>
      </c>
      <c r="O1046" s="5" t="s">
        <v>36</v>
      </c>
      <c r="P1046" s="5" t="s">
        <v>37</v>
      </c>
      <c r="Q1046" s="5" t="s">
        <v>38</v>
      </c>
      <c r="R1046" s="6">
        <f t="shared" si="49"/>
        <v>765.38579462400003</v>
      </c>
      <c r="S1046" s="6">
        <f t="shared" si="50"/>
        <v>763.37123462399995</v>
      </c>
      <c r="T1046" s="6">
        <f t="shared" si="48"/>
        <v>764.37796604409095</v>
      </c>
      <c r="U1046" s="5" t="s">
        <v>7462</v>
      </c>
      <c r="V1046" s="5" t="s">
        <v>7346</v>
      </c>
      <c r="W1046" s="5"/>
      <c r="X1046" s="5" t="s">
        <v>777</v>
      </c>
      <c r="Y1046" s="19" t="s">
        <v>7330</v>
      </c>
    </row>
    <row r="1047" spans="1:25" s="10" customFormat="1" x14ac:dyDescent="0.45">
      <c r="A1047" s="5" t="s">
        <v>7463</v>
      </c>
      <c r="B1047" s="5" t="s">
        <v>7464</v>
      </c>
      <c r="C1047" s="6">
        <v>782.38907930799996</v>
      </c>
      <c r="D1047" s="5" t="s">
        <v>7465</v>
      </c>
      <c r="E1047" s="5" t="s">
        <v>7466</v>
      </c>
      <c r="F1047" s="5" t="s">
        <v>7467</v>
      </c>
      <c r="G1047" s="5"/>
      <c r="H1047" s="5"/>
      <c r="I1047" s="5"/>
      <c r="J1047" s="5"/>
      <c r="K1047" s="5" t="s">
        <v>7468</v>
      </c>
      <c r="L1047" s="5" t="s">
        <v>3711</v>
      </c>
      <c r="M1047" s="5" t="s">
        <v>7058</v>
      </c>
      <c r="N1047" s="5" t="s">
        <v>7447</v>
      </c>
      <c r="O1047" s="5" t="s">
        <v>36</v>
      </c>
      <c r="P1047" s="5" t="s">
        <v>37</v>
      </c>
      <c r="Q1047" s="5" t="s">
        <v>38</v>
      </c>
      <c r="R1047" s="6">
        <f t="shared" si="49"/>
        <v>783.396359308</v>
      </c>
      <c r="S1047" s="6">
        <f t="shared" si="50"/>
        <v>781.38179930799993</v>
      </c>
      <c r="T1047" s="6">
        <f t="shared" si="48"/>
        <v>782.38853072809093</v>
      </c>
      <c r="U1047" s="6" t="s">
        <v>7469</v>
      </c>
      <c r="V1047" s="5" t="s">
        <v>7346</v>
      </c>
      <c r="W1047" s="5"/>
      <c r="X1047" s="5" t="s">
        <v>777</v>
      </c>
      <c r="Y1047" s="19" t="s">
        <v>7330</v>
      </c>
    </row>
    <row r="1048" spans="1:25" s="10" customFormat="1" x14ac:dyDescent="0.45">
      <c r="A1048" s="5" t="s">
        <v>7470</v>
      </c>
      <c r="B1048" s="5" t="s">
        <v>7471</v>
      </c>
      <c r="C1048" s="6">
        <v>794.38907930799996</v>
      </c>
      <c r="D1048" s="5" t="s">
        <v>7472</v>
      </c>
      <c r="E1048" s="5" t="s">
        <v>7473</v>
      </c>
      <c r="F1048" s="5" t="s">
        <v>7474</v>
      </c>
      <c r="G1048" s="5"/>
      <c r="H1048" s="5"/>
      <c r="I1048" s="5"/>
      <c r="J1048" s="5"/>
      <c r="K1048" s="5" t="s">
        <v>7475</v>
      </c>
      <c r="L1048" s="5" t="s">
        <v>3711</v>
      </c>
      <c r="M1048" s="5" t="s">
        <v>7058</v>
      </c>
      <c r="N1048" s="5" t="s">
        <v>7447</v>
      </c>
      <c r="O1048" s="5" t="s">
        <v>36</v>
      </c>
      <c r="P1048" s="5" t="s">
        <v>37</v>
      </c>
      <c r="Q1048" s="5" t="s">
        <v>38</v>
      </c>
      <c r="R1048" s="6">
        <f t="shared" si="49"/>
        <v>795.396359308</v>
      </c>
      <c r="S1048" s="6">
        <f t="shared" si="50"/>
        <v>793.38179930799993</v>
      </c>
      <c r="T1048" s="6">
        <f t="shared" si="48"/>
        <v>794.38853072809093</v>
      </c>
      <c r="U1048" s="5" t="s">
        <v>7476</v>
      </c>
      <c r="V1048" s="5" t="s">
        <v>7346</v>
      </c>
      <c r="W1048" s="5"/>
      <c r="X1048" s="5" t="s">
        <v>777</v>
      </c>
      <c r="Y1048" s="19" t="s">
        <v>7330</v>
      </c>
    </row>
    <row r="1049" spans="1:25" s="10" customFormat="1" x14ac:dyDescent="0.45">
      <c r="A1049" s="5" t="s">
        <v>7477</v>
      </c>
      <c r="B1049" s="5" t="s">
        <v>7478</v>
      </c>
      <c r="C1049" s="6">
        <v>798.33954227200002</v>
      </c>
      <c r="D1049" s="5" t="s">
        <v>7479</v>
      </c>
      <c r="E1049" s="5" t="s">
        <v>7480</v>
      </c>
      <c r="F1049" s="5" t="s">
        <v>7481</v>
      </c>
      <c r="G1049" s="5"/>
      <c r="H1049" s="5"/>
      <c r="I1049" s="5"/>
      <c r="J1049" s="5"/>
      <c r="K1049" s="5" t="s">
        <v>7482</v>
      </c>
      <c r="L1049" s="5" t="s">
        <v>3711</v>
      </c>
      <c r="M1049" s="5" t="s">
        <v>7058</v>
      </c>
      <c r="N1049" s="5" t="s">
        <v>7447</v>
      </c>
      <c r="O1049" s="5" t="s">
        <v>36</v>
      </c>
      <c r="P1049" s="5" t="s">
        <v>37</v>
      </c>
      <c r="Q1049" s="5" t="s">
        <v>38</v>
      </c>
      <c r="R1049" s="6">
        <f t="shared" si="49"/>
        <v>799.34682227200005</v>
      </c>
      <c r="S1049" s="6">
        <f t="shared" si="50"/>
        <v>797.33226227199998</v>
      </c>
      <c r="T1049" s="6">
        <f t="shared" si="48"/>
        <v>798.33899369209098</v>
      </c>
      <c r="U1049" s="5" t="s">
        <v>7483</v>
      </c>
      <c r="V1049" s="5" t="s">
        <v>7346</v>
      </c>
      <c r="W1049" s="5"/>
      <c r="X1049" s="5"/>
      <c r="Y1049" s="19" t="s">
        <v>7330</v>
      </c>
    </row>
    <row r="1050" spans="1:25" s="10" customFormat="1" x14ac:dyDescent="0.45">
      <c r="A1050" s="5" t="s">
        <v>7484</v>
      </c>
      <c r="B1050" s="5" t="s">
        <v>7485</v>
      </c>
      <c r="C1050" s="6">
        <v>800.35519233599996</v>
      </c>
      <c r="D1050" s="5" t="s">
        <v>7486</v>
      </c>
      <c r="E1050" s="5" t="s">
        <v>7487</v>
      </c>
      <c r="F1050" s="5" t="s">
        <v>7488</v>
      </c>
      <c r="G1050" s="5"/>
      <c r="H1050" s="5"/>
      <c r="I1050" s="5"/>
      <c r="J1050" s="5"/>
      <c r="K1050" s="5" t="s">
        <v>7489</v>
      </c>
      <c r="L1050" s="5" t="s">
        <v>3711</v>
      </c>
      <c r="M1050" s="5" t="s">
        <v>7058</v>
      </c>
      <c r="N1050" s="5" t="s">
        <v>7447</v>
      </c>
      <c r="O1050" s="5" t="s">
        <v>36</v>
      </c>
      <c r="P1050" s="5" t="s">
        <v>37</v>
      </c>
      <c r="Q1050" s="5" t="s">
        <v>38</v>
      </c>
      <c r="R1050" s="6">
        <f t="shared" si="49"/>
        <v>801.362472336</v>
      </c>
      <c r="S1050" s="6">
        <f t="shared" si="50"/>
        <v>799.34791233599992</v>
      </c>
      <c r="T1050" s="6">
        <f t="shared" si="48"/>
        <v>800.35464375609092</v>
      </c>
      <c r="U1050" s="5" t="s">
        <v>7490</v>
      </c>
      <c r="V1050" s="5" t="s">
        <v>7346</v>
      </c>
      <c r="W1050" s="5"/>
      <c r="X1050" s="5"/>
      <c r="Y1050" s="19" t="s">
        <v>7330</v>
      </c>
    </row>
    <row r="1051" spans="1:25" s="10" customFormat="1" x14ac:dyDescent="0.45">
      <c r="A1051" s="5" t="s">
        <v>7491</v>
      </c>
      <c r="B1051" s="5" t="s">
        <v>7492</v>
      </c>
      <c r="C1051" s="6">
        <v>828.35010695599999</v>
      </c>
      <c r="D1051" s="5" t="s">
        <v>7493</v>
      </c>
      <c r="E1051" s="5" t="s">
        <v>7494</v>
      </c>
      <c r="F1051" s="5" t="s">
        <v>7495</v>
      </c>
      <c r="G1051" s="5"/>
      <c r="H1051" s="5"/>
      <c r="I1051" s="5"/>
      <c r="J1051" s="5"/>
      <c r="K1051" s="5" t="s">
        <v>7496</v>
      </c>
      <c r="L1051" s="5" t="s">
        <v>3711</v>
      </c>
      <c r="M1051" s="5" t="s">
        <v>7058</v>
      </c>
      <c r="N1051" s="5" t="s">
        <v>7447</v>
      </c>
      <c r="O1051" s="5" t="s">
        <v>36</v>
      </c>
      <c r="P1051" s="5" t="s">
        <v>37</v>
      </c>
      <c r="Q1051" s="5" t="s">
        <v>38</v>
      </c>
      <c r="R1051" s="6">
        <f t="shared" si="49"/>
        <v>829.35738695600003</v>
      </c>
      <c r="S1051" s="6">
        <f t="shared" si="50"/>
        <v>827.34282695599995</v>
      </c>
      <c r="T1051" s="6">
        <f t="shared" si="48"/>
        <v>828.34955837609095</v>
      </c>
      <c r="U1051" s="5" t="s">
        <v>7497</v>
      </c>
      <c r="V1051" s="5" t="s">
        <v>7346</v>
      </c>
      <c r="W1051" s="5"/>
      <c r="X1051" s="5" t="s">
        <v>777</v>
      </c>
      <c r="Y1051" s="19" t="s">
        <v>7330</v>
      </c>
    </row>
    <row r="1052" spans="1:25" s="10" customFormat="1" x14ac:dyDescent="0.45">
      <c r="A1052" s="5" t="s">
        <v>7498</v>
      </c>
      <c r="B1052" s="5" t="s">
        <v>7499</v>
      </c>
      <c r="C1052" s="6">
        <v>834.31621998399999</v>
      </c>
      <c r="D1052" s="5" t="s">
        <v>7500</v>
      </c>
      <c r="E1052" s="5" t="s">
        <v>7501</v>
      </c>
      <c r="F1052" s="5" t="s">
        <v>7502</v>
      </c>
      <c r="G1052" s="5"/>
      <c r="H1052" s="5"/>
      <c r="I1052" s="5"/>
      <c r="J1052" s="5"/>
      <c r="K1052" s="5" t="s">
        <v>7503</v>
      </c>
      <c r="L1052" s="5" t="s">
        <v>3711</v>
      </c>
      <c r="M1052" s="5" t="s">
        <v>7058</v>
      </c>
      <c r="N1052" s="5" t="s">
        <v>7447</v>
      </c>
      <c r="O1052" s="5" t="s">
        <v>36</v>
      </c>
      <c r="P1052" s="5" t="s">
        <v>37</v>
      </c>
      <c r="Q1052" s="5" t="s">
        <v>38</v>
      </c>
      <c r="R1052" s="6">
        <f t="shared" si="49"/>
        <v>835.32349998400002</v>
      </c>
      <c r="S1052" s="6">
        <f t="shared" si="50"/>
        <v>833.30893998399995</v>
      </c>
      <c r="T1052" s="6">
        <f t="shared" si="48"/>
        <v>834.31567140409095</v>
      </c>
      <c r="U1052" s="5" t="s">
        <v>7504</v>
      </c>
      <c r="V1052" s="5" t="s">
        <v>7346</v>
      </c>
      <c r="W1052" s="5"/>
      <c r="X1052" s="5" t="s">
        <v>777</v>
      </c>
      <c r="Y1052" s="19" t="s">
        <v>7330</v>
      </c>
    </row>
    <row r="1053" spans="1:25" s="10" customFormat="1" x14ac:dyDescent="0.45">
      <c r="A1053" s="5" t="s">
        <v>7491</v>
      </c>
      <c r="B1053" s="5" t="s">
        <v>7505</v>
      </c>
      <c r="C1053" s="6">
        <v>862.31113460400002</v>
      </c>
      <c r="D1053" s="5" t="s">
        <v>7506</v>
      </c>
      <c r="E1053" s="5" t="s">
        <v>7507</v>
      </c>
      <c r="F1053" s="5" t="s">
        <v>7508</v>
      </c>
      <c r="G1053" s="5"/>
      <c r="H1053" s="5"/>
      <c r="I1053" s="5"/>
      <c r="J1053" s="5"/>
      <c r="K1053" s="5" t="s">
        <v>7509</v>
      </c>
      <c r="L1053" s="5" t="s">
        <v>3711</v>
      </c>
      <c r="M1053" s="5" t="s">
        <v>7058</v>
      </c>
      <c r="N1053" s="5" t="s">
        <v>7447</v>
      </c>
      <c r="O1053" s="5" t="s">
        <v>36</v>
      </c>
      <c r="P1053" s="5" t="s">
        <v>37</v>
      </c>
      <c r="Q1053" s="5" t="s">
        <v>38</v>
      </c>
      <c r="R1053" s="6">
        <f t="shared" si="49"/>
        <v>863.31841460400005</v>
      </c>
      <c r="S1053" s="6">
        <f t="shared" si="50"/>
        <v>861.30385460399998</v>
      </c>
      <c r="T1053" s="6">
        <f t="shared" si="48"/>
        <v>862.31058602409098</v>
      </c>
      <c r="U1053" s="5">
        <v>863.35540000000003</v>
      </c>
      <c r="V1053" s="5" t="s">
        <v>7346</v>
      </c>
      <c r="W1053" s="5"/>
      <c r="X1053" s="5" t="s">
        <v>777</v>
      </c>
      <c r="Y1053" s="19" t="s">
        <v>7330</v>
      </c>
    </row>
    <row r="1054" spans="1:25" s="10" customFormat="1" x14ac:dyDescent="0.45">
      <c r="A1054" s="5" t="s">
        <v>7510</v>
      </c>
      <c r="B1054" s="5" t="s">
        <v>7511</v>
      </c>
      <c r="C1054" s="6">
        <v>868.27724763200001</v>
      </c>
      <c r="D1054" s="5" t="s">
        <v>7512</v>
      </c>
      <c r="E1054" s="5" t="s">
        <v>7513</v>
      </c>
      <c r="F1054" s="5" t="s">
        <v>7514</v>
      </c>
      <c r="G1054" s="5"/>
      <c r="H1054" s="5"/>
      <c r="I1054" s="5"/>
      <c r="J1054" s="5"/>
      <c r="K1054" s="5" t="s">
        <v>7515</v>
      </c>
      <c r="L1054" s="5" t="s">
        <v>3711</v>
      </c>
      <c r="M1054" s="5" t="s">
        <v>7058</v>
      </c>
      <c r="N1054" s="5" t="s">
        <v>7447</v>
      </c>
      <c r="O1054" s="5" t="s">
        <v>36</v>
      </c>
      <c r="P1054" s="5" t="s">
        <v>37</v>
      </c>
      <c r="Q1054" s="5" t="s">
        <v>38</v>
      </c>
      <c r="R1054" s="6">
        <f t="shared" si="49"/>
        <v>869.28452763200005</v>
      </c>
      <c r="S1054" s="6">
        <f t="shared" si="50"/>
        <v>867.26996763199998</v>
      </c>
      <c r="T1054" s="6">
        <f t="shared" si="48"/>
        <v>868.27669905209098</v>
      </c>
      <c r="U1054" s="5" t="s">
        <v>7516</v>
      </c>
      <c r="V1054" s="5" t="s">
        <v>7346</v>
      </c>
      <c r="W1054" s="5"/>
      <c r="X1054" s="5"/>
      <c r="Y1054" s="19" t="s">
        <v>7330</v>
      </c>
    </row>
    <row r="1055" spans="1:25" x14ac:dyDescent="0.45">
      <c r="A1055" s="5" t="s">
        <v>7517</v>
      </c>
      <c r="B1055" s="5" t="s">
        <v>7518</v>
      </c>
      <c r="C1055" s="6">
        <v>736.38360000399996</v>
      </c>
      <c r="D1055" s="5" t="s">
        <v>7519</v>
      </c>
      <c r="E1055" s="5" t="s">
        <v>7520</v>
      </c>
      <c r="F1055" s="5" t="s">
        <v>7521</v>
      </c>
      <c r="G1055" s="5" t="s">
        <v>7522</v>
      </c>
      <c r="H1055" s="5"/>
      <c r="I1055" s="5"/>
      <c r="J1055" s="5"/>
      <c r="K1055" s="5" t="s">
        <v>7523</v>
      </c>
      <c r="L1055" s="5" t="s">
        <v>3711</v>
      </c>
      <c r="M1055" s="5" t="s">
        <v>7524</v>
      </c>
      <c r="N1055" s="5" t="s">
        <v>7525</v>
      </c>
      <c r="O1055" s="5" t="s">
        <v>36</v>
      </c>
      <c r="P1055" s="5" t="s">
        <v>37</v>
      </c>
      <c r="Q1055" s="5" t="s">
        <v>38</v>
      </c>
      <c r="R1055" s="6">
        <f t="shared" si="49"/>
        <v>737.390880004</v>
      </c>
      <c r="S1055" s="6">
        <f t="shared" si="50"/>
        <v>735.37632000399992</v>
      </c>
      <c r="T1055" s="6">
        <f t="shared" si="48"/>
        <v>736.38305142409092</v>
      </c>
      <c r="U1055" s="5" t="s">
        <v>7526</v>
      </c>
      <c r="V1055" s="5" t="s">
        <v>149</v>
      </c>
      <c r="W1055" s="5"/>
      <c r="X1055" s="5"/>
      <c r="Y1055" s="19" t="s">
        <v>7330</v>
      </c>
    </row>
    <row r="1056" spans="1:25" s="10" customFormat="1" x14ac:dyDescent="0.45">
      <c r="A1056" s="5" t="s">
        <v>7527</v>
      </c>
      <c r="B1056" s="5" t="s">
        <v>7528</v>
      </c>
      <c r="C1056" s="6">
        <v>708.35229987599996</v>
      </c>
      <c r="D1056" s="5" t="s">
        <v>7529</v>
      </c>
      <c r="E1056" s="5" t="s">
        <v>7530</v>
      </c>
      <c r="F1056" s="5" t="s">
        <v>7531</v>
      </c>
      <c r="G1056" s="5"/>
      <c r="H1056" s="5"/>
      <c r="I1056" s="5"/>
      <c r="J1056" s="5"/>
      <c r="K1056" s="5" t="s">
        <v>7532</v>
      </c>
      <c r="L1056" s="5" t="s">
        <v>3711</v>
      </c>
      <c r="M1056" s="5" t="s">
        <v>7524</v>
      </c>
      <c r="N1056" s="5" t="s">
        <v>7525</v>
      </c>
      <c r="O1056" s="5" t="s">
        <v>36</v>
      </c>
      <c r="P1056" s="5" t="s">
        <v>37</v>
      </c>
      <c r="Q1056" s="5" t="s">
        <v>38</v>
      </c>
      <c r="R1056" s="6">
        <f t="shared" si="49"/>
        <v>709.359579876</v>
      </c>
      <c r="S1056" s="6">
        <f t="shared" si="50"/>
        <v>707.34501987599992</v>
      </c>
      <c r="T1056" s="6">
        <f t="shared" si="48"/>
        <v>708.35175129609092</v>
      </c>
      <c r="U1056" s="5" t="s">
        <v>7533</v>
      </c>
      <c r="V1056" s="5" t="s">
        <v>7346</v>
      </c>
      <c r="W1056" s="5"/>
      <c r="X1056" s="5"/>
      <c r="Y1056" s="19" t="s">
        <v>7330</v>
      </c>
    </row>
    <row r="1057" spans="1:25" s="10" customFormat="1" x14ac:dyDescent="0.45">
      <c r="A1057" s="5" t="s">
        <v>7534</v>
      </c>
      <c r="B1057" s="5" t="s">
        <v>7535</v>
      </c>
      <c r="C1057" s="6">
        <v>722.36794994000002</v>
      </c>
      <c r="D1057" s="5" t="s">
        <v>7536</v>
      </c>
      <c r="E1057" s="5" t="s">
        <v>7537</v>
      </c>
      <c r="F1057" s="5" t="s">
        <v>7538</v>
      </c>
      <c r="G1057" s="5"/>
      <c r="H1057" s="5"/>
      <c r="I1057" s="5"/>
      <c r="J1057" s="5"/>
      <c r="K1057" s="5" t="s">
        <v>7539</v>
      </c>
      <c r="L1057" s="5" t="s">
        <v>3711</v>
      </c>
      <c r="M1057" s="5" t="s">
        <v>7524</v>
      </c>
      <c r="N1057" s="5" t="s">
        <v>7525</v>
      </c>
      <c r="O1057" s="5" t="s">
        <v>36</v>
      </c>
      <c r="P1057" s="5" t="s">
        <v>37</v>
      </c>
      <c r="Q1057" s="5" t="s">
        <v>38</v>
      </c>
      <c r="R1057" s="6">
        <f t="shared" si="49"/>
        <v>723.37522994000005</v>
      </c>
      <c r="S1057" s="6">
        <f t="shared" si="50"/>
        <v>721.36066993999998</v>
      </c>
      <c r="T1057" s="6">
        <f t="shared" si="48"/>
        <v>722.36740136009098</v>
      </c>
      <c r="U1057" s="5" t="s">
        <v>7540</v>
      </c>
      <c r="V1057" s="5" t="s">
        <v>7346</v>
      </c>
      <c r="W1057" s="5"/>
      <c r="X1057" s="5" t="s">
        <v>777</v>
      </c>
      <c r="Y1057" s="19" t="s">
        <v>7330</v>
      </c>
    </row>
    <row r="1058" spans="1:25" s="10" customFormat="1" x14ac:dyDescent="0.45">
      <c r="A1058" s="5" t="s">
        <v>7541</v>
      </c>
      <c r="B1058" s="5" t="s">
        <v>7542</v>
      </c>
      <c r="C1058" s="6">
        <v>738.36286456000005</v>
      </c>
      <c r="D1058" s="5" t="s">
        <v>7543</v>
      </c>
      <c r="E1058" s="5" t="s">
        <v>7544</v>
      </c>
      <c r="F1058" s="5" t="s">
        <v>7545</v>
      </c>
      <c r="G1058" s="5"/>
      <c r="H1058" s="5"/>
      <c r="I1058" s="5"/>
      <c r="J1058" s="5"/>
      <c r="K1058" s="5" t="s">
        <v>7546</v>
      </c>
      <c r="L1058" s="5" t="s">
        <v>3711</v>
      </c>
      <c r="M1058" s="5" t="s">
        <v>7524</v>
      </c>
      <c r="N1058" s="5" t="s">
        <v>7525</v>
      </c>
      <c r="O1058" s="5" t="s">
        <v>36</v>
      </c>
      <c r="P1058" s="5" t="s">
        <v>37</v>
      </c>
      <c r="Q1058" s="5" t="s">
        <v>38</v>
      </c>
      <c r="R1058" s="6">
        <f t="shared" si="49"/>
        <v>739.37014456000009</v>
      </c>
      <c r="S1058" s="6">
        <f t="shared" si="50"/>
        <v>737.35558456000001</v>
      </c>
      <c r="T1058" s="6">
        <f t="shared" si="48"/>
        <v>738.36231598009101</v>
      </c>
      <c r="U1058" s="5" t="s">
        <v>7547</v>
      </c>
      <c r="V1058" s="5" t="s">
        <v>7346</v>
      </c>
      <c r="W1058" s="5"/>
      <c r="X1058" s="5"/>
      <c r="Y1058" s="19" t="s">
        <v>7330</v>
      </c>
    </row>
    <row r="1059" spans="1:25" s="10" customFormat="1" x14ac:dyDescent="0.45">
      <c r="A1059" s="5" t="s">
        <v>7548</v>
      </c>
      <c r="B1059" s="5" t="s">
        <v>7549</v>
      </c>
      <c r="C1059" s="6">
        <v>740.37851462399999</v>
      </c>
      <c r="D1059" s="5" t="s">
        <v>7550</v>
      </c>
      <c r="E1059" s="5" t="s">
        <v>7551</v>
      </c>
      <c r="F1059" s="5" t="s">
        <v>7552</v>
      </c>
      <c r="G1059" s="5"/>
      <c r="H1059" s="5"/>
      <c r="I1059" s="5"/>
      <c r="J1059" s="5"/>
      <c r="K1059" s="5" t="s">
        <v>7553</v>
      </c>
      <c r="L1059" s="5" t="s">
        <v>3711</v>
      </c>
      <c r="M1059" s="5" t="s">
        <v>7524</v>
      </c>
      <c r="N1059" s="5" t="s">
        <v>7525</v>
      </c>
      <c r="O1059" s="5" t="s">
        <v>36</v>
      </c>
      <c r="P1059" s="5" t="s">
        <v>37</v>
      </c>
      <c r="Q1059" s="5" t="s">
        <v>38</v>
      </c>
      <c r="R1059" s="6">
        <f t="shared" si="49"/>
        <v>741.38579462400003</v>
      </c>
      <c r="S1059" s="6">
        <f t="shared" si="50"/>
        <v>739.37123462399995</v>
      </c>
      <c r="T1059" s="6">
        <f t="shared" si="48"/>
        <v>740.37796604409095</v>
      </c>
      <c r="U1059" s="5" t="s">
        <v>7533</v>
      </c>
      <c r="V1059" s="5" t="s">
        <v>7346</v>
      </c>
      <c r="W1059" s="5"/>
      <c r="X1059" s="5" t="s">
        <v>777</v>
      </c>
      <c r="Y1059" s="19" t="s">
        <v>7330</v>
      </c>
    </row>
    <row r="1060" spans="1:25" s="10" customFormat="1" x14ac:dyDescent="0.45">
      <c r="A1060" s="5" t="s">
        <v>7554</v>
      </c>
      <c r="B1060" s="5" t="s">
        <v>7555</v>
      </c>
      <c r="C1060" s="6">
        <v>742.31332752399999</v>
      </c>
      <c r="D1060" s="5" t="s">
        <v>7556</v>
      </c>
      <c r="E1060" s="5" t="s">
        <v>7557</v>
      </c>
      <c r="F1060" s="5" t="s">
        <v>7558</v>
      </c>
      <c r="G1060" s="5"/>
      <c r="H1060" s="5"/>
      <c r="I1060" s="5"/>
      <c r="J1060" s="5"/>
      <c r="K1060" s="5" t="s">
        <v>7559</v>
      </c>
      <c r="L1060" s="5" t="s">
        <v>3711</v>
      </c>
      <c r="M1060" s="5" t="s">
        <v>7524</v>
      </c>
      <c r="N1060" s="5" t="s">
        <v>7525</v>
      </c>
      <c r="O1060" s="5" t="s">
        <v>36</v>
      </c>
      <c r="P1060" s="5" t="s">
        <v>37</v>
      </c>
      <c r="Q1060" s="5" t="s">
        <v>38</v>
      </c>
      <c r="R1060" s="6">
        <f t="shared" si="49"/>
        <v>743.32060752400002</v>
      </c>
      <c r="S1060" s="6">
        <f t="shared" si="50"/>
        <v>741.30604752399995</v>
      </c>
      <c r="T1060" s="6">
        <f t="shared" si="48"/>
        <v>742.31277894409095</v>
      </c>
      <c r="U1060" s="5" t="s">
        <v>7560</v>
      </c>
      <c r="V1060" s="5" t="s">
        <v>7346</v>
      </c>
      <c r="W1060" s="5"/>
      <c r="X1060" s="5"/>
      <c r="Y1060" s="19" t="s">
        <v>7330</v>
      </c>
    </row>
    <row r="1061" spans="1:25" s="10" customFormat="1" x14ac:dyDescent="0.45">
      <c r="A1061" s="5" t="s">
        <v>7561</v>
      </c>
      <c r="B1061" s="5" t="s">
        <v>7562</v>
      </c>
      <c r="C1061" s="6">
        <v>752.37851462399999</v>
      </c>
      <c r="D1061" s="5" t="s">
        <v>7563</v>
      </c>
      <c r="E1061" s="5" t="s">
        <v>7564</v>
      </c>
      <c r="F1061" s="5" t="s">
        <v>7565</v>
      </c>
      <c r="G1061" s="5"/>
      <c r="H1061" s="5"/>
      <c r="I1061" s="5"/>
      <c r="J1061" s="5"/>
      <c r="K1061" s="5" t="s">
        <v>7566</v>
      </c>
      <c r="L1061" s="5" t="s">
        <v>3711</v>
      </c>
      <c r="M1061" s="5" t="s">
        <v>7524</v>
      </c>
      <c r="N1061" s="5" t="s">
        <v>7525</v>
      </c>
      <c r="O1061" s="5" t="s">
        <v>36</v>
      </c>
      <c r="P1061" s="5" t="s">
        <v>37</v>
      </c>
      <c r="Q1061" s="5" t="s">
        <v>38</v>
      </c>
      <c r="R1061" s="6">
        <f t="shared" si="49"/>
        <v>753.38579462400003</v>
      </c>
      <c r="S1061" s="6">
        <f t="shared" si="50"/>
        <v>751.37123462399995</v>
      </c>
      <c r="T1061" s="6">
        <f t="shared" si="48"/>
        <v>752.37796604409095</v>
      </c>
      <c r="U1061" s="5" t="s">
        <v>7567</v>
      </c>
      <c r="V1061" s="5" t="s">
        <v>7346</v>
      </c>
      <c r="W1061" s="5"/>
      <c r="X1061" s="5"/>
      <c r="Y1061" s="19" t="s">
        <v>7330</v>
      </c>
    </row>
    <row r="1062" spans="1:25" s="10" customFormat="1" x14ac:dyDescent="0.45">
      <c r="A1062" s="5" t="s">
        <v>7568</v>
      </c>
      <c r="B1062" s="5" t="s">
        <v>7569</v>
      </c>
      <c r="C1062" s="6">
        <v>756.32897758800004</v>
      </c>
      <c r="D1062" s="5" t="s">
        <v>7570</v>
      </c>
      <c r="E1062" s="5" t="s">
        <v>7571</v>
      </c>
      <c r="F1062" s="5" t="s">
        <v>7572</v>
      </c>
      <c r="G1062" s="5"/>
      <c r="H1062" s="5"/>
      <c r="I1062" s="5"/>
      <c r="J1062" s="5"/>
      <c r="K1062" s="5" t="s">
        <v>7573</v>
      </c>
      <c r="L1062" s="5" t="s">
        <v>3711</v>
      </c>
      <c r="M1062" s="5" t="s">
        <v>7524</v>
      </c>
      <c r="N1062" s="5" t="s">
        <v>7525</v>
      </c>
      <c r="O1062" s="5" t="s">
        <v>36</v>
      </c>
      <c r="P1062" s="5" t="s">
        <v>37</v>
      </c>
      <c r="Q1062" s="5" t="s">
        <v>38</v>
      </c>
      <c r="R1062" s="6">
        <f t="shared" si="49"/>
        <v>757.33625758800008</v>
      </c>
      <c r="S1062" s="6">
        <f t="shared" si="50"/>
        <v>755.32169758800001</v>
      </c>
      <c r="T1062" s="6">
        <f t="shared" si="48"/>
        <v>756.32842900809101</v>
      </c>
      <c r="U1062" s="5" t="s">
        <v>7574</v>
      </c>
      <c r="V1062" s="5" t="s">
        <v>7346</v>
      </c>
      <c r="W1062" s="5"/>
      <c r="X1062" s="5" t="s">
        <v>777</v>
      </c>
      <c r="Y1062" s="19" t="s">
        <v>7330</v>
      </c>
    </row>
    <row r="1063" spans="1:25" s="10" customFormat="1" x14ac:dyDescent="0.45">
      <c r="A1063" s="5" t="s">
        <v>7575</v>
      </c>
      <c r="B1063" s="5" t="s">
        <v>7576</v>
      </c>
      <c r="C1063" s="6">
        <v>758.34462765199999</v>
      </c>
      <c r="D1063" s="5" t="s">
        <v>7577</v>
      </c>
      <c r="E1063" s="5" t="s">
        <v>7578</v>
      </c>
      <c r="F1063" s="5" t="s">
        <v>7579</v>
      </c>
      <c r="G1063" s="5"/>
      <c r="H1063" s="5"/>
      <c r="I1063" s="5"/>
      <c r="J1063" s="5"/>
      <c r="K1063" s="5" t="s">
        <v>7580</v>
      </c>
      <c r="L1063" s="5" t="s">
        <v>3711</v>
      </c>
      <c r="M1063" s="5" t="s">
        <v>7524</v>
      </c>
      <c r="N1063" s="5" t="s">
        <v>7525</v>
      </c>
      <c r="O1063" s="5" t="s">
        <v>36</v>
      </c>
      <c r="P1063" s="5" t="s">
        <v>37</v>
      </c>
      <c r="Q1063" s="5" t="s">
        <v>38</v>
      </c>
      <c r="R1063" s="6">
        <f t="shared" si="49"/>
        <v>759.35190765200002</v>
      </c>
      <c r="S1063" s="6">
        <f t="shared" si="50"/>
        <v>757.33734765199995</v>
      </c>
      <c r="T1063" s="6">
        <f t="shared" si="48"/>
        <v>758.34407907209095</v>
      </c>
      <c r="U1063" s="5" t="s">
        <v>7581</v>
      </c>
      <c r="V1063" s="5" t="s">
        <v>7346</v>
      </c>
      <c r="W1063" s="5"/>
      <c r="X1063" s="5"/>
      <c r="Y1063" s="19" t="s">
        <v>7330</v>
      </c>
    </row>
    <row r="1064" spans="1:25" s="10" customFormat="1" x14ac:dyDescent="0.45">
      <c r="A1064" s="5" t="s">
        <v>7582</v>
      </c>
      <c r="B1064" s="5" t="s">
        <v>7583</v>
      </c>
      <c r="C1064" s="6">
        <v>774.33954227200002</v>
      </c>
      <c r="D1064" s="5" t="s">
        <v>7584</v>
      </c>
      <c r="E1064" s="5" t="s">
        <v>7585</v>
      </c>
      <c r="F1064" s="5" t="s">
        <v>7586</v>
      </c>
      <c r="G1064" s="5"/>
      <c r="H1064" s="5"/>
      <c r="I1064" s="5"/>
      <c r="J1064" s="5"/>
      <c r="K1064" s="5" t="s">
        <v>7587</v>
      </c>
      <c r="L1064" s="5" t="s">
        <v>3711</v>
      </c>
      <c r="M1064" s="5" t="s">
        <v>7524</v>
      </c>
      <c r="N1064" s="5" t="s">
        <v>7525</v>
      </c>
      <c r="O1064" s="5" t="s">
        <v>36</v>
      </c>
      <c r="P1064" s="5" t="s">
        <v>37</v>
      </c>
      <c r="Q1064" s="5" t="s">
        <v>38</v>
      </c>
      <c r="R1064" s="6">
        <f t="shared" si="49"/>
        <v>775.34682227200005</v>
      </c>
      <c r="S1064" s="6">
        <f t="shared" si="50"/>
        <v>773.33226227199998</v>
      </c>
      <c r="T1064" s="6">
        <f t="shared" si="48"/>
        <v>774.33899369209098</v>
      </c>
      <c r="U1064" s="5" t="s">
        <v>7588</v>
      </c>
      <c r="V1064" s="5" t="s">
        <v>7346</v>
      </c>
      <c r="W1064" s="5"/>
      <c r="X1064" s="5" t="s">
        <v>777</v>
      </c>
      <c r="Y1064" s="19" t="s">
        <v>7330</v>
      </c>
    </row>
    <row r="1065" spans="1:25" s="10" customFormat="1" x14ac:dyDescent="0.45">
      <c r="A1065" s="5" t="s">
        <v>7589</v>
      </c>
      <c r="B1065" s="5" t="s">
        <v>7590</v>
      </c>
      <c r="C1065" s="6">
        <v>786.33954227200002</v>
      </c>
      <c r="D1065" s="5" t="s">
        <v>7591</v>
      </c>
      <c r="E1065" s="5" t="s">
        <v>7592</v>
      </c>
      <c r="F1065" s="5" t="s">
        <v>7593</v>
      </c>
      <c r="G1065" s="5"/>
      <c r="H1065" s="5"/>
      <c r="I1065" s="5"/>
      <c r="J1065" s="5"/>
      <c r="K1065" s="5" t="s">
        <v>7594</v>
      </c>
      <c r="L1065" s="5" t="s">
        <v>3711</v>
      </c>
      <c r="M1065" s="5" t="s">
        <v>7524</v>
      </c>
      <c r="N1065" s="5" t="s">
        <v>7525</v>
      </c>
      <c r="O1065" s="5" t="s">
        <v>36</v>
      </c>
      <c r="P1065" s="5" t="s">
        <v>37</v>
      </c>
      <c r="Q1065" s="5" t="s">
        <v>38</v>
      </c>
      <c r="R1065" s="6">
        <f t="shared" si="49"/>
        <v>787.34682227200005</v>
      </c>
      <c r="S1065" s="6">
        <f t="shared" si="50"/>
        <v>785.33226227199998</v>
      </c>
      <c r="T1065" s="6">
        <f t="shared" si="48"/>
        <v>786.33899369209098</v>
      </c>
      <c r="U1065" s="5" t="s">
        <v>7595</v>
      </c>
      <c r="V1065" s="5" t="s">
        <v>7346</v>
      </c>
      <c r="W1065" s="5"/>
      <c r="X1065" s="5"/>
      <c r="Y1065" s="19" t="s">
        <v>7330</v>
      </c>
    </row>
    <row r="1066" spans="1:25" s="10" customFormat="1" x14ac:dyDescent="0.45">
      <c r="A1066" s="5" t="s">
        <v>7596</v>
      </c>
      <c r="B1066" s="5" t="s">
        <v>7597</v>
      </c>
      <c r="C1066" s="6">
        <v>792.30565530000001</v>
      </c>
      <c r="D1066" s="5" t="s">
        <v>7598</v>
      </c>
      <c r="E1066" s="5" t="s">
        <v>7599</v>
      </c>
      <c r="F1066" s="5" t="s">
        <v>7600</v>
      </c>
      <c r="G1066" s="5"/>
      <c r="H1066" s="5"/>
      <c r="I1066" s="5"/>
      <c r="J1066" s="5"/>
      <c r="K1066" s="5" t="s">
        <v>7601</v>
      </c>
      <c r="L1066" s="5" t="s">
        <v>3711</v>
      </c>
      <c r="M1066" s="5" t="s">
        <v>7524</v>
      </c>
      <c r="N1066" s="5" t="s">
        <v>7525</v>
      </c>
      <c r="O1066" s="5" t="s">
        <v>36</v>
      </c>
      <c r="P1066" s="5" t="s">
        <v>37</v>
      </c>
      <c r="Q1066" s="5" t="s">
        <v>38</v>
      </c>
      <c r="R1066" s="6">
        <f t="shared" si="49"/>
        <v>793.31293530000005</v>
      </c>
      <c r="S1066" s="6">
        <f t="shared" si="50"/>
        <v>791.29837529999998</v>
      </c>
      <c r="T1066" s="6">
        <f t="shared" si="48"/>
        <v>792.30510672009098</v>
      </c>
      <c r="U1066" s="5" t="s">
        <v>7602</v>
      </c>
      <c r="V1066" s="5" t="s">
        <v>7346</v>
      </c>
      <c r="W1066" s="5"/>
      <c r="X1066" s="5" t="s">
        <v>777</v>
      </c>
      <c r="Y1066" s="19" t="s">
        <v>7330</v>
      </c>
    </row>
    <row r="1067" spans="1:25" s="10" customFormat="1" x14ac:dyDescent="0.45">
      <c r="A1067" s="5" t="s">
        <v>7603</v>
      </c>
      <c r="B1067" s="5" t="s">
        <v>7604</v>
      </c>
      <c r="C1067" s="6">
        <v>820.30056992000004</v>
      </c>
      <c r="D1067" s="5" t="s">
        <v>7605</v>
      </c>
      <c r="E1067" s="5" t="s">
        <v>7606</v>
      </c>
      <c r="F1067" s="5" t="s">
        <v>7607</v>
      </c>
      <c r="G1067" s="5"/>
      <c r="H1067" s="5"/>
      <c r="I1067" s="5"/>
      <c r="J1067" s="5"/>
      <c r="K1067" s="5" t="s">
        <v>7608</v>
      </c>
      <c r="L1067" s="5" t="s">
        <v>3711</v>
      </c>
      <c r="M1067" s="5" t="s">
        <v>7524</v>
      </c>
      <c r="N1067" s="5" t="s">
        <v>7525</v>
      </c>
      <c r="O1067" s="5" t="s">
        <v>36</v>
      </c>
      <c r="P1067" s="5" t="s">
        <v>37</v>
      </c>
      <c r="Q1067" s="5" t="s">
        <v>38</v>
      </c>
      <c r="R1067" s="6">
        <f t="shared" si="49"/>
        <v>821.30784992000008</v>
      </c>
      <c r="S1067" s="6">
        <f t="shared" si="50"/>
        <v>819.29328992000001</v>
      </c>
      <c r="T1067" s="6">
        <f t="shared" si="48"/>
        <v>820.30002134009101</v>
      </c>
      <c r="U1067" s="5" t="s">
        <v>7609</v>
      </c>
      <c r="V1067" s="5" t="s">
        <v>7346</v>
      </c>
      <c r="W1067" s="5"/>
      <c r="X1067" s="5" t="s">
        <v>777</v>
      </c>
      <c r="Y1067" s="19" t="s">
        <v>7330</v>
      </c>
    </row>
    <row r="1068" spans="1:25" s="10" customFormat="1" x14ac:dyDescent="0.45">
      <c r="A1068" s="5" t="s">
        <v>7610</v>
      </c>
      <c r="B1068" s="5" t="s">
        <v>7611</v>
      </c>
      <c r="C1068" s="6">
        <v>826.26668294800004</v>
      </c>
      <c r="D1068" s="5" t="s">
        <v>7612</v>
      </c>
      <c r="E1068" s="5" t="s">
        <v>7613</v>
      </c>
      <c r="F1068" s="5" t="s">
        <v>7614</v>
      </c>
      <c r="G1068" s="5"/>
      <c r="H1068" s="5"/>
      <c r="I1068" s="5"/>
      <c r="J1068" s="5"/>
      <c r="K1068" s="5" t="s">
        <v>7615</v>
      </c>
      <c r="L1068" s="5" t="s">
        <v>3711</v>
      </c>
      <c r="M1068" s="5" t="s">
        <v>7524</v>
      </c>
      <c r="N1068" s="5" t="s">
        <v>7525</v>
      </c>
      <c r="O1068" s="5" t="s">
        <v>36</v>
      </c>
      <c r="P1068" s="5" t="s">
        <v>37</v>
      </c>
      <c r="Q1068" s="5" t="s">
        <v>38</v>
      </c>
      <c r="R1068" s="6">
        <f t="shared" si="49"/>
        <v>827.27396294800008</v>
      </c>
      <c r="S1068" s="6">
        <f t="shared" si="50"/>
        <v>825.259402948</v>
      </c>
      <c r="T1068" s="6">
        <f t="shared" si="48"/>
        <v>826.266134368091</v>
      </c>
      <c r="U1068" s="5" t="s">
        <v>7616</v>
      </c>
      <c r="V1068" s="5" t="s">
        <v>7346</v>
      </c>
      <c r="W1068" s="5"/>
      <c r="X1068" s="5"/>
      <c r="Y1068" s="19" t="s">
        <v>7330</v>
      </c>
    </row>
    <row r="1069" spans="1:25" x14ac:dyDescent="0.45">
      <c r="A1069" s="5" t="s">
        <v>7617</v>
      </c>
      <c r="B1069" s="5" t="s">
        <v>7618</v>
      </c>
      <c r="C1069" s="6">
        <v>393.16885621599999</v>
      </c>
      <c r="D1069" s="5" t="s">
        <v>7619</v>
      </c>
      <c r="E1069" s="5" t="s">
        <v>7620</v>
      </c>
      <c r="F1069" s="5" t="s">
        <v>7621</v>
      </c>
      <c r="G1069" s="5" t="s">
        <v>7622</v>
      </c>
      <c r="H1069" s="5">
        <v>176870</v>
      </c>
      <c r="I1069" s="5">
        <v>154044</v>
      </c>
      <c r="J1069" s="5"/>
      <c r="K1069" s="5" t="s">
        <v>7623</v>
      </c>
      <c r="L1069" s="5" t="s">
        <v>3711</v>
      </c>
      <c r="M1069" s="5" t="s">
        <v>7058</v>
      </c>
      <c r="N1069" s="5" t="s">
        <v>7624</v>
      </c>
      <c r="O1069" s="5" t="s">
        <v>36</v>
      </c>
      <c r="P1069" s="5" t="s">
        <v>37</v>
      </c>
      <c r="Q1069" s="5" t="s">
        <v>38</v>
      </c>
      <c r="R1069" s="6">
        <f t="shared" si="49"/>
        <v>394.17613621600003</v>
      </c>
      <c r="S1069" s="6">
        <f t="shared" si="50"/>
        <v>392.16157621599996</v>
      </c>
      <c r="T1069" s="6">
        <f t="shared" si="48"/>
        <v>393.1683076360909</v>
      </c>
      <c r="U1069" s="5" t="s">
        <v>7625</v>
      </c>
      <c r="V1069" s="5"/>
      <c r="W1069" s="5"/>
      <c r="X1069" s="5"/>
      <c r="Y1069" s="19" t="s">
        <v>7626</v>
      </c>
    </row>
    <row r="1070" spans="1:25" s="10" customFormat="1" x14ac:dyDescent="0.45">
      <c r="A1070" s="5" t="s">
        <v>7627</v>
      </c>
      <c r="B1070" s="5" t="s">
        <v>7628</v>
      </c>
      <c r="C1070" s="6">
        <v>293.137556088</v>
      </c>
      <c r="D1070" s="5" t="s">
        <v>7629</v>
      </c>
      <c r="E1070" s="5" t="s">
        <v>7630</v>
      </c>
      <c r="F1070" s="5" t="s">
        <v>7631</v>
      </c>
      <c r="G1070" s="5"/>
      <c r="H1070" s="5">
        <v>21991798</v>
      </c>
      <c r="I1070" s="5">
        <v>10748722</v>
      </c>
      <c r="J1070" s="5"/>
      <c r="K1070" s="5" t="s">
        <v>7632</v>
      </c>
      <c r="L1070" s="5" t="s">
        <v>3711</v>
      </c>
      <c r="M1070" s="5" t="s">
        <v>7058</v>
      </c>
      <c r="N1070" s="5" t="s">
        <v>7624</v>
      </c>
      <c r="O1070" s="5" t="s">
        <v>36</v>
      </c>
      <c r="P1070" s="5" t="s">
        <v>37</v>
      </c>
      <c r="Q1070" s="5" t="s">
        <v>38</v>
      </c>
      <c r="R1070" s="6">
        <f t="shared" si="49"/>
        <v>294.14483608800003</v>
      </c>
      <c r="S1070" s="6">
        <f t="shared" si="50"/>
        <v>292.13027608799996</v>
      </c>
      <c r="T1070" s="6">
        <f t="shared" si="48"/>
        <v>293.1370075080909</v>
      </c>
      <c r="U1070" s="5" t="s">
        <v>7633</v>
      </c>
      <c r="V1070" s="5" t="s">
        <v>7634</v>
      </c>
      <c r="W1070" s="5"/>
      <c r="X1070" s="5"/>
      <c r="Y1070" s="19" t="s">
        <v>7626</v>
      </c>
    </row>
    <row r="1071" spans="1:25" s="10" customFormat="1" x14ac:dyDescent="0.45">
      <c r="A1071" s="5" t="s">
        <v>7635</v>
      </c>
      <c r="B1071" s="5" t="s">
        <v>7636</v>
      </c>
      <c r="C1071" s="6">
        <v>351.121906024</v>
      </c>
      <c r="D1071" s="5" t="s">
        <v>7637</v>
      </c>
      <c r="E1071" s="5" t="s">
        <v>7638</v>
      </c>
      <c r="F1071" s="5" t="s">
        <v>7639</v>
      </c>
      <c r="G1071" s="5"/>
      <c r="H1071" s="5"/>
      <c r="I1071" s="5"/>
      <c r="J1071" s="5"/>
      <c r="K1071" s="5" t="s">
        <v>7640</v>
      </c>
      <c r="L1071" s="5" t="s">
        <v>3711</v>
      </c>
      <c r="M1071" s="5" t="s">
        <v>7058</v>
      </c>
      <c r="N1071" s="5" t="s">
        <v>7624</v>
      </c>
      <c r="O1071" s="5" t="s">
        <v>36</v>
      </c>
      <c r="P1071" s="5" t="s">
        <v>37</v>
      </c>
      <c r="Q1071" s="5" t="s">
        <v>38</v>
      </c>
      <c r="R1071" s="6">
        <f t="shared" si="49"/>
        <v>352.12918602400003</v>
      </c>
      <c r="S1071" s="6">
        <f t="shared" si="50"/>
        <v>350.11462602399996</v>
      </c>
      <c r="T1071" s="6">
        <f t="shared" si="48"/>
        <v>351.1213574440909</v>
      </c>
      <c r="U1071" s="5" t="s">
        <v>7641</v>
      </c>
      <c r="V1071" s="5" t="s">
        <v>7346</v>
      </c>
      <c r="W1071" s="5"/>
      <c r="X1071" s="5"/>
      <c r="Y1071" s="19" t="s">
        <v>7642</v>
      </c>
    </row>
    <row r="1072" spans="1:25" s="10" customFormat="1" x14ac:dyDescent="0.45">
      <c r="A1072" s="5" t="s">
        <v>7643</v>
      </c>
      <c r="B1072" s="5" t="s">
        <v>7644</v>
      </c>
      <c r="C1072" s="6">
        <v>383.14812077200003</v>
      </c>
      <c r="D1072" s="5" t="s">
        <v>7645</v>
      </c>
      <c r="E1072" s="5" t="s">
        <v>7646</v>
      </c>
      <c r="F1072" s="5" t="s">
        <v>7647</v>
      </c>
      <c r="G1072" s="5"/>
      <c r="H1072" s="5"/>
      <c r="I1072" s="5"/>
      <c r="J1072" s="5"/>
      <c r="K1072" s="5" t="s">
        <v>7648</v>
      </c>
      <c r="L1072" s="5" t="s">
        <v>3711</v>
      </c>
      <c r="M1072" s="5" t="s">
        <v>7058</v>
      </c>
      <c r="N1072" s="5" t="s">
        <v>7624</v>
      </c>
      <c r="O1072" s="5" t="s">
        <v>36</v>
      </c>
      <c r="P1072" s="5" t="s">
        <v>37</v>
      </c>
      <c r="Q1072" s="5" t="s">
        <v>38</v>
      </c>
      <c r="R1072" s="6">
        <f t="shared" si="49"/>
        <v>384.15540077200006</v>
      </c>
      <c r="S1072" s="6">
        <f t="shared" si="50"/>
        <v>382.14084077199999</v>
      </c>
      <c r="T1072" s="6">
        <f t="shared" si="48"/>
        <v>383.14757219209093</v>
      </c>
      <c r="U1072" s="5" t="s">
        <v>7649</v>
      </c>
      <c r="V1072" s="5" t="s">
        <v>7346</v>
      </c>
      <c r="W1072" s="5"/>
      <c r="X1072" s="5"/>
      <c r="Y1072" s="19" t="s">
        <v>7650</v>
      </c>
    </row>
    <row r="1073" spans="1:25" s="10" customFormat="1" x14ac:dyDescent="0.45">
      <c r="A1073" s="5" t="s">
        <v>7651</v>
      </c>
      <c r="B1073" s="5" t="s">
        <v>7652</v>
      </c>
      <c r="C1073" s="6">
        <v>391.153206152</v>
      </c>
      <c r="D1073" s="5" t="s">
        <v>7653</v>
      </c>
      <c r="E1073" s="5" t="s">
        <v>7654</v>
      </c>
      <c r="F1073" s="5" t="s">
        <v>7655</v>
      </c>
      <c r="G1073" s="5"/>
      <c r="H1073" s="5"/>
      <c r="I1073" s="5"/>
      <c r="J1073" s="5"/>
      <c r="K1073" s="5" t="s">
        <v>7656</v>
      </c>
      <c r="L1073" s="5" t="s">
        <v>3711</v>
      </c>
      <c r="M1073" s="5" t="s">
        <v>7058</v>
      </c>
      <c r="N1073" s="5" t="s">
        <v>7624</v>
      </c>
      <c r="O1073" s="5" t="s">
        <v>36</v>
      </c>
      <c r="P1073" s="5" t="s">
        <v>37</v>
      </c>
      <c r="Q1073" s="5" t="s">
        <v>38</v>
      </c>
      <c r="R1073" s="6">
        <f t="shared" si="49"/>
        <v>392.16048615200003</v>
      </c>
      <c r="S1073" s="6">
        <f t="shared" si="50"/>
        <v>390.14592615199996</v>
      </c>
      <c r="T1073" s="6">
        <f t="shared" si="48"/>
        <v>391.1526575720909</v>
      </c>
      <c r="U1073" s="5" t="s">
        <v>7657</v>
      </c>
      <c r="V1073" s="5" t="s">
        <v>7634</v>
      </c>
      <c r="W1073" s="5"/>
      <c r="X1073" s="5"/>
      <c r="Y1073" s="19" t="s">
        <v>7658</v>
      </c>
    </row>
    <row r="1074" spans="1:25" s="10" customFormat="1" x14ac:dyDescent="0.45">
      <c r="A1074" s="5" t="s">
        <v>7659</v>
      </c>
      <c r="B1074" s="5" t="s">
        <v>7660</v>
      </c>
      <c r="C1074" s="6">
        <v>391.153206152</v>
      </c>
      <c r="D1074" s="5" t="s">
        <v>7653</v>
      </c>
      <c r="E1074" s="5" t="s">
        <v>7661</v>
      </c>
      <c r="F1074" s="5" t="s">
        <v>7662</v>
      </c>
      <c r="G1074" s="5"/>
      <c r="H1074" s="5"/>
      <c r="I1074" s="5"/>
      <c r="J1074" s="5"/>
      <c r="K1074" s="5" t="s">
        <v>7663</v>
      </c>
      <c r="L1074" s="5" t="s">
        <v>3711</v>
      </c>
      <c r="M1074" s="5" t="s">
        <v>7058</v>
      </c>
      <c r="N1074" s="5" t="s">
        <v>7624</v>
      </c>
      <c r="O1074" s="5" t="s">
        <v>36</v>
      </c>
      <c r="P1074" s="5" t="s">
        <v>37</v>
      </c>
      <c r="Q1074" s="5" t="s">
        <v>38</v>
      </c>
      <c r="R1074" s="6">
        <f t="shared" si="49"/>
        <v>392.16048615200003</v>
      </c>
      <c r="S1074" s="6">
        <f t="shared" si="50"/>
        <v>390.14592615199996</v>
      </c>
      <c r="T1074" s="6">
        <f t="shared" si="48"/>
        <v>391.1526575720909</v>
      </c>
      <c r="U1074" s="5" t="s">
        <v>7664</v>
      </c>
      <c r="V1074" s="5" t="s">
        <v>7634</v>
      </c>
      <c r="W1074" s="5"/>
      <c r="X1074" s="5"/>
      <c r="Y1074" s="19" t="s">
        <v>7665</v>
      </c>
    </row>
    <row r="1075" spans="1:25" s="10" customFormat="1" x14ac:dyDescent="0.45">
      <c r="A1075" s="11" t="s">
        <v>7666</v>
      </c>
      <c r="B1075" s="5" t="s">
        <v>7667</v>
      </c>
      <c r="C1075" s="6">
        <v>391.153206152</v>
      </c>
      <c r="D1075" s="5" t="s">
        <v>7653</v>
      </c>
      <c r="E1075" s="5" t="s">
        <v>7668</v>
      </c>
      <c r="F1075" s="5" t="s">
        <v>7669</v>
      </c>
      <c r="G1075" s="5"/>
      <c r="H1075" s="5"/>
      <c r="I1075" s="5"/>
      <c r="J1075" s="5"/>
      <c r="K1075" s="5" t="s">
        <v>7670</v>
      </c>
      <c r="L1075" s="5" t="s">
        <v>3711</v>
      </c>
      <c r="M1075" s="5" t="s">
        <v>7058</v>
      </c>
      <c r="N1075" s="5" t="s">
        <v>7624</v>
      </c>
      <c r="O1075" s="5" t="s">
        <v>36</v>
      </c>
      <c r="P1075" s="5" t="s">
        <v>37</v>
      </c>
      <c r="Q1075" s="5" t="s">
        <v>38</v>
      </c>
      <c r="R1075" s="6">
        <f t="shared" si="49"/>
        <v>392.16048615200003</v>
      </c>
      <c r="S1075" s="6">
        <f t="shared" si="50"/>
        <v>390.14592615199996</v>
      </c>
      <c r="T1075" s="6">
        <f t="shared" si="48"/>
        <v>391.1526575720909</v>
      </c>
      <c r="U1075" s="5" t="s">
        <v>7671</v>
      </c>
      <c r="V1075" s="5" t="s">
        <v>7634</v>
      </c>
      <c r="W1075" s="5"/>
      <c r="X1075" s="5"/>
      <c r="Y1075" s="19" t="s">
        <v>7672</v>
      </c>
    </row>
    <row r="1076" spans="1:25" s="10" customFormat="1" x14ac:dyDescent="0.45">
      <c r="A1076" s="5" t="s">
        <v>7673</v>
      </c>
      <c r="B1076" s="5" t="s">
        <v>7674</v>
      </c>
      <c r="C1076" s="6">
        <v>407.14812077200003</v>
      </c>
      <c r="D1076" s="5" t="s">
        <v>7675</v>
      </c>
      <c r="E1076" s="5" t="s">
        <v>7676</v>
      </c>
      <c r="F1076" s="5" t="s">
        <v>7677</v>
      </c>
      <c r="G1076" s="5"/>
      <c r="H1076" s="5"/>
      <c r="I1076" s="5"/>
      <c r="J1076" s="5"/>
      <c r="K1076" s="5" t="s">
        <v>7678</v>
      </c>
      <c r="L1076" s="5" t="s">
        <v>3711</v>
      </c>
      <c r="M1076" s="5" t="s">
        <v>7058</v>
      </c>
      <c r="N1076" s="5" t="s">
        <v>7624</v>
      </c>
      <c r="O1076" s="5" t="s">
        <v>36</v>
      </c>
      <c r="P1076" s="5" t="s">
        <v>37</v>
      </c>
      <c r="Q1076" s="5" t="s">
        <v>38</v>
      </c>
      <c r="R1076" s="6">
        <f t="shared" si="49"/>
        <v>408.15540077200006</v>
      </c>
      <c r="S1076" s="6">
        <f t="shared" si="50"/>
        <v>406.14084077199999</v>
      </c>
      <c r="T1076" s="6">
        <f t="shared" si="48"/>
        <v>407.14757219209093</v>
      </c>
      <c r="U1076" s="5" t="s">
        <v>7679</v>
      </c>
      <c r="V1076" s="5" t="s">
        <v>7346</v>
      </c>
      <c r="W1076" s="5"/>
      <c r="X1076" s="5"/>
      <c r="Y1076" s="19" t="s">
        <v>7680</v>
      </c>
    </row>
    <row r="1077" spans="1:25" s="10" customFormat="1" x14ac:dyDescent="0.45">
      <c r="A1077" s="5" t="s">
        <v>7681</v>
      </c>
      <c r="B1077" s="5" t="s">
        <v>7682</v>
      </c>
      <c r="C1077" s="6">
        <v>409.16377083600003</v>
      </c>
      <c r="D1077" s="5" t="s">
        <v>7683</v>
      </c>
      <c r="E1077" s="5" t="s">
        <v>7684</v>
      </c>
      <c r="F1077" s="5" t="s">
        <v>7685</v>
      </c>
      <c r="G1077" s="5"/>
      <c r="H1077" s="5"/>
      <c r="I1077" s="5"/>
      <c r="J1077" s="5"/>
      <c r="K1077" s="5" t="s">
        <v>7686</v>
      </c>
      <c r="L1077" s="5" t="s">
        <v>3711</v>
      </c>
      <c r="M1077" s="5" t="s">
        <v>7058</v>
      </c>
      <c r="N1077" s="5" t="s">
        <v>7624</v>
      </c>
      <c r="O1077" s="5" t="s">
        <v>36</v>
      </c>
      <c r="P1077" s="5" t="s">
        <v>37</v>
      </c>
      <c r="Q1077" s="5" t="s">
        <v>38</v>
      </c>
      <c r="R1077" s="6">
        <f t="shared" si="49"/>
        <v>410.17105083600006</v>
      </c>
      <c r="S1077" s="6">
        <f t="shared" si="50"/>
        <v>408.15649083599999</v>
      </c>
      <c r="T1077" s="6">
        <f t="shared" si="48"/>
        <v>409.16322225609093</v>
      </c>
      <c r="U1077" s="5" t="s">
        <v>7687</v>
      </c>
      <c r="V1077" s="5" t="s">
        <v>7346</v>
      </c>
      <c r="W1077" s="5"/>
      <c r="X1077" s="5"/>
      <c r="Y1077" s="19" t="s">
        <v>7688</v>
      </c>
    </row>
    <row r="1078" spans="1:25" s="10" customFormat="1" x14ac:dyDescent="0.45">
      <c r="A1078" s="5" t="s">
        <v>7689</v>
      </c>
      <c r="B1078" s="5" t="s">
        <v>7690</v>
      </c>
      <c r="C1078" s="6">
        <v>411.143035392</v>
      </c>
      <c r="D1078" s="5" t="s">
        <v>7691</v>
      </c>
      <c r="E1078" s="5" t="s">
        <v>7692</v>
      </c>
      <c r="F1078" s="5" t="s">
        <v>7693</v>
      </c>
      <c r="G1078" s="5"/>
      <c r="H1078" s="5"/>
      <c r="I1078" s="5"/>
      <c r="J1078" s="5"/>
      <c r="K1078" s="5" t="s">
        <v>7694</v>
      </c>
      <c r="L1078" s="5" t="s">
        <v>3711</v>
      </c>
      <c r="M1078" s="5" t="s">
        <v>7058</v>
      </c>
      <c r="N1078" s="5" t="s">
        <v>7624</v>
      </c>
      <c r="O1078" s="5" t="s">
        <v>36</v>
      </c>
      <c r="P1078" s="5" t="s">
        <v>37</v>
      </c>
      <c r="Q1078" s="5" t="s">
        <v>38</v>
      </c>
      <c r="R1078" s="6">
        <f t="shared" si="49"/>
        <v>412.15031539200004</v>
      </c>
      <c r="S1078" s="6">
        <f t="shared" si="50"/>
        <v>410.13575539199996</v>
      </c>
      <c r="T1078" s="6">
        <f t="shared" si="48"/>
        <v>411.14248681209091</v>
      </c>
      <c r="U1078" s="5" t="s">
        <v>7695</v>
      </c>
      <c r="V1078" s="5" t="s">
        <v>7634</v>
      </c>
      <c r="W1078" s="5"/>
      <c r="X1078" s="5"/>
      <c r="Y1078" s="19" t="s">
        <v>7696</v>
      </c>
    </row>
    <row r="1079" spans="1:25" s="10" customFormat="1" x14ac:dyDescent="0.45">
      <c r="A1079" s="5" t="s">
        <v>7697</v>
      </c>
      <c r="B1079" s="5" t="s">
        <v>7698</v>
      </c>
      <c r="C1079" s="6">
        <v>425.158685456</v>
      </c>
      <c r="D1079" s="5" t="s">
        <v>7699</v>
      </c>
      <c r="E1079" s="5" t="s">
        <v>7700</v>
      </c>
      <c r="F1079" s="5" t="s">
        <v>7701</v>
      </c>
      <c r="G1079" s="5"/>
      <c r="H1079" s="5"/>
      <c r="I1079" s="5"/>
      <c r="J1079" s="5"/>
      <c r="K1079" s="5" t="s">
        <v>7702</v>
      </c>
      <c r="L1079" s="5" t="s">
        <v>3711</v>
      </c>
      <c r="M1079" s="5" t="s">
        <v>7058</v>
      </c>
      <c r="N1079" s="5" t="s">
        <v>7624</v>
      </c>
      <c r="O1079" s="5" t="s">
        <v>36</v>
      </c>
      <c r="P1079" s="5" t="s">
        <v>37</v>
      </c>
      <c r="Q1079" s="5" t="s">
        <v>38</v>
      </c>
      <c r="R1079" s="6">
        <f t="shared" si="49"/>
        <v>426.16596545600004</v>
      </c>
      <c r="S1079" s="6">
        <f t="shared" si="50"/>
        <v>424.15140545599996</v>
      </c>
      <c r="T1079" s="6">
        <f t="shared" si="48"/>
        <v>425.15813687609091</v>
      </c>
      <c r="U1079" s="5" t="s">
        <v>7703</v>
      </c>
      <c r="V1079" s="5" t="s">
        <v>7346</v>
      </c>
      <c r="W1079" s="5"/>
      <c r="X1079" s="5"/>
      <c r="Y1079" s="19" t="s">
        <v>7704</v>
      </c>
    </row>
    <row r="1080" spans="1:25" s="10" customFormat="1" x14ac:dyDescent="0.45">
      <c r="A1080" s="5" t="s">
        <v>7705</v>
      </c>
      <c r="B1080" s="5" t="s">
        <v>7706</v>
      </c>
      <c r="C1080" s="6">
        <v>427.12988386400002</v>
      </c>
      <c r="D1080" s="5" t="s">
        <v>7707</v>
      </c>
      <c r="E1080" s="5" t="s">
        <v>7708</v>
      </c>
      <c r="F1080" s="5" t="s">
        <v>7709</v>
      </c>
      <c r="G1080" s="5"/>
      <c r="H1080" s="5"/>
      <c r="I1080" s="5"/>
      <c r="J1080" s="5"/>
      <c r="K1080" s="5" t="s">
        <v>7710</v>
      </c>
      <c r="L1080" s="5" t="s">
        <v>3711</v>
      </c>
      <c r="M1080" s="5" t="s">
        <v>7058</v>
      </c>
      <c r="N1080" s="5" t="s">
        <v>7624</v>
      </c>
      <c r="O1080" s="5" t="s">
        <v>36</v>
      </c>
      <c r="P1080" s="5" t="s">
        <v>37</v>
      </c>
      <c r="Q1080" s="5" t="s">
        <v>38</v>
      </c>
      <c r="R1080" s="6">
        <f t="shared" si="49"/>
        <v>428.13716386400006</v>
      </c>
      <c r="S1080" s="6">
        <f t="shared" si="50"/>
        <v>426.12260386399998</v>
      </c>
      <c r="T1080" s="6">
        <f t="shared" si="48"/>
        <v>427.12933528409093</v>
      </c>
      <c r="U1080" s="5" t="s">
        <v>7711</v>
      </c>
      <c r="V1080" s="5" t="s">
        <v>7346</v>
      </c>
      <c r="W1080" s="5"/>
      <c r="X1080" s="5"/>
      <c r="Y1080" s="19" t="s">
        <v>7712</v>
      </c>
    </row>
    <row r="1081" spans="1:25" s="10" customFormat="1" x14ac:dyDescent="0.45">
      <c r="A1081" s="5" t="s">
        <v>7713</v>
      </c>
      <c r="B1081" s="5" t="s">
        <v>7714</v>
      </c>
      <c r="C1081" s="6">
        <v>427.12988386400002</v>
      </c>
      <c r="D1081" s="5" t="s">
        <v>7707</v>
      </c>
      <c r="E1081" s="5" t="s">
        <v>7715</v>
      </c>
      <c r="F1081" s="5" t="s">
        <v>7716</v>
      </c>
      <c r="G1081" s="5"/>
      <c r="H1081" s="5">
        <v>71503223</v>
      </c>
      <c r="I1081" s="5"/>
      <c r="J1081" s="5"/>
      <c r="K1081" s="5" t="s">
        <v>7717</v>
      </c>
      <c r="L1081" s="5" t="s">
        <v>3711</v>
      </c>
      <c r="M1081" s="5" t="s">
        <v>7058</v>
      </c>
      <c r="N1081" s="5" t="s">
        <v>7624</v>
      </c>
      <c r="O1081" s="5" t="s">
        <v>36</v>
      </c>
      <c r="P1081" s="5" t="s">
        <v>37</v>
      </c>
      <c r="Q1081" s="5" t="s">
        <v>38</v>
      </c>
      <c r="R1081" s="6">
        <f t="shared" si="49"/>
        <v>428.13716386400006</v>
      </c>
      <c r="S1081" s="6">
        <f t="shared" si="50"/>
        <v>426.12260386399998</v>
      </c>
      <c r="T1081" s="6">
        <f t="shared" ref="T1081:T1144" si="51">C1081-0.000548579909065</f>
        <v>427.12933528409093</v>
      </c>
      <c r="U1081" s="5" t="s">
        <v>7718</v>
      </c>
      <c r="V1081" s="5" t="s">
        <v>7346</v>
      </c>
      <c r="W1081" s="5"/>
      <c r="X1081" s="5"/>
      <c r="Y1081" s="19" t="s">
        <v>7719</v>
      </c>
    </row>
    <row r="1082" spans="1:25" s="10" customFormat="1" x14ac:dyDescent="0.45">
      <c r="A1082" s="5" t="s">
        <v>7720</v>
      </c>
      <c r="B1082" s="5" t="s">
        <v>7721</v>
      </c>
      <c r="C1082" s="6">
        <v>427.12988386400002</v>
      </c>
      <c r="D1082" s="5" t="s">
        <v>7707</v>
      </c>
      <c r="E1082" s="5" t="s">
        <v>7722</v>
      </c>
      <c r="F1082" s="5" t="s">
        <v>7723</v>
      </c>
      <c r="G1082" s="5"/>
      <c r="H1082" s="5"/>
      <c r="I1082" s="5"/>
      <c r="J1082" s="5"/>
      <c r="K1082" s="5" t="s">
        <v>7724</v>
      </c>
      <c r="L1082" s="5" t="s">
        <v>3711</v>
      </c>
      <c r="M1082" s="5" t="s">
        <v>7058</v>
      </c>
      <c r="N1082" s="5" t="s">
        <v>7624</v>
      </c>
      <c r="O1082" s="5" t="s">
        <v>36</v>
      </c>
      <c r="P1082" s="5" t="s">
        <v>37</v>
      </c>
      <c r="Q1082" s="5" t="s">
        <v>38</v>
      </c>
      <c r="R1082" s="6">
        <f t="shared" si="49"/>
        <v>428.13716386400006</v>
      </c>
      <c r="S1082" s="6">
        <f t="shared" si="50"/>
        <v>426.12260386399998</v>
      </c>
      <c r="T1082" s="6">
        <f t="shared" si="51"/>
        <v>427.12933528409093</v>
      </c>
      <c r="U1082" s="5" t="s">
        <v>7725</v>
      </c>
      <c r="V1082" s="5" t="s">
        <v>7346</v>
      </c>
      <c r="W1082" s="5"/>
      <c r="X1082" s="5"/>
      <c r="Y1082" s="19" t="s">
        <v>7726</v>
      </c>
    </row>
    <row r="1083" spans="1:25" s="10" customFormat="1" x14ac:dyDescent="0.45">
      <c r="A1083" s="5" t="s">
        <v>7727</v>
      </c>
      <c r="B1083" s="5" t="s">
        <v>7728</v>
      </c>
      <c r="C1083" s="6">
        <v>443.124798484</v>
      </c>
      <c r="D1083" s="5" t="s">
        <v>7729</v>
      </c>
      <c r="E1083" s="5" t="s">
        <v>7730</v>
      </c>
      <c r="F1083" s="5" t="s">
        <v>7731</v>
      </c>
      <c r="G1083" s="5"/>
      <c r="H1083" s="5"/>
      <c r="I1083" s="5"/>
      <c r="J1083" s="5"/>
      <c r="K1083" s="5" t="s">
        <v>7732</v>
      </c>
      <c r="L1083" s="5" t="s">
        <v>3711</v>
      </c>
      <c r="M1083" s="5" t="s">
        <v>7058</v>
      </c>
      <c r="N1083" s="5" t="s">
        <v>7624</v>
      </c>
      <c r="O1083" s="5" t="s">
        <v>36</v>
      </c>
      <c r="P1083" s="5" t="s">
        <v>37</v>
      </c>
      <c r="Q1083" s="5" t="s">
        <v>38</v>
      </c>
      <c r="R1083" s="6">
        <f t="shared" si="49"/>
        <v>444.13207848400003</v>
      </c>
      <c r="S1083" s="6">
        <f t="shared" si="50"/>
        <v>442.11751848399996</v>
      </c>
      <c r="T1083" s="6">
        <f t="shared" si="51"/>
        <v>443.1242499040909</v>
      </c>
      <c r="U1083" s="5" t="s">
        <v>7733</v>
      </c>
      <c r="V1083" s="5" t="s">
        <v>7346</v>
      </c>
      <c r="W1083" s="5"/>
      <c r="X1083" s="5"/>
      <c r="Y1083" s="19" t="s">
        <v>7734</v>
      </c>
    </row>
    <row r="1084" spans="1:25" s="10" customFormat="1" x14ac:dyDescent="0.45">
      <c r="A1084" s="5" t="s">
        <v>7735</v>
      </c>
      <c r="B1084" s="5" t="s">
        <v>7736</v>
      </c>
      <c r="C1084" s="6">
        <v>459.16416476000001</v>
      </c>
      <c r="D1084" s="5" t="s">
        <v>7737</v>
      </c>
      <c r="E1084" s="5" t="s">
        <v>7738</v>
      </c>
      <c r="F1084" s="5" t="s">
        <v>7739</v>
      </c>
      <c r="G1084" s="5"/>
      <c r="H1084" s="5"/>
      <c r="I1084" s="5"/>
      <c r="J1084" s="5"/>
      <c r="K1084" s="5" t="s">
        <v>7740</v>
      </c>
      <c r="L1084" s="5" t="s">
        <v>3711</v>
      </c>
      <c r="M1084" s="5" t="s">
        <v>7058</v>
      </c>
      <c r="N1084" s="5" t="s">
        <v>7624</v>
      </c>
      <c r="O1084" s="5" t="s">
        <v>36</v>
      </c>
      <c r="P1084" s="5" t="s">
        <v>37</v>
      </c>
      <c r="Q1084" s="5" t="s">
        <v>38</v>
      </c>
      <c r="R1084" s="6">
        <f t="shared" si="49"/>
        <v>460.17144476000004</v>
      </c>
      <c r="S1084" s="6">
        <f t="shared" si="50"/>
        <v>458.15688475999997</v>
      </c>
      <c r="T1084" s="6">
        <f t="shared" si="51"/>
        <v>459.16361618009091</v>
      </c>
      <c r="U1084" s="5" t="s">
        <v>7741</v>
      </c>
      <c r="V1084" s="5" t="s">
        <v>7346</v>
      </c>
      <c r="W1084" s="5"/>
      <c r="X1084" s="5"/>
      <c r="Y1084" s="19" t="s">
        <v>7742</v>
      </c>
    </row>
    <row r="1085" spans="1:25" s="10" customFormat="1" x14ac:dyDescent="0.45">
      <c r="A1085" s="5" t="s">
        <v>7743</v>
      </c>
      <c r="B1085" s="5" t="s">
        <v>7744</v>
      </c>
      <c r="C1085" s="6">
        <v>461.09091151199999</v>
      </c>
      <c r="D1085" s="5" t="s">
        <v>7745</v>
      </c>
      <c r="E1085" s="5" t="s">
        <v>7746</v>
      </c>
      <c r="F1085" s="5" t="s">
        <v>7747</v>
      </c>
      <c r="G1085" s="5"/>
      <c r="H1085" s="5"/>
      <c r="I1085" s="5"/>
      <c r="J1085" s="5"/>
      <c r="K1085" s="5" t="s">
        <v>7748</v>
      </c>
      <c r="L1085" s="5" t="s">
        <v>3711</v>
      </c>
      <c r="M1085" s="5" t="s">
        <v>7058</v>
      </c>
      <c r="N1085" s="5" t="s">
        <v>7624</v>
      </c>
      <c r="O1085" s="5" t="s">
        <v>36</v>
      </c>
      <c r="P1085" s="5" t="s">
        <v>37</v>
      </c>
      <c r="Q1085" s="5" t="s">
        <v>38</v>
      </c>
      <c r="R1085" s="6">
        <f t="shared" si="49"/>
        <v>462.09819151200003</v>
      </c>
      <c r="S1085" s="6">
        <f t="shared" si="50"/>
        <v>460.08363151199995</v>
      </c>
      <c r="T1085" s="6">
        <f t="shared" si="51"/>
        <v>461.0903629320909</v>
      </c>
      <c r="U1085" s="5"/>
      <c r="V1085" s="5" t="s">
        <v>7346</v>
      </c>
      <c r="W1085" s="5"/>
      <c r="X1085" s="5"/>
      <c r="Y1085" s="19" t="s">
        <v>7749</v>
      </c>
    </row>
    <row r="1086" spans="1:25" s="10" customFormat="1" x14ac:dyDescent="0.45">
      <c r="A1086" s="5" t="s">
        <v>7750</v>
      </c>
      <c r="B1086" s="5" t="s">
        <v>7751</v>
      </c>
      <c r="C1086" s="6">
        <v>461.09091151199999</v>
      </c>
      <c r="D1086" s="5" t="s">
        <v>7745</v>
      </c>
      <c r="E1086" s="5" t="s">
        <v>7752</v>
      </c>
      <c r="F1086" s="5" t="s">
        <v>7753</v>
      </c>
      <c r="G1086" s="5"/>
      <c r="H1086" s="5"/>
      <c r="I1086" s="5"/>
      <c r="J1086" s="5"/>
      <c r="K1086" s="5" t="s">
        <v>7754</v>
      </c>
      <c r="L1086" s="5" t="s">
        <v>3711</v>
      </c>
      <c r="M1086" s="5" t="s">
        <v>7058</v>
      </c>
      <c r="N1086" s="5" t="s">
        <v>7624</v>
      </c>
      <c r="O1086" s="5" t="s">
        <v>36</v>
      </c>
      <c r="P1086" s="5" t="s">
        <v>37</v>
      </c>
      <c r="Q1086" s="5" t="s">
        <v>38</v>
      </c>
      <c r="R1086" s="6">
        <f t="shared" si="49"/>
        <v>462.09819151200003</v>
      </c>
      <c r="S1086" s="6">
        <f t="shared" si="50"/>
        <v>460.08363151199995</v>
      </c>
      <c r="T1086" s="6">
        <f t="shared" si="51"/>
        <v>461.0903629320909</v>
      </c>
      <c r="U1086" s="5"/>
      <c r="V1086" s="5" t="s">
        <v>7346</v>
      </c>
      <c r="W1086" s="5"/>
      <c r="X1086" s="5"/>
      <c r="Y1086" s="19" t="s">
        <v>7755</v>
      </c>
    </row>
    <row r="1087" spans="1:25" s="10" customFormat="1" x14ac:dyDescent="0.45">
      <c r="A1087" s="5" t="s">
        <v>7756</v>
      </c>
      <c r="B1087" s="5" t="s">
        <v>7757</v>
      </c>
      <c r="C1087" s="6">
        <v>477.17472944399998</v>
      </c>
      <c r="D1087" s="5" t="s">
        <v>7758</v>
      </c>
      <c r="E1087" s="5" t="s">
        <v>7759</v>
      </c>
      <c r="F1087" s="5" t="s">
        <v>7760</v>
      </c>
      <c r="G1087" s="5"/>
      <c r="H1087" s="5"/>
      <c r="I1087" s="5"/>
      <c r="J1087" s="5"/>
      <c r="K1087" s="5" t="s">
        <v>7761</v>
      </c>
      <c r="L1087" s="5" t="s">
        <v>3711</v>
      </c>
      <c r="M1087" s="5" t="s">
        <v>7058</v>
      </c>
      <c r="N1087" s="5" t="s">
        <v>7624</v>
      </c>
      <c r="O1087" s="5" t="s">
        <v>36</v>
      </c>
      <c r="P1087" s="5" t="s">
        <v>37</v>
      </c>
      <c r="Q1087" s="5" t="s">
        <v>38</v>
      </c>
      <c r="R1087" s="6">
        <f t="shared" si="49"/>
        <v>478.18200944400002</v>
      </c>
      <c r="S1087" s="6">
        <f t="shared" si="50"/>
        <v>476.16744944399994</v>
      </c>
      <c r="T1087" s="6">
        <f t="shared" si="51"/>
        <v>477.17418086409089</v>
      </c>
      <c r="U1087" s="5" t="s">
        <v>7762</v>
      </c>
      <c r="V1087" s="5" t="s">
        <v>7346</v>
      </c>
      <c r="W1087" s="5"/>
      <c r="X1087" s="5"/>
      <c r="Y1087" s="19" t="s">
        <v>7763</v>
      </c>
    </row>
    <row r="1088" spans="1:25" s="10" customFormat="1" x14ac:dyDescent="0.45">
      <c r="A1088" s="5" t="s">
        <v>7764</v>
      </c>
      <c r="B1088" s="5" t="s">
        <v>7765</v>
      </c>
      <c r="C1088" s="6">
        <v>491.15399400000001</v>
      </c>
      <c r="D1088" s="5" t="s">
        <v>7766</v>
      </c>
      <c r="E1088" s="5" t="s">
        <v>7767</v>
      </c>
      <c r="F1088" s="5" t="s">
        <v>7768</v>
      </c>
      <c r="G1088" s="5"/>
      <c r="H1088" s="5"/>
      <c r="I1088" s="5"/>
      <c r="J1088" s="5"/>
      <c r="K1088" s="5" t="s">
        <v>7769</v>
      </c>
      <c r="L1088" s="5" t="s">
        <v>3711</v>
      </c>
      <c r="M1088" s="5" t="s">
        <v>7058</v>
      </c>
      <c r="N1088" s="5" t="s">
        <v>7624</v>
      </c>
      <c r="O1088" s="5" t="s">
        <v>36</v>
      </c>
      <c r="P1088" s="5" t="s">
        <v>37</v>
      </c>
      <c r="Q1088" s="5" t="s">
        <v>38</v>
      </c>
      <c r="R1088" s="6">
        <f t="shared" si="49"/>
        <v>492.16127400000005</v>
      </c>
      <c r="S1088" s="6">
        <f t="shared" si="50"/>
        <v>490.14671399999997</v>
      </c>
      <c r="T1088" s="6">
        <f t="shared" si="51"/>
        <v>491.15344542009092</v>
      </c>
      <c r="U1088" s="5" t="s">
        <v>7770</v>
      </c>
      <c r="V1088" s="5" t="s">
        <v>7346</v>
      </c>
      <c r="W1088" s="5"/>
      <c r="X1088" s="5"/>
      <c r="Y1088" s="19" t="s">
        <v>7771</v>
      </c>
    </row>
    <row r="1089" spans="1:29" x14ac:dyDescent="0.45">
      <c r="A1089" s="5" t="s">
        <v>7772</v>
      </c>
      <c r="B1089" s="5" t="s">
        <v>7773</v>
      </c>
      <c r="C1089" s="6">
        <v>387.21982916799999</v>
      </c>
      <c r="D1089" s="5" t="s">
        <v>7774</v>
      </c>
      <c r="E1089" s="5" t="s">
        <v>7775</v>
      </c>
      <c r="F1089" s="5" t="s">
        <v>7776</v>
      </c>
      <c r="G1089" s="5" t="s">
        <v>7777</v>
      </c>
      <c r="H1089" s="5">
        <v>5284643</v>
      </c>
      <c r="I1089" s="5">
        <v>4447687</v>
      </c>
      <c r="J1089" s="5"/>
      <c r="K1089" s="5" t="s">
        <v>7778</v>
      </c>
      <c r="L1089" s="5" t="s">
        <v>3711</v>
      </c>
      <c r="M1089" s="5" t="s">
        <v>7779</v>
      </c>
      <c r="N1089" s="5" t="s">
        <v>7780</v>
      </c>
      <c r="O1089" s="5" t="s">
        <v>36</v>
      </c>
      <c r="P1089" s="5" t="s">
        <v>37</v>
      </c>
      <c r="Q1089" s="5" t="s">
        <v>38</v>
      </c>
      <c r="R1089" s="6">
        <f t="shared" si="49"/>
        <v>388.22710916800003</v>
      </c>
      <c r="S1089" s="6">
        <f t="shared" si="50"/>
        <v>386.21254916799995</v>
      </c>
      <c r="T1089" s="6">
        <f t="shared" si="51"/>
        <v>387.2192805880909</v>
      </c>
      <c r="U1089" s="5" t="s">
        <v>7781</v>
      </c>
      <c r="V1089" s="5"/>
      <c r="W1089" s="5"/>
      <c r="X1089" s="5"/>
      <c r="Y1089" s="19" t="s">
        <v>7782</v>
      </c>
    </row>
    <row r="1090" spans="1:29" s="10" customFormat="1" x14ac:dyDescent="0.45">
      <c r="A1090" s="5" t="s">
        <v>7783</v>
      </c>
      <c r="B1090" s="5" t="s">
        <v>7784</v>
      </c>
      <c r="C1090" s="6">
        <v>421.18085681600002</v>
      </c>
      <c r="D1090" s="5" t="s">
        <v>7785</v>
      </c>
      <c r="E1090" s="5" t="s">
        <v>7786</v>
      </c>
      <c r="F1090" s="5" t="s">
        <v>7787</v>
      </c>
      <c r="G1090" s="5"/>
      <c r="H1090" s="5"/>
      <c r="I1090" s="5"/>
      <c r="J1090" s="5"/>
      <c r="K1090" s="5" t="s">
        <v>7788</v>
      </c>
      <c r="L1090" s="5" t="s">
        <v>3711</v>
      </c>
      <c r="M1090" s="5" t="s">
        <v>7779</v>
      </c>
      <c r="N1090" s="5" t="s">
        <v>7780</v>
      </c>
      <c r="O1090" s="5" t="s">
        <v>36</v>
      </c>
      <c r="P1090" s="5" t="s">
        <v>37</v>
      </c>
      <c r="Q1090" s="5" t="s">
        <v>38</v>
      </c>
      <c r="R1090" s="6">
        <f t="shared" ref="R1090:R1153" si="52">C1090+1.00728000000004</f>
        <v>422.18813681600005</v>
      </c>
      <c r="S1090" s="6">
        <f t="shared" ref="S1090:S1153" si="53">C1090-1.00728000000004</f>
        <v>420.17357681599998</v>
      </c>
      <c r="T1090" s="6">
        <f t="shared" si="51"/>
        <v>421.18030823609092</v>
      </c>
      <c r="U1090" s="5" t="s">
        <v>7789</v>
      </c>
      <c r="V1090" s="5" t="s">
        <v>7346</v>
      </c>
      <c r="W1090" s="5"/>
      <c r="X1090" s="5" t="s">
        <v>777</v>
      </c>
      <c r="Y1090" s="19" t="s">
        <v>7782</v>
      </c>
    </row>
    <row r="1091" spans="1:29" s="10" customFormat="1" x14ac:dyDescent="0.45">
      <c r="A1091" s="5" t="s">
        <v>7790</v>
      </c>
      <c r="B1091" s="5" t="s">
        <v>7791</v>
      </c>
      <c r="C1091" s="6">
        <v>437.17577143599999</v>
      </c>
      <c r="D1091" s="5" t="s">
        <v>7792</v>
      </c>
      <c r="E1091" s="5" t="s">
        <v>7793</v>
      </c>
      <c r="F1091" s="5" t="s">
        <v>7794</v>
      </c>
      <c r="G1091" s="5"/>
      <c r="H1091" s="5"/>
      <c r="I1091" s="5"/>
      <c r="J1091" s="5"/>
      <c r="K1091" s="5" t="s">
        <v>7795</v>
      </c>
      <c r="L1091" s="5" t="s">
        <v>3711</v>
      </c>
      <c r="M1091" s="5" t="s">
        <v>7779</v>
      </c>
      <c r="N1091" s="5" t="s">
        <v>7780</v>
      </c>
      <c r="O1091" s="5" t="s">
        <v>36</v>
      </c>
      <c r="P1091" s="5" t="s">
        <v>37</v>
      </c>
      <c r="Q1091" s="5" t="s">
        <v>38</v>
      </c>
      <c r="R1091" s="6">
        <f t="shared" si="52"/>
        <v>438.18305143600003</v>
      </c>
      <c r="S1091" s="6">
        <f t="shared" si="53"/>
        <v>436.16849143599995</v>
      </c>
      <c r="T1091" s="6">
        <f t="shared" si="51"/>
        <v>437.1752228560909</v>
      </c>
      <c r="U1091" s="5" t="s">
        <v>7796</v>
      </c>
      <c r="V1091" s="5" t="s">
        <v>7346</v>
      </c>
      <c r="W1091" s="5"/>
      <c r="X1091" s="5" t="s">
        <v>777</v>
      </c>
      <c r="Y1091" s="19" t="s">
        <v>7782</v>
      </c>
    </row>
    <row r="1092" spans="1:29" s="10" customFormat="1" x14ac:dyDescent="0.45">
      <c r="A1092" s="5" t="s">
        <v>7797</v>
      </c>
      <c r="B1092" s="5" t="s">
        <v>7798</v>
      </c>
      <c r="C1092" s="6">
        <v>453.12623439999999</v>
      </c>
      <c r="D1092" s="5" t="s">
        <v>7799</v>
      </c>
      <c r="E1092" s="5" t="s">
        <v>7800</v>
      </c>
      <c r="F1092" s="5" t="s">
        <v>7801</v>
      </c>
      <c r="G1092" s="5"/>
      <c r="H1092" s="5"/>
      <c r="I1092" s="5"/>
      <c r="J1092" s="5"/>
      <c r="K1092" s="5" t="s">
        <v>7802</v>
      </c>
      <c r="L1092" s="5" t="s">
        <v>3711</v>
      </c>
      <c r="M1092" s="5" t="s">
        <v>7779</v>
      </c>
      <c r="N1092" s="5" t="s">
        <v>7780</v>
      </c>
      <c r="O1092" s="5" t="s">
        <v>36</v>
      </c>
      <c r="P1092" s="5" t="s">
        <v>37</v>
      </c>
      <c r="Q1092" s="5" t="s">
        <v>38</v>
      </c>
      <c r="R1092" s="6">
        <f t="shared" si="52"/>
        <v>454.13351440000002</v>
      </c>
      <c r="S1092" s="6">
        <f t="shared" si="53"/>
        <v>452.11895439999995</v>
      </c>
      <c r="T1092" s="6">
        <f t="shared" si="51"/>
        <v>453.12568582009089</v>
      </c>
      <c r="U1092" s="5" t="s">
        <v>7803</v>
      </c>
      <c r="V1092" s="5" t="s">
        <v>7346</v>
      </c>
      <c r="W1092" s="5"/>
      <c r="X1092" s="5"/>
      <c r="Y1092" s="19" t="s">
        <v>7782</v>
      </c>
    </row>
    <row r="1093" spans="1:29" s="10" customFormat="1" x14ac:dyDescent="0.45">
      <c r="A1093" s="5" t="s">
        <v>7804</v>
      </c>
      <c r="B1093" s="5" t="s">
        <v>7805</v>
      </c>
      <c r="C1093" s="6">
        <v>455.14188446399999</v>
      </c>
      <c r="D1093" s="5" t="s">
        <v>7806</v>
      </c>
      <c r="E1093" s="5" t="s">
        <v>7807</v>
      </c>
      <c r="F1093" s="5" t="s">
        <v>7808</v>
      </c>
      <c r="G1093" s="5"/>
      <c r="H1093" s="5"/>
      <c r="I1093" s="5"/>
      <c r="J1093" s="5"/>
      <c r="K1093" s="5" t="s">
        <v>7809</v>
      </c>
      <c r="L1093" s="5" t="s">
        <v>3711</v>
      </c>
      <c r="M1093" s="5" t="s">
        <v>7779</v>
      </c>
      <c r="N1093" s="5" t="s">
        <v>7780</v>
      </c>
      <c r="O1093" s="5" t="s">
        <v>36</v>
      </c>
      <c r="P1093" s="5" t="s">
        <v>37</v>
      </c>
      <c r="Q1093" s="5" t="s">
        <v>38</v>
      </c>
      <c r="R1093" s="6">
        <f t="shared" si="52"/>
        <v>456.14916446400002</v>
      </c>
      <c r="S1093" s="6">
        <f t="shared" si="53"/>
        <v>454.13460446399995</v>
      </c>
      <c r="T1093" s="6">
        <f t="shared" si="51"/>
        <v>455.14133588409089</v>
      </c>
      <c r="U1093" s="5" t="s">
        <v>7810</v>
      </c>
      <c r="V1093" s="5" t="s">
        <v>7346</v>
      </c>
      <c r="W1093" s="5"/>
      <c r="X1093" s="5"/>
      <c r="Y1093" s="19" t="s">
        <v>7782</v>
      </c>
    </row>
    <row r="1094" spans="1:29" s="10" customFormat="1" x14ac:dyDescent="0.45">
      <c r="A1094" s="5" t="s">
        <v>7811</v>
      </c>
      <c r="B1094" s="5" t="s">
        <v>7812</v>
      </c>
      <c r="C1094" s="6">
        <v>471.13679908400002</v>
      </c>
      <c r="D1094" s="5" t="s">
        <v>7813</v>
      </c>
      <c r="E1094" s="5" t="s">
        <v>7814</v>
      </c>
      <c r="F1094" s="5" t="s">
        <v>7815</v>
      </c>
      <c r="G1094" s="5"/>
      <c r="H1094" s="5"/>
      <c r="I1094" s="5"/>
      <c r="J1094" s="5"/>
      <c r="K1094" s="5" t="s">
        <v>7816</v>
      </c>
      <c r="L1094" s="5" t="s">
        <v>3711</v>
      </c>
      <c r="M1094" s="5" t="s">
        <v>7779</v>
      </c>
      <c r="N1094" s="5" t="s">
        <v>7780</v>
      </c>
      <c r="O1094" s="5" t="s">
        <v>36</v>
      </c>
      <c r="P1094" s="5" t="s">
        <v>37</v>
      </c>
      <c r="Q1094" s="5" t="s">
        <v>38</v>
      </c>
      <c r="R1094" s="6">
        <f t="shared" si="52"/>
        <v>472.14407908400005</v>
      </c>
      <c r="S1094" s="6">
        <f t="shared" si="53"/>
        <v>470.12951908399998</v>
      </c>
      <c r="T1094" s="6">
        <f t="shared" si="51"/>
        <v>471.13625050409092</v>
      </c>
      <c r="U1094" s="5" t="s">
        <v>7817</v>
      </c>
      <c r="V1094" s="5" t="s">
        <v>7346</v>
      </c>
      <c r="W1094" s="5"/>
      <c r="X1094" s="5" t="s">
        <v>777</v>
      </c>
      <c r="Y1094" s="19" t="s">
        <v>7782</v>
      </c>
    </row>
    <row r="1095" spans="1:29" x14ac:dyDescent="0.45">
      <c r="A1095" s="5" t="s">
        <v>7818</v>
      </c>
      <c r="B1095" s="5" t="s">
        <v>7819</v>
      </c>
      <c r="C1095" s="6">
        <v>373.20417910399999</v>
      </c>
      <c r="D1095" s="5" t="s">
        <v>7820</v>
      </c>
      <c r="E1095" s="5" t="s">
        <v>7821</v>
      </c>
      <c r="F1095" s="5" t="s">
        <v>7822</v>
      </c>
      <c r="G1095" s="5" t="s">
        <v>7823</v>
      </c>
      <c r="H1095" s="5">
        <v>24873532</v>
      </c>
      <c r="I1095" s="5">
        <v>22546872</v>
      </c>
      <c r="J1095" s="5"/>
      <c r="K1095" s="5" t="s">
        <v>7824</v>
      </c>
      <c r="L1095" s="5" t="s">
        <v>3711</v>
      </c>
      <c r="M1095" s="5" t="s">
        <v>7779</v>
      </c>
      <c r="N1095" s="5" t="s">
        <v>7825</v>
      </c>
      <c r="O1095" s="5" t="s">
        <v>36</v>
      </c>
      <c r="P1095" s="5" t="s">
        <v>37</v>
      </c>
      <c r="Q1095" s="5" t="s">
        <v>38</v>
      </c>
      <c r="R1095" s="6">
        <f t="shared" si="52"/>
        <v>374.21145910400003</v>
      </c>
      <c r="S1095" s="6">
        <f t="shared" si="53"/>
        <v>372.19689910399995</v>
      </c>
      <c r="T1095" s="6">
        <f t="shared" si="51"/>
        <v>373.2036305240909</v>
      </c>
      <c r="U1095" s="5" t="s">
        <v>7826</v>
      </c>
      <c r="V1095" s="5"/>
      <c r="W1095" s="5"/>
      <c r="X1095" s="5"/>
      <c r="Y1095" s="19" t="s">
        <v>7782</v>
      </c>
    </row>
    <row r="1096" spans="1:29" s="10" customFormat="1" x14ac:dyDescent="0.45">
      <c r="A1096" s="5" t="s">
        <v>7827</v>
      </c>
      <c r="B1096" s="5" t="s">
        <v>7828</v>
      </c>
      <c r="C1096" s="6">
        <v>407.16520675200002</v>
      </c>
      <c r="D1096" s="5" t="s">
        <v>7829</v>
      </c>
      <c r="E1096" s="5" t="s">
        <v>7830</v>
      </c>
      <c r="F1096" s="5" t="s">
        <v>7831</v>
      </c>
      <c r="G1096" s="5"/>
      <c r="H1096" s="5"/>
      <c r="I1096" s="5"/>
      <c r="J1096" s="5"/>
      <c r="K1096" s="5" t="s">
        <v>7832</v>
      </c>
      <c r="L1096" s="5" t="s">
        <v>3711</v>
      </c>
      <c r="M1096" s="5" t="s">
        <v>7779</v>
      </c>
      <c r="N1096" s="5" t="s">
        <v>7825</v>
      </c>
      <c r="O1096" s="5" t="s">
        <v>36</v>
      </c>
      <c r="P1096" s="5" t="s">
        <v>37</v>
      </c>
      <c r="Q1096" s="5" t="s">
        <v>38</v>
      </c>
      <c r="R1096" s="6">
        <f t="shared" si="52"/>
        <v>408.17248675200005</v>
      </c>
      <c r="S1096" s="6">
        <f t="shared" si="53"/>
        <v>406.15792675199998</v>
      </c>
      <c r="T1096" s="6">
        <f t="shared" si="51"/>
        <v>407.16465817209092</v>
      </c>
      <c r="U1096" s="5" t="s">
        <v>7833</v>
      </c>
      <c r="V1096" s="5" t="s">
        <v>7346</v>
      </c>
      <c r="W1096" s="5"/>
      <c r="X1096" s="5" t="s">
        <v>777</v>
      </c>
      <c r="Y1096" s="19" t="s">
        <v>7782</v>
      </c>
    </row>
    <row r="1097" spans="1:29" s="10" customFormat="1" x14ac:dyDescent="0.45">
      <c r="A1097" s="5" t="s">
        <v>7834</v>
      </c>
      <c r="B1097" s="5" t="s">
        <v>7835</v>
      </c>
      <c r="C1097" s="6">
        <v>423.16012137199999</v>
      </c>
      <c r="D1097" s="5" t="s">
        <v>7836</v>
      </c>
      <c r="E1097" s="5" t="s">
        <v>7837</v>
      </c>
      <c r="F1097" s="5" t="s">
        <v>7838</v>
      </c>
      <c r="G1097" s="5"/>
      <c r="H1097" s="5"/>
      <c r="I1097" s="5"/>
      <c r="J1097" s="5"/>
      <c r="K1097" s="5" t="s">
        <v>7839</v>
      </c>
      <c r="L1097" s="5" t="s">
        <v>3711</v>
      </c>
      <c r="M1097" s="5" t="s">
        <v>7779</v>
      </c>
      <c r="N1097" s="5" t="s">
        <v>7825</v>
      </c>
      <c r="O1097" s="5" t="s">
        <v>36</v>
      </c>
      <c r="P1097" s="5" t="s">
        <v>37</v>
      </c>
      <c r="Q1097" s="5" t="s">
        <v>38</v>
      </c>
      <c r="R1097" s="6">
        <f t="shared" si="52"/>
        <v>424.16740137200003</v>
      </c>
      <c r="S1097" s="6">
        <f t="shared" si="53"/>
        <v>422.15284137199995</v>
      </c>
      <c r="T1097" s="6">
        <f t="shared" si="51"/>
        <v>423.1595727920909</v>
      </c>
      <c r="U1097" s="5" t="s">
        <v>7840</v>
      </c>
      <c r="V1097" s="5" t="s">
        <v>7346</v>
      </c>
      <c r="W1097" s="5"/>
      <c r="X1097" s="5" t="s">
        <v>777</v>
      </c>
      <c r="Y1097" s="19" t="s">
        <v>7782</v>
      </c>
    </row>
    <row r="1098" spans="1:29" s="10" customFormat="1" x14ac:dyDescent="0.45">
      <c r="A1098" s="5" t="s">
        <v>7841</v>
      </c>
      <c r="B1098" s="5" t="s">
        <v>7842</v>
      </c>
      <c r="C1098" s="6">
        <v>439.11058433599999</v>
      </c>
      <c r="D1098" s="5" t="s">
        <v>7843</v>
      </c>
      <c r="E1098" s="5" t="s">
        <v>7844</v>
      </c>
      <c r="F1098" s="5" t="s">
        <v>7845</v>
      </c>
      <c r="G1098" s="5"/>
      <c r="H1098" s="5"/>
      <c r="I1098" s="5"/>
      <c r="J1098" s="5"/>
      <c r="K1098" s="5" t="s">
        <v>7846</v>
      </c>
      <c r="L1098" s="5" t="s">
        <v>3711</v>
      </c>
      <c r="M1098" s="5" t="s">
        <v>7779</v>
      </c>
      <c r="N1098" s="5" t="s">
        <v>7825</v>
      </c>
      <c r="O1098" s="5" t="s">
        <v>36</v>
      </c>
      <c r="P1098" s="5" t="s">
        <v>37</v>
      </c>
      <c r="Q1098" s="5" t="s">
        <v>38</v>
      </c>
      <c r="R1098" s="6">
        <f t="shared" si="52"/>
        <v>440.11786433600003</v>
      </c>
      <c r="S1098" s="6">
        <f t="shared" si="53"/>
        <v>438.10330433599995</v>
      </c>
      <c r="T1098" s="6">
        <f t="shared" si="51"/>
        <v>439.11003575609089</v>
      </c>
      <c r="U1098" s="5" t="s">
        <v>7847</v>
      </c>
      <c r="V1098" s="5" t="s">
        <v>7346</v>
      </c>
      <c r="W1098" s="5"/>
      <c r="X1098" s="5"/>
      <c r="Y1098" s="19" t="s">
        <v>7782</v>
      </c>
    </row>
    <row r="1099" spans="1:29" s="10" customFormat="1" x14ac:dyDescent="0.45">
      <c r="A1099" s="5" t="s">
        <v>7848</v>
      </c>
      <c r="B1099" s="5" t="s">
        <v>7849</v>
      </c>
      <c r="C1099" s="6">
        <v>441.12623439999999</v>
      </c>
      <c r="D1099" s="5" t="s">
        <v>7850</v>
      </c>
      <c r="E1099" s="5" t="s">
        <v>7851</v>
      </c>
      <c r="F1099" s="5" t="s">
        <v>7852</v>
      </c>
      <c r="G1099" s="5"/>
      <c r="H1099" s="5"/>
      <c r="I1099" s="5"/>
      <c r="J1099" s="5"/>
      <c r="K1099" s="5" t="s">
        <v>7853</v>
      </c>
      <c r="L1099" s="5" t="s">
        <v>3711</v>
      </c>
      <c r="M1099" s="5" t="s">
        <v>7779</v>
      </c>
      <c r="N1099" s="5" t="s">
        <v>7825</v>
      </c>
      <c r="O1099" s="5" t="s">
        <v>36</v>
      </c>
      <c r="P1099" s="5" t="s">
        <v>37</v>
      </c>
      <c r="Q1099" s="5" t="s">
        <v>38</v>
      </c>
      <c r="R1099" s="6">
        <f t="shared" si="52"/>
        <v>442.13351440000002</v>
      </c>
      <c r="S1099" s="6">
        <f t="shared" si="53"/>
        <v>440.11895439999995</v>
      </c>
      <c r="T1099" s="6">
        <f t="shared" si="51"/>
        <v>441.12568582009089</v>
      </c>
      <c r="U1099" s="5" t="s">
        <v>7854</v>
      </c>
      <c r="V1099" s="5" t="s">
        <v>7346</v>
      </c>
      <c r="W1099" s="5"/>
      <c r="X1099" s="5"/>
      <c r="Y1099" s="19" t="s">
        <v>7782</v>
      </c>
    </row>
    <row r="1100" spans="1:29" s="10" customFormat="1" x14ac:dyDescent="0.45">
      <c r="A1100" s="5" t="s">
        <v>7855</v>
      </c>
      <c r="B1100" s="5" t="s">
        <v>7856</v>
      </c>
      <c r="C1100" s="6">
        <v>457.12114902000002</v>
      </c>
      <c r="D1100" s="5" t="s">
        <v>7857</v>
      </c>
      <c r="E1100" s="5" t="s">
        <v>7858</v>
      </c>
      <c r="F1100" s="5" t="s">
        <v>7859</v>
      </c>
      <c r="G1100" s="5"/>
      <c r="H1100" s="5"/>
      <c r="I1100" s="5"/>
      <c r="J1100" s="5"/>
      <c r="K1100" s="5" t="s">
        <v>7860</v>
      </c>
      <c r="L1100" s="5" t="s">
        <v>3711</v>
      </c>
      <c r="M1100" s="5" t="s">
        <v>7779</v>
      </c>
      <c r="N1100" s="5" t="s">
        <v>7825</v>
      </c>
      <c r="O1100" s="5" t="s">
        <v>36</v>
      </c>
      <c r="P1100" s="5" t="s">
        <v>37</v>
      </c>
      <c r="Q1100" s="5" t="s">
        <v>38</v>
      </c>
      <c r="R1100" s="6">
        <f t="shared" si="52"/>
        <v>458.12842902000006</v>
      </c>
      <c r="S1100" s="6">
        <f t="shared" si="53"/>
        <v>456.11386901999998</v>
      </c>
      <c r="T1100" s="6">
        <f t="shared" si="51"/>
        <v>457.12060044009093</v>
      </c>
      <c r="U1100" s="5" t="s">
        <v>7861</v>
      </c>
      <c r="V1100" s="5" t="s">
        <v>7346</v>
      </c>
      <c r="W1100" s="5"/>
      <c r="X1100" s="5" t="s">
        <v>777</v>
      </c>
      <c r="Y1100" s="19" t="s">
        <v>7782</v>
      </c>
    </row>
    <row r="1101" spans="1:29" x14ac:dyDescent="0.45">
      <c r="A1101" s="5" t="s">
        <v>7862</v>
      </c>
      <c r="B1101" s="5" t="s">
        <v>7863</v>
      </c>
      <c r="C1101" s="6">
        <v>345.11471246799999</v>
      </c>
      <c r="D1101" s="5" t="s">
        <v>7864</v>
      </c>
      <c r="E1101" s="5" t="s">
        <v>7865</v>
      </c>
      <c r="F1101" s="5" t="s">
        <v>7866</v>
      </c>
      <c r="G1101" s="5" t="s">
        <v>7867</v>
      </c>
      <c r="H1101" s="5">
        <v>4594</v>
      </c>
      <c r="I1101" s="5">
        <v>4433</v>
      </c>
      <c r="J1101" s="5" t="s">
        <v>7868</v>
      </c>
      <c r="K1101" s="5" t="s">
        <v>7869</v>
      </c>
      <c r="L1101" s="5" t="s">
        <v>3711</v>
      </c>
      <c r="M1101" s="5" t="s">
        <v>7870</v>
      </c>
      <c r="N1101" s="5" t="s">
        <v>7871</v>
      </c>
      <c r="O1101" s="5" t="s">
        <v>36</v>
      </c>
      <c r="P1101" s="5" t="s">
        <v>37</v>
      </c>
      <c r="Q1101" s="5" t="s">
        <v>38</v>
      </c>
      <c r="R1101" s="6">
        <f t="shared" si="52"/>
        <v>346.12199246800003</v>
      </c>
      <c r="S1101" s="6">
        <f t="shared" si="53"/>
        <v>344.10743246799996</v>
      </c>
      <c r="T1101" s="6">
        <f t="shared" si="51"/>
        <v>345.1141638880909</v>
      </c>
      <c r="U1101" s="5"/>
      <c r="V1101" s="5" t="s">
        <v>7872</v>
      </c>
      <c r="W1101" s="5"/>
      <c r="X1101" s="5"/>
      <c r="Y1101" s="19" t="s">
        <v>7873</v>
      </c>
      <c r="AC1101" s="21"/>
    </row>
    <row r="1102" spans="1:29" s="10" customFormat="1" x14ac:dyDescent="0.45">
      <c r="A1102" s="5" t="s">
        <v>7874</v>
      </c>
      <c r="B1102" s="5" t="s">
        <v>7875</v>
      </c>
      <c r="C1102" s="6">
        <v>345.08801905199999</v>
      </c>
      <c r="D1102" s="5" t="s">
        <v>7876</v>
      </c>
      <c r="E1102" s="5" t="s">
        <v>7877</v>
      </c>
      <c r="F1102" s="5" t="s">
        <v>7878</v>
      </c>
      <c r="G1102" s="5"/>
      <c r="H1102" s="5"/>
      <c r="I1102" s="5"/>
      <c r="J1102" s="5"/>
      <c r="K1102" s="5" t="s">
        <v>7879</v>
      </c>
      <c r="L1102" s="5" t="s">
        <v>3711</v>
      </c>
      <c r="M1102" s="5" t="s">
        <v>7870</v>
      </c>
      <c r="N1102" s="5" t="s">
        <v>7871</v>
      </c>
      <c r="O1102" s="5" t="s">
        <v>36</v>
      </c>
      <c r="P1102" s="5" t="s">
        <v>37</v>
      </c>
      <c r="Q1102" s="5" t="s">
        <v>38</v>
      </c>
      <c r="R1102" s="6">
        <f t="shared" si="52"/>
        <v>346.09529905200003</v>
      </c>
      <c r="S1102" s="6">
        <f t="shared" si="53"/>
        <v>344.08073905199996</v>
      </c>
      <c r="T1102" s="6">
        <f t="shared" si="51"/>
        <v>345.0874704720909</v>
      </c>
      <c r="U1102" s="5" t="s">
        <v>7880</v>
      </c>
      <c r="V1102" s="5" t="s">
        <v>7872</v>
      </c>
      <c r="W1102" s="5"/>
      <c r="X1102" s="5"/>
      <c r="Y1102" s="19" t="s">
        <v>7873</v>
      </c>
    </row>
    <row r="1103" spans="1:29" s="10" customFormat="1" x14ac:dyDescent="0.45">
      <c r="A1103" s="5" t="s">
        <v>7881</v>
      </c>
      <c r="B1103" s="5" t="s">
        <v>7882</v>
      </c>
      <c r="C1103" s="6">
        <v>379.04904670000002</v>
      </c>
      <c r="D1103" s="5" t="s">
        <v>7883</v>
      </c>
      <c r="E1103" s="5" t="s">
        <v>7884</v>
      </c>
      <c r="F1103" s="5" t="s">
        <v>7885</v>
      </c>
      <c r="G1103" s="5"/>
      <c r="H1103" s="5"/>
      <c r="I1103" s="5"/>
      <c r="J1103" s="5"/>
      <c r="K1103" s="5" t="s">
        <v>7886</v>
      </c>
      <c r="L1103" s="5" t="s">
        <v>3711</v>
      </c>
      <c r="M1103" s="5" t="s">
        <v>7870</v>
      </c>
      <c r="N1103" s="5" t="s">
        <v>7871</v>
      </c>
      <c r="O1103" s="5" t="s">
        <v>36</v>
      </c>
      <c r="P1103" s="5" t="s">
        <v>37</v>
      </c>
      <c r="Q1103" s="5" t="s">
        <v>38</v>
      </c>
      <c r="R1103" s="6">
        <f t="shared" si="52"/>
        <v>380.05632670000006</v>
      </c>
      <c r="S1103" s="6">
        <f t="shared" si="53"/>
        <v>378.04176669999998</v>
      </c>
      <c r="T1103" s="6">
        <f t="shared" si="51"/>
        <v>379.04849812009093</v>
      </c>
      <c r="U1103" s="5" t="s">
        <v>7887</v>
      </c>
      <c r="V1103" s="5" t="s">
        <v>7872</v>
      </c>
      <c r="W1103" s="5"/>
      <c r="X1103" s="5"/>
      <c r="Y1103" s="19" t="s">
        <v>7873</v>
      </c>
      <c r="Z1103" s="14"/>
    </row>
    <row r="1104" spans="1:29" s="10" customFormat="1" x14ac:dyDescent="0.45">
      <c r="A1104" s="5" t="s">
        <v>7888</v>
      </c>
      <c r="B1104" s="5" t="s">
        <v>7889</v>
      </c>
      <c r="C1104" s="6">
        <v>413.00038225600002</v>
      </c>
      <c r="D1104" s="5" t="s">
        <v>7890</v>
      </c>
      <c r="E1104" s="5" t="s">
        <v>7891</v>
      </c>
      <c r="F1104" s="5" t="s">
        <v>7892</v>
      </c>
      <c r="G1104" s="5"/>
      <c r="H1104" s="5"/>
      <c r="I1104" s="5"/>
      <c r="J1104" s="5"/>
      <c r="K1104" s="5" t="s">
        <v>7893</v>
      </c>
      <c r="L1104" s="5" t="s">
        <v>3711</v>
      </c>
      <c r="M1104" s="5" t="s">
        <v>7870</v>
      </c>
      <c r="N1104" s="5" t="s">
        <v>7871</v>
      </c>
      <c r="O1104" s="5" t="s">
        <v>36</v>
      </c>
      <c r="P1104" s="5" t="s">
        <v>37</v>
      </c>
      <c r="Q1104" s="5" t="s">
        <v>38</v>
      </c>
      <c r="R1104" s="6">
        <f t="shared" si="52"/>
        <v>414.00766225600006</v>
      </c>
      <c r="S1104" s="6">
        <f t="shared" si="53"/>
        <v>411.99310225599999</v>
      </c>
      <c r="T1104" s="6">
        <f t="shared" si="51"/>
        <v>412.99983367609093</v>
      </c>
      <c r="U1104" s="5" t="s">
        <v>7894</v>
      </c>
      <c r="V1104" s="5" t="s">
        <v>7872</v>
      </c>
      <c r="W1104" s="5"/>
      <c r="X1104" s="5"/>
      <c r="Y1104" s="19" t="s">
        <v>7873</v>
      </c>
    </row>
    <row r="1105" spans="1:25" s="10" customFormat="1" x14ac:dyDescent="0.45">
      <c r="A1105" s="5" t="s">
        <v>7895</v>
      </c>
      <c r="B1105" s="5" t="s">
        <v>7896</v>
      </c>
      <c r="C1105" s="6">
        <v>429.03168238400002</v>
      </c>
      <c r="D1105" s="5" t="s">
        <v>7897</v>
      </c>
      <c r="E1105" s="5" t="s">
        <v>7898</v>
      </c>
      <c r="F1105" s="5" t="s">
        <v>7899</v>
      </c>
      <c r="G1105" s="5"/>
      <c r="H1105" s="5"/>
      <c r="I1105" s="5"/>
      <c r="J1105" s="5"/>
      <c r="K1105" s="5" t="s">
        <v>7900</v>
      </c>
      <c r="L1105" s="5" t="s">
        <v>3711</v>
      </c>
      <c r="M1105" s="5" t="s">
        <v>7870</v>
      </c>
      <c r="N1105" s="5" t="s">
        <v>7871</v>
      </c>
      <c r="O1105" s="5" t="s">
        <v>36</v>
      </c>
      <c r="P1105" s="5" t="s">
        <v>37</v>
      </c>
      <c r="Q1105" s="5" t="s">
        <v>38</v>
      </c>
      <c r="R1105" s="6">
        <f t="shared" si="52"/>
        <v>430.03896238400006</v>
      </c>
      <c r="S1105" s="6">
        <f t="shared" si="53"/>
        <v>428.02440238399998</v>
      </c>
      <c r="T1105" s="6">
        <f t="shared" si="51"/>
        <v>429.03113380409093</v>
      </c>
      <c r="U1105" s="5" t="s">
        <v>7901</v>
      </c>
      <c r="V1105" s="5" t="s">
        <v>7902</v>
      </c>
      <c r="W1105" s="5"/>
      <c r="X1105" s="5"/>
      <c r="Y1105" s="19" t="s">
        <v>7873</v>
      </c>
    </row>
    <row r="1106" spans="1:25" s="10" customFormat="1" x14ac:dyDescent="0.45">
      <c r="A1106" s="5" t="s">
        <v>7903</v>
      </c>
      <c r="B1106" s="5" t="s">
        <v>7904</v>
      </c>
      <c r="C1106" s="6">
        <v>462.99271003199999</v>
      </c>
      <c r="D1106" s="5" t="s">
        <v>7905</v>
      </c>
      <c r="E1106" s="5" t="s">
        <v>7906</v>
      </c>
      <c r="F1106" s="5" t="s">
        <v>7907</v>
      </c>
      <c r="G1106" s="5"/>
      <c r="H1106" s="5"/>
      <c r="I1106" s="5"/>
      <c r="J1106" s="5"/>
      <c r="K1106" s="5" t="s">
        <v>7908</v>
      </c>
      <c r="L1106" s="5" t="s">
        <v>3711</v>
      </c>
      <c r="M1106" s="5" t="s">
        <v>7870</v>
      </c>
      <c r="N1106" s="5" t="s">
        <v>7871</v>
      </c>
      <c r="O1106" s="5" t="s">
        <v>36</v>
      </c>
      <c r="P1106" s="5" t="s">
        <v>37</v>
      </c>
      <c r="Q1106" s="5" t="s">
        <v>38</v>
      </c>
      <c r="R1106" s="6">
        <f t="shared" si="52"/>
        <v>463.99999003200003</v>
      </c>
      <c r="S1106" s="6">
        <f t="shared" si="53"/>
        <v>461.98543003199995</v>
      </c>
      <c r="T1106" s="6">
        <f t="shared" si="51"/>
        <v>462.9921614520909</v>
      </c>
      <c r="U1106" s="5" t="s">
        <v>7909</v>
      </c>
      <c r="V1106" s="5" t="s">
        <v>7872</v>
      </c>
      <c r="W1106" s="5"/>
      <c r="X1106" s="5" t="s">
        <v>777</v>
      </c>
      <c r="Y1106" s="19" t="s">
        <v>7873</v>
      </c>
    </row>
    <row r="1107" spans="1:25" s="31" customFormat="1" x14ac:dyDescent="0.45">
      <c r="A1107" s="5" t="s">
        <v>7910</v>
      </c>
      <c r="B1107" s="5" t="s">
        <v>7911</v>
      </c>
      <c r="C1107" s="6">
        <v>776.85410866400002</v>
      </c>
      <c r="D1107" s="5" t="s">
        <v>7912</v>
      </c>
      <c r="E1107" s="5" t="s">
        <v>7913</v>
      </c>
      <c r="F1107" s="5" t="s">
        <v>7914</v>
      </c>
      <c r="G1107" s="5" t="s">
        <v>7915</v>
      </c>
      <c r="H1107" s="5">
        <v>65492</v>
      </c>
      <c r="I1107" s="5">
        <v>58940</v>
      </c>
      <c r="J1107" s="5"/>
      <c r="K1107" s="5" t="s">
        <v>7916</v>
      </c>
      <c r="L1107" s="5" t="s">
        <v>3711</v>
      </c>
      <c r="M1107" s="5" t="s">
        <v>7917</v>
      </c>
      <c r="N1107" s="5" t="s">
        <v>7918</v>
      </c>
      <c r="O1107" s="5" t="s">
        <v>36</v>
      </c>
      <c r="P1107" s="5" t="s">
        <v>37</v>
      </c>
      <c r="Q1107" s="5" t="s">
        <v>38</v>
      </c>
      <c r="R1107" s="6">
        <f t="shared" si="52"/>
        <v>777.86138866400006</v>
      </c>
      <c r="S1107" s="6">
        <f t="shared" si="53"/>
        <v>775.84682866399999</v>
      </c>
      <c r="T1107" s="6">
        <f t="shared" si="51"/>
        <v>776.85356008409099</v>
      </c>
      <c r="U1107" s="5"/>
      <c r="V1107" s="5" t="s">
        <v>149</v>
      </c>
      <c r="W1107" s="5"/>
      <c r="X1107" s="5"/>
      <c r="Y1107" s="19" t="s">
        <v>7919</v>
      </c>
    </row>
    <row r="1108" spans="1:25" s="10" customFormat="1" x14ac:dyDescent="0.45">
      <c r="A1108" s="5" t="s">
        <v>7920</v>
      </c>
      <c r="B1108" s="5" t="s">
        <v>7921</v>
      </c>
      <c r="C1108" s="6">
        <v>228.03823597600001</v>
      </c>
      <c r="D1108" s="5" t="s">
        <v>7922</v>
      </c>
      <c r="E1108" s="5" t="s">
        <v>7923</v>
      </c>
      <c r="F1108" s="5" t="s">
        <v>7924</v>
      </c>
      <c r="G1108" s="5"/>
      <c r="H1108" s="5"/>
      <c r="I1108" s="5"/>
      <c r="J1108" s="5"/>
      <c r="K1108" s="5" t="s">
        <v>7925</v>
      </c>
      <c r="L1108" s="5" t="s">
        <v>3711</v>
      </c>
      <c r="M1108" s="5" t="s">
        <v>7917</v>
      </c>
      <c r="N1108" s="5" t="s">
        <v>7918</v>
      </c>
      <c r="O1108" s="5" t="s">
        <v>36</v>
      </c>
      <c r="P1108" s="5" t="s">
        <v>37</v>
      </c>
      <c r="Q1108" s="5" t="s">
        <v>38</v>
      </c>
      <c r="R1108" s="6">
        <f t="shared" si="52"/>
        <v>229.04551597600005</v>
      </c>
      <c r="S1108" s="6">
        <f t="shared" si="53"/>
        <v>227.03095597599997</v>
      </c>
      <c r="T1108" s="6">
        <f t="shared" si="51"/>
        <v>228.03768739609094</v>
      </c>
      <c r="U1108" s="5"/>
      <c r="V1108" s="5" t="s">
        <v>149</v>
      </c>
      <c r="W1108" s="5"/>
      <c r="X1108" s="5"/>
      <c r="Y1108" s="19" t="s">
        <v>7919</v>
      </c>
    </row>
    <row r="1109" spans="1:25" s="10" customFormat="1" x14ac:dyDescent="0.45">
      <c r="A1109" s="5" t="s">
        <v>7926</v>
      </c>
      <c r="B1109" s="5" t="s">
        <v>7927</v>
      </c>
      <c r="C1109" s="6">
        <v>248.959563</v>
      </c>
      <c r="D1109" s="5" t="s">
        <v>7928</v>
      </c>
      <c r="E1109" s="5" t="s">
        <v>7929</v>
      </c>
      <c r="F1109" s="5" t="s">
        <v>7930</v>
      </c>
      <c r="G1109" s="5"/>
      <c r="H1109" s="5"/>
      <c r="I1109" s="5"/>
      <c r="J1109" s="5"/>
      <c r="K1109" s="5" t="s">
        <v>7931</v>
      </c>
      <c r="L1109" s="5" t="s">
        <v>3711</v>
      </c>
      <c r="M1109" s="5" t="s">
        <v>7917</v>
      </c>
      <c r="N1109" s="5" t="s">
        <v>7918</v>
      </c>
      <c r="O1109" s="5" t="s">
        <v>36</v>
      </c>
      <c r="P1109" s="5" t="s">
        <v>37</v>
      </c>
      <c r="Q1109" s="5" t="s">
        <v>38</v>
      </c>
      <c r="R1109" s="6">
        <f t="shared" si="52"/>
        <v>249.96684300000004</v>
      </c>
      <c r="S1109" s="6">
        <f t="shared" si="53"/>
        <v>247.95228299999997</v>
      </c>
      <c r="T1109" s="6">
        <f t="shared" si="51"/>
        <v>248.95901442009094</v>
      </c>
      <c r="U1109" s="5"/>
      <c r="V1109" s="5" t="s">
        <v>149</v>
      </c>
      <c r="W1109" s="5"/>
      <c r="X1109" s="5"/>
      <c r="Y1109" s="19" t="s">
        <v>7919</v>
      </c>
    </row>
    <row r="1110" spans="1:25" s="10" customFormat="1" ht="15.75" customHeight="1" x14ac:dyDescent="0.45">
      <c r="A1110" s="5" t="s">
        <v>7932</v>
      </c>
      <c r="B1110" s="5" t="s">
        <v>7933</v>
      </c>
      <c r="C1110" s="6">
        <v>257.02839956399998</v>
      </c>
      <c r="D1110" s="5" t="s">
        <v>7934</v>
      </c>
      <c r="E1110" s="5" t="s">
        <v>7935</v>
      </c>
      <c r="F1110" s="5" t="s">
        <v>7936</v>
      </c>
      <c r="G1110" s="5"/>
      <c r="H1110" s="5"/>
      <c r="I1110" s="5"/>
      <c r="J1110" s="5"/>
      <c r="K1110" s="5" t="s">
        <v>7937</v>
      </c>
      <c r="L1110" s="5" t="s">
        <v>3711</v>
      </c>
      <c r="M1110" s="5" t="s">
        <v>7917</v>
      </c>
      <c r="N1110" s="5" t="s">
        <v>7918</v>
      </c>
      <c r="O1110" s="5" t="s">
        <v>36</v>
      </c>
      <c r="P1110" s="5" t="s">
        <v>37</v>
      </c>
      <c r="Q1110" s="5" t="s">
        <v>38</v>
      </c>
      <c r="R1110" s="6">
        <f t="shared" si="52"/>
        <v>258.03567956400002</v>
      </c>
      <c r="S1110" s="6">
        <f t="shared" si="53"/>
        <v>256.02111956399995</v>
      </c>
      <c r="T1110" s="6">
        <f t="shared" si="51"/>
        <v>257.02785098409089</v>
      </c>
      <c r="U1110" s="5"/>
      <c r="V1110" s="5" t="s">
        <v>149</v>
      </c>
      <c r="W1110" s="5"/>
      <c r="X1110" s="5"/>
      <c r="Y1110" s="19" t="s">
        <v>7919</v>
      </c>
    </row>
    <row r="1111" spans="1:25" s="10" customFormat="1" x14ac:dyDescent="0.45">
      <c r="A1111" s="5" t="s">
        <v>7938</v>
      </c>
      <c r="B1111" s="5" t="s">
        <v>7939</v>
      </c>
      <c r="C1111" s="6">
        <v>269.10117057999997</v>
      </c>
      <c r="D1111" s="5" t="s">
        <v>7940</v>
      </c>
      <c r="E1111" s="5" t="s">
        <v>7941</v>
      </c>
      <c r="F1111" s="5" t="s">
        <v>7942</v>
      </c>
      <c r="G1111" s="5"/>
      <c r="H1111" s="5"/>
      <c r="I1111" s="5"/>
      <c r="J1111" s="5"/>
      <c r="K1111" s="5" t="s">
        <v>7943</v>
      </c>
      <c r="L1111" s="5" t="s">
        <v>3711</v>
      </c>
      <c r="M1111" s="5" t="s">
        <v>7917</v>
      </c>
      <c r="N1111" s="5" t="s">
        <v>7918</v>
      </c>
      <c r="O1111" s="5" t="s">
        <v>36</v>
      </c>
      <c r="P1111" s="5" t="s">
        <v>37</v>
      </c>
      <c r="Q1111" s="5" t="s">
        <v>38</v>
      </c>
      <c r="R1111" s="6">
        <f t="shared" si="52"/>
        <v>270.10845058000001</v>
      </c>
      <c r="S1111" s="6">
        <f t="shared" si="53"/>
        <v>268.09389057999994</v>
      </c>
      <c r="T1111" s="6">
        <f t="shared" si="51"/>
        <v>269.10062200009088</v>
      </c>
      <c r="U1111" s="5"/>
      <c r="V1111" s="5" t="s">
        <v>149</v>
      </c>
      <c r="W1111" s="5"/>
      <c r="X1111" s="5"/>
      <c r="Y1111" s="19" t="s">
        <v>7919</v>
      </c>
    </row>
    <row r="1112" spans="1:25" s="10" customFormat="1" x14ac:dyDescent="0.45">
      <c r="A1112" s="5" t="s">
        <v>7944</v>
      </c>
      <c r="B1112" s="5" t="s">
        <v>7945</v>
      </c>
      <c r="C1112" s="6">
        <v>284.06445072399998</v>
      </c>
      <c r="D1112" s="5" t="s">
        <v>7946</v>
      </c>
      <c r="E1112" s="5" t="s">
        <v>7947</v>
      </c>
      <c r="F1112" s="5" t="s">
        <v>7948</v>
      </c>
      <c r="G1112" s="5"/>
      <c r="H1112" s="5"/>
      <c r="I1112" s="5"/>
      <c r="J1112" s="5"/>
      <c r="K1112" s="5" t="s">
        <v>7949</v>
      </c>
      <c r="L1112" s="5" t="s">
        <v>3711</v>
      </c>
      <c r="M1112" s="5" t="s">
        <v>7917</v>
      </c>
      <c r="N1112" s="5" t="s">
        <v>7918</v>
      </c>
      <c r="O1112" s="5" t="s">
        <v>36</v>
      </c>
      <c r="P1112" s="5" t="s">
        <v>37</v>
      </c>
      <c r="Q1112" s="5" t="s">
        <v>38</v>
      </c>
      <c r="R1112" s="6">
        <f t="shared" si="52"/>
        <v>285.07173072400002</v>
      </c>
      <c r="S1112" s="6">
        <f t="shared" si="53"/>
        <v>283.05717072399995</v>
      </c>
      <c r="T1112" s="6">
        <f t="shared" si="51"/>
        <v>284.06390214409089</v>
      </c>
      <c r="U1112" s="5"/>
      <c r="V1112" s="5" t="s">
        <v>149</v>
      </c>
      <c r="W1112" s="5"/>
      <c r="X1112" s="5"/>
      <c r="Y1112" s="19" t="s">
        <v>7919</v>
      </c>
    </row>
    <row r="1113" spans="1:25" s="10" customFormat="1" x14ac:dyDescent="0.45">
      <c r="A1113" s="5" t="s">
        <v>7950</v>
      </c>
      <c r="B1113" s="5" t="s">
        <v>7951</v>
      </c>
      <c r="C1113" s="6">
        <v>337.09099981999998</v>
      </c>
      <c r="D1113" s="5" t="s">
        <v>7952</v>
      </c>
      <c r="E1113" s="5" t="s">
        <v>7953</v>
      </c>
      <c r="F1113" s="5" t="s">
        <v>7954</v>
      </c>
      <c r="G1113" s="5"/>
      <c r="H1113" s="5"/>
      <c r="I1113" s="5"/>
      <c r="J1113" s="5"/>
      <c r="K1113" s="5" t="s">
        <v>7955</v>
      </c>
      <c r="L1113" s="5" t="s">
        <v>3711</v>
      </c>
      <c r="M1113" s="5" t="s">
        <v>7917</v>
      </c>
      <c r="N1113" s="5" t="s">
        <v>7918</v>
      </c>
      <c r="O1113" s="5" t="s">
        <v>36</v>
      </c>
      <c r="P1113" s="5" t="s">
        <v>37</v>
      </c>
      <c r="Q1113" s="5" t="s">
        <v>38</v>
      </c>
      <c r="R1113" s="6">
        <f t="shared" si="52"/>
        <v>338.09827982000002</v>
      </c>
      <c r="S1113" s="6">
        <f t="shared" si="53"/>
        <v>336.08371981999994</v>
      </c>
      <c r="T1113" s="6">
        <f t="shared" si="51"/>
        <v>337.09045124009089</v>
      </c>
      <c r="U1113" s="5"/>
      <c r="V1113" s="5" t="s">
        <v>149</v>
      </c>
      <c r="W1113" s="5"/>
      <c r="X1113" s="5"/>
      <c r="Y1113" s="19" t="s">
        <v>7919</v>
      </c>
    </row>
    <row r="1114" spans="1:25" s="10" customFormat="1" x14ac:dyDescent="0.45">
      <c r="A1114" s="5" t="s">
        <v>7956</v>
      </c>
      <c r="B1114" s="5" t="s">
        <v>7957</v>
      </c>
      <c r="C1114" s="6">
        <v>351.07026437600001</v>
      </c>
      <c r="D1114" s="5" t="s">
        <v>7958</v>
      </c>
      <c r="E1114" s="5" t="s">
        <v>7959</v>
      </c>
      <c r="F1114" s="5" t="s">
        <v>7960</v>
      </c>
      <c r="G1114" s="5"/>
      <c r="H1114" s="5"/>
      <c r="I1114" s="5"/>
      <c r="J1114" s="5"/>
      <c r="K1114" s="5" t="s">
        <v>7961</v>
      </c>
      <c r="L1114" s="5" t="s">
        <v>3711</v>
      </c>
      <c r="M1114" s="5" t="s">
        <v>7917</v>
      </c>
      <c r="N1114" s="5" t="s">
        <v>7918</v>
      </c>
      <c r="O1114" s="5" t="s">
        <v>36</v>
      </c>
      <c r="P1114" s="5" t="s">
        <v>37</v>
      </c>
      <c r="Q1114" s="5" t="s">
        <v>38</v>
      </c>
      <c r="R1114" s="6">
        <f t="shared" si="52"/>
        <v>352.07754437600005</v>
      </c>
      <c r="S1114" s="6">
        <f t="shared" si="53"/>
        <v>350.06298437599997</v>
      </c>
      <c r="T1114" s="6">
        <f t="shared" si="51"/>
        <v>351.06971579609092</v>
      </c>
      <c r="U1114" s="5"/>
      <c r="V1114" s="5" t="s">
        <v>149</v>
      </c>
      <c r="W1114" s="5"/>
      <c r="X1114" s="5"/>
      <c r="Y1114" s="19" t="s">
        <v>7919</v>
      </c>
    </row>
    <row r="1115" spans="1:25" s="10" customFormat="1" ht="15.75" customHeight="1" x14ac:dyDescent="0.45">
      <c r="A1115" s="5" t="s">
        <v>7962</v>
      </c>
      <c r="B1115" s="5" t="s">
        <v>7963</v>
      </c>
      <c r="C1115" s="6">
        <v>354.06993002799999</v>
      </c>
      <c r="D1115" s="5" t="s">
        <v>7964</v>
      </c>
      <c r="E1115" s="5" t="s">
        <v>7965</v>
      </c>
      <c r="F1115" s="5" t="s">
        <v>7966</v>
      </c>
      <c r="G1115" s="5"/>
      <c r="H1115" s="5"/>
      <c r="I1115" s="5"/>
      <c r="J1115" s="5"/>
      <c r="K1115" s="5" t="s">
        <v>7967</v>
      </c>
      <c r="L1115" s="5" t="s">
        <v>3711</v>
      </c>
      <c r="M1115" s="5" t="s">
        <v>7917</v>
      </c>
      <c r="N1115" s="5" t="s">
        <v>7918</v>
      </c>
      <c r="O1115" s="5" t="s">
        <v>36</v>
      </c>
      <c r="P1115" s="5" t="s">
        <v>37</v>
      </c>
      <c r="Q1115" s="5" t="s">
        <v>38</v>
      </c>
      <c r="R1115" s="6">
        <f t="shared" si="52"/>
        <v>355.07721002800002</v>
      </c>
      <c r="S1115" s="6">
        <f t="shared" si="53"/>
        <v>353.06265002799995</v>
      </c>
      <c r="T1115" s="6">
        <f t="shared" si="51"/>
        <v>354.06938144809089</v>
      </c>
      <c r="U1115" s="5"/>
      <c r="V1115" s="5" t="s">
        <v>149</v>
      </c>
      <c r="W1115" s="5"/>
      <c r="X1115" s="5"/>
      <c r="Y1115" s="19" t="s">
        <v>7919</v>
      </c>
    </row>
    <row r="1116" spans="1:25" s="10" customFormat="1" ht="15.75" customHeight="1" x14ac:dyDescent="0.45">
      <c r="A1116" s="5" t="s">
        <v>7968</v>
      </c>
      <c r="B1116" s="5" t="s">
        <v>7969</v>
      </c>
      <c r="C1116" s="6">
        <v>362.08807862800001</v>
      </c>
      <c r="D1116" s="5" t="s">
        <v>7970</v>
      </c>
      <c r="E1116" s="5" t="s">
        <v>7971</v>
      </c>
      <c r="F1116" s="5" t="s">
        <v>7972</v>
      </c>
      <c r="G1116" s="5"/>
      <c r="H1116" s="5"/>
      <c r="I1116" s="5"/>
      <c r="J1116" s="5"/>
      <c r="K1116" s="5" t="s">
        <v>7973</v>
      </c>
      <c r="L1116" s="5" t="s">
        <v>3711</v>
      </c>
      <c r="M1116" s="5" t="s">
        <v>7917</v>
      </c>
      <c r="N1116" s="5" t="s">
        <v>7918</v>
      </c>
      <c r="O1116" s="5" t="s">
        <v>36</v>
      </c>
      <c r="P1116" s="5" t="s">
        <v>37</v>
      </c>
      <c r="Q1116" s="5" t="s">
        <v>38</v>
      </c>
      <c r="R1116" s="6">
        <f t="shared" si="52"/>
        <v>363.09535862800004</v>
      </c>
      <c r="S1116" s="6">
        <f t="shared" si="53"/>
        <v>361.08079862799997</v>
      </c>
      <c r="T1116" s="6">
        <f t="shared" si="51"/>
        <v>362.08753004809091</v>
      </c>
      <c r="U1116" s="5"/>
      <c r="V1116" s="5" t="s">
        <v>149</v>
      </c>
      <c r="W1116" s="5"/>
      <c r="X1116" s="5"/>
      <c r="Y1116" s="19" t="s">
        <v>7919</v>
      </c>
    </row>
    <row r="1117" spans="1:25" s="10" customFormat="1" x14ac:dyDescent="0.45">
      <c r="A1117" s="5" t="s">
        <v>7974</v>
      </c>
      <c r="B1117" s="5" t="s">
        <v>7975</v>
      </c>
      <c r="C1117" s="6">
        <v>369.08082905999999</v>
      </c>
      <c r="D1117" s="5" t="s">
        <v>7976</v>
      </c>
      <c r="E1117" s="5" t="s">
        <v>7977</v>
      </c>
      <c r="F1117" s="5" t="s">
        <v>7978</v>
      </c>
      <c r="G1117" s="5"/>
      <c r="H1117" s="5"/>
      <c r="I1117" s="5"/>
      <c r="J1117" s="5"/>
      <c r="K1117" s="5" t="s">
        <v>7979</v>
      </c>
      <c r="L1117" s="5" t="s">
        <v>3711</v>
      </c>
      <c r="M1117" s="5" t="s">
        <v>7917</v>
      </c>
      <c r="N1117" s="5" t="s">
        <v>7918</v>
      </c>
      <c r="O1117" s="5" t="s">
        <v>36</v>
      </c>
      <c r="P1117" s="5" t="s">
        <v>37</v>
      </c>
      <c r="Q1117" s="5" t="s">
        <v>38</v>
      </c>
      <c r="R1117" s="6">
        <f t="shared" si="52"/>
        <v>370.08810906000002</v>
      </c>
      <c r="S1117" s="6">
        <f t="shared" si="53"/>
        <v>368.07354905999995</v>
      </c>
      <c r="T1117" s="6">
        <f t="shared" si="51"/>
        <v>369.08028048009089</v>
      </c>
      <c r="U1117" s="5"/>
      <c r="V1117" s="5" t="s">
        <v>149</v>
      </c>
      <c r="W1117" s="5"/>
      <c r="X1117" s="5"/>
      <c r="Y1117" s="19" t="s">
        <v>7919</v>
      </c>
    </row>
    <row r="1118" spans="1:25" s="10" customFormat="1" x14ac:dyDescent="0.45">
      <c r="A1118" s="5" t="s">
        <v>7980</v>
      </c>
      <c r="B1118" s="5" t="s">
        <v>7981</v>
      </c>
      <c r="C1118" s="6">
        <v>380.054191656</v>
      </c>
      <c r="D1118" s="5" t="s">
        <v>7982</v>
      </c>
      <c r="E1118" s="5" t="s">
        <v>7983</v>
      </c>
      <c r="F1118" s="5" t="s">
        <v>7984</v>
      </c>
      <c r="G1118" s="5"/>
      <c r="H1118" s="5"/>
      <c r="I1118" s="5"/>
      <c r="J1118" s="5"/>
      <c r="K1118" s="5" t="s">
        <v>7985</v>
      </c>
      <c r="L1118" s="5" t="s">
        <v>3711</v>
      </c>
      <c r="M1118" s="5" t="s">
        <v>7917</v>
      </c>
      <c r="N1118" s="5" t="s">
        <v>7918</v>
      </c>
      <c r="O1118" s="5" t="s">
        <v>36</v>
      </c>
      <c r="P1118" s="5" t="s">
        <v>37</v>
      </c>
      <c r="Q1118" s="5" t="s">
        <v>38</v>
      </c>
      <c r="R1118" s="6">
        <f t="shared" si="52"/>
        <v>381.06147165600004</v>
      </c>
      <c r="S1118" s="6">
        <f t="shared" si="53"/>
        <v>379.04691165599996</v>
      </c>
      <c r="T1118" s="6">
        <f t="shared" si="51"/>
        <v>380.05364307609091</v>
      </c>
      <c r="U1118" s="5"/>
      <c r="V1118" s="5" t="s">
        <v>149</v>
      </c>
      <c r="W1118" s="5"/>
      <c r="X1118" s="5"/>
      <c r="Y1118" s="19" t="s">
        <v>7919</v>
      </c>
    </row>
    <row r="1119" spans="1:25" s="10" customFormat="1" x14ac:dyDescent="0.45">
      <c r="A1119" s="5" t="s">
        <v>7986</v>
      </c>
      <c r="B1119" s="5" t="s">
        <v>7987</v>
      </c>
      <c r="C1119" s="6">
        <v>476.89913840000003</v>
      </c>
      <c r="D1119" s="5" t="s">
        <v>7988</v>
      </c>
      <c r="E1119" s="5" t="s">
        <v>7989</v>
      </c>
      <c r="F1119" s="5" t="s">
        <v>7990</v>
      </c>
      <c r="G1119" s="5"/>
      <c r="H1119" s="5"/>
      <c r="I1119" s="5"/>
      <c r="J1119" s="5"/>
      <c r="K1119" s="5" t="s">
        <v>7991</v>
      </c>
      <c r="L1119" s="5" t="s">
        <v>3711</v>
      </c>
      <c r="M1119" s="5" t="s">
        <v>7917</v>
      </c>
      <c r="N1119" s="5" t="s">
        <v>7918</v>
      </c>
      <c r="O1119" s="5" t="s">
        <v>36</v>
      </c>
      <c r="P1119" s="5" t="s">
        <v>37</v>
      </c>
      <c r="Q1119" s="5" t="s">
        <v>38</v>
      </c>
      <c r="R1119" s="6">
        <f t="shared" si="52"/>
        <v>477.90641840000006</v>
      </c>
      <c r="S1119" s="6">
        <f t="shared" si="53"/>
        <v>475.89185839999999</v>
      </c>
      <c r="T1119" s="6">
        <f t="shared" si="51"/>
        <v>476.89858982009093</v>
      </c>
      <c r="U1119" s="5" t="s">
        <v>7992</v>
      </c>
      <c r="V1119" s="5"/>
      <c r="W1119" s="5"/>
      <c r="X1119" s="5"/>
      <c r="Y1119" s="19" t="s">
        <v>7993</v>
      </c>
    </row>
    <row r="1120" spans="1:25" s="10" customFormat="1" x14ac:dyDescent="0.45">
      <c r="A1120" s="5" t="s">
        <v>7994</v>
      </c>
      <c r="B1120" s="5" t="s">
        <v>7995</v>
      </c>
      <c r="C1120" s="6">
        <v>501.85226735600003</v>
      </c>
      <c r="D1120" s="5" t="s">
        <v>7996</v>
      </c>
      <c r="E1120" s="5" t="s">
        <v>7997</v>
      </c>
      <c r="F1120" s="5" t="s">
        <v>7998</v>
      </c>
      <c r="G1120" s="5"/>
      <c r="H1120" s="5"/>
      <c r="I1120" s="5"/>
      <c r="J1120" s="5"/>
      <c r="K1120" s="5" t="s">
        <v>7999</v>
      </c>
      <c r="L1120" s="5" t="s">
        <v>3711</v>
      </c>
      <c r="M1120" s="5" t="s">
        <v>7917</v>
      </c>
      <c r="N1120" s="5" t="s">
        <v>7918</v>
      </c>
      <c r="O1120" s="5" t="s">
        <v>36</v>
      </c>
      <c r="P1120" s="5" t="s">
        <v>37</v>
      </c>
      <c r="Q1120" s="5" t="s">
        <v>38</v>
      </c>
      <c r="R1120" s="6">
        <f t="shared" si="52"/>
        <v>502.85954735600006</v>
      </c>
      <c r="S1120" s="6">
        <f t="shared" si="53"/>
        <v>500.84498735599999</v>
      </c>
      <c r="T1120" s="6">
        <f t="shared" si="51"/>
        <v>501.85171877609093</v>
      </c>
      <c r="U1120" s="5"/>
      <c r="V1120" s="5" t="s">
        <v>149</v>
      </c>
      <c r="W1120" s="5"/>
      <c r="X1120" s="5"/>
      <c r="Y1120" s="19" t="s">
        <v>7919</v>
      </c>
    </row>
    <row r="1121" spans="1:29" s="10" customFormat="1" x14ac:dyDescent="0.45">
      <c r="A1121" s="5" t="s">
        <v>8000</v>
      </c>
      <c r="B1121" s="5" t="s">
        <v>8001</v>
      </c>
      <c r="C1121" s="6">
        <v>520.96173865599997</v>
      </c>
      <c r="D1121" s="5" t="s">
        <v>8002</v>
      </c>
      <c r="E1121" s="5" t="s">
        <v>8003</v>
      </c>
      <c r="F1121" s="5" t="s">
        <v>8004</v>
      </c>
      <c r="G1121" s="5"/>
      <c r="H1121" s="5"/>
      <c r="I1121" s="5"/>
      <c r="J1121" s="5"/>
      <c r="K1121" s="5" t="s">
        <v>8005</v>
      </c>
      <c r="L1121" s="5" t="s">
        <v>3711</v>
      </c>
      <c r="M1121" s="5" t="s">
        <v>7917</v>
      </c>
      <c r="N1121" s="5" t="s">
        <v>7918</v>
      </c>
      <c r="O1121" s="5" t="s">
        <v>36</v>
      </c>
      <c r="P1121" s="5" t="s">
        <v>37</v>
      </c>
      <c r="Q1121" s="5" t="s">
        <v>38</v>
      </c>
      <c r="R1121" s="6">
        <f t="shared" si="52"/>
        <v>521.969018656</v>
      </c>
      <c r="S1121" s="6">
        <f t="shared" si="53"/>
        <v>519.95445865599993</v>
      </c>
      <c r="T1121" s="6">
        <f t="shared" si="51"/>
        <v>520.96119007609093</v>
      </c>
      <c r="U1121" s="5"/>
      <c r="V1121" s="5"/>
      <c r="W1121" s="5"/>
      <c r="X1121" s="5"/>
      <c r="Y1121" s="19" t="s">
        <v>7993</v>
      </c>
    </row>
    <row r="1122" spans="1:29" s="10" customFormat="1" ht="15.75" customHeight="1" x14ac:dyDescent="0.45">
      <c r="A1122" s="5" t="s">
        <v>8006</v>
      </c>
      <c r="B1122" s="5" t="s">
        <v>8007</v>
      </c>
      <c r="C1122" s="6">
        <v>524.02917825199995</v>
      </c>
      <c r="D1122" s="5" t="s">
        <v>8008</v>
      </c>
      <c r="E1122" s="5" t="s">
        <v>8009</v>
      </c>
      <c r="F1122" s="5" t="s">
        <v>8010</v>
      </c>
      <c r="G1122" s="5"/>
      <c r="H1122" s="5"/>
      <c r="I1122" s="5"/>
      <c r="J1122" s="5"/>
      <c r="K1122" s="5" t="s">
        <v>8011</v>
      </c>
      <c r="L1122" s="5" t="s">
        <v>3711</v>
      </c>
      <c r="M1122" s="5" t="s">
        <v>7917</v>
      </c>
      <c r="N1122" s="5" t="s">
        <v>7918</v>
      </c>
      <c r="O1122" s="5" t="s">
        <v>36</v>
      </c>
      <c r="P1122" s="5" t="s">
        <v>37</v>
      </c>
      <c r="Q1122" s="5" t="s">
        <v>38</v>
      </c>
      <c r="R1122" s="6">
        <f t="shared" si="52"/>
        <v>525.03645825199999</v>
      </c>
      <c r="S1122" s="6">
        <f t="shared" si="53"/>
        <v>523.02189825199991</v>
      </c>
      <c r="T1122" s="6">
        <f t="shared" si="51"/>
        <v>524.02862967209091</v>
      </c>
      <c r="U1122" s="5"/>
      <c r="V1122" s="5" t="s">
        <v>149</v>
      </c>
      <c r="W1122" s="5"/>
      <c r="X1122" s="5"/>
      <c r="Y1122" s="19" t="s">
        <v>7919</v>
      </c>
    </row>
    <row r="1123" spans="1:29" s="10" customFormat="1" ht="15.75" customHeight="1" x14ac:dyDescent="0.45">
      <c r="A1123" s="5" t="s">
        <v>8012</v>
      </c>
      <c r="B1123" s="5" t="s">
        <v>8013</v>
      </c>
      <c r="C1123" s="6">
        <v>538.86057954399996</v>
      </c>
      <c r="D1123" s="5" t="s">
        <v>8014</v>
      </c>
      <c r="E1123" s="5" t="s">
        <v>8015</v>
      </c>
      <c r="F1123" s="5" t="s">
        <v>8016</v>
      </c>
      <c r="G1123" s="5"/>
      <c r="H1123" s="5"/>
      <c r="I1123" s="5"/>
      <c r="J1123" s="5"/>
      <c r="K1123" s="5" t="s">
        <v>8017</v>
      </c>
      <c r="L1123" s="5" t="s">
        <v>3711</v>
      </c>
      <c r="M1123" s="5" t="s">
        <v>7917</v>
      </c>
      <c r="N1123" s="5" t="s">
        <v>7918</v>
      </c>
      <c r="O1123" s="5" t="s">
        <v>36</v>
      </c>
      <c r="P1123" s="5" t="s">
        <v>37</v>
      </c>
      <c r="Q1123" s="5" t="s">
        <v>38</v>
      </c>
      <c r="R1123" s="6">
        <f t="shared" si="52"/>
        <v>539.867859544</v>
      </c>
      <c r="S1123" s="6">
        <f t="shared" si="53"/>
        <v>537.85329954399992</v>
      </c>
      <c r="T1123" s="6">
        <f t="shared" si="51"/>
        <v>538.86003096409092</v>
      </c>
      <c r="U1123" s="5" t="s">
        <v>8018</v>
      </c>
      <c r="V1123" s="5" t="s">
        <v>8019</v>
      </c>
      <c r="W1123" s="5"/>
      <c r="X1123" s="5"/>
      <c r="Y1123" s="19" t="s">
        <v>7993</v>
      </c>
    </row>
    <row r="1124" spans="1:29" s="10" customFormat="1" ht="15.75" customHeight="1" x14ac:dyDescent="0.45">
      <c r="A1124" s="5" t="s">
        <v>8020</v>
      </c>
      <c r="B1124" s="5" t="s">
        <v>8021</v>
      </c>
      <c r="C1124" s="6">
        <v>550.93591783199997</v>
      </c>
      <c r="D1124" s="5" t="s">
        <v>8022</v>
      </c>
      <c r="E1124" s="5" t="s">
        <v>8023</v>
      </c>
      <c r="F1124" s="5" t="s">
        <v>8024</v>
      </c>
      <c r="G1124" s="5"/>
      <c r="H1124" s="5"/>
      <c r="I1124" s="5"/>
      <c r="J1124" s="5"/>
      <c r="K1124" s="5" t="s">
        <v>8025</v>
      </c>
      <c r="L1124" s="5" t="s">
        <v>3711</v>
      </c>
      <c r="M1124" s="5" t="s">
        <v>7917</v>
      </c>
      <c r="N1124" s="5" t="s">
        <v>7918</v>
      </c>
      <c r="O1124" s="5" t="s">
        <v>36</v>
      </c>
      <c r="P1124" s="5" t="s">
        <v>37</v>
      </c>
      <c r="Q1124" s="5" t="s">
        <v>38</v>
      </c>
      <c r="R1124" s="6">
        <f t="shared" si="52"/>
        <v>551.94319783200001</v>
      </c>
      <c r="S1124" s="6">
        <f t="shared" si="53"/>
        <v>549.92863783199994</v>
      </c>
      <c r="T1124" s="6">
        <f t="shared" si="51"/>
        <v>550.93536925209094</v>
      </c>
      <c r="U1124" s="5" t="s">
        <v>8026</v>
      </c>
      <c r="V1124" s="5" t="s">
        <v>8019</v>
      </c>
      <c r="W1124" s="5"/>
      <c r="X1124" s="5"/>
      <c r="Y1124" s="19" t="s">
        <v>7993</v>
      </c>
    </row>
    <row r="1125" spans="1:29" s="10" customFormat="1" ht="15.75" customHeight="1" x14ac:dyDescent="0.45">
      <c r="A1125" s="5" t="s">
        <v>8027</v>
      </c>
      <c r="B1125" s="5" t="s">
        <v>8028</v>
      </c>
      <c r="C1125" s="6">
        <v>568.83475871999997</v>
      </c>
      <c r="D1125" s="5" t="s">
        <v>8029</v>
      </c>
      <c r="E1125" s="5" t="s">
        <v>8030</v>
      </c>
      <c r="F1125" s="5" t="s">
        <v>8031</v>
      </c>
      <c r="G1125" s="5"/>
      <c r="H1125" s="5"/>
      <c r="I1125" s="5"/>
      <c r="J1125" s="5"/>
      <c r="K1125" s="5" t="s">
        <v>8032</v>
      </c>
      <c r="L1125" s="5" t="s">
        <v>3711</v>
      </c>
      <c r="M1125" s="5" t="s">
        <v>7917</v>
      </c>
      <c r="N1125" s="5" t="s">
        <v>7918</v>
      </c>
      <c r="O1125" s="5" t="s">
        <v>36</v>
      </c>
      <c r="P1125" s="5" t="s">
        <v>37</v>
      </c>
      <c r="Q1125" s="5" t="s">
        <v>38</v>
      </c>
      <c r="R1125" s="6">
        <f t="shared" si="52"/>
        <v>569.84203872000001</v>
      </c>
      <c r="S1125" s="6">
        <f t="shared" si="53"/>
        <v>567.82747871999993</v>
      </c>
      <c r="T1125" s="6">
        <f t="shared" si="51"/>
        <v>568.83421014009093</v>
      </c>
      <c r="U1125" s="5" t="s">
        <v>8033</v>
      </c>
      <c r="V1125" s="5" t="s">
        <v>8019</v>
      </c>
      <c r="W1125" s="5"/>
      <c r="X1125" s="5"/>
      <c r="Y1125" s="19" t="s">
        <v>7993</v>
      </c>
    </row>
    <row r="1126" spans="1:29" s="10" customFormat="1" ht="15.75" customHeight="1" x14ac:dyDescent="0.45">
      <c r="A1126" s="5" t="s">
        <v>8034</v>
      </c>
      <c r="B1126" s="5" t="s">
        <v>8035</v>
      </c>
      <c r="C1126" s="6">
        <v>612.89735897599996</v>
      </c>
      <c r="D1126" s="5" t="s">
        <v>8036</v>
      </c>
      <c r="E1126" s="5" t="s">
        <v>8037</v>
      </c>
      <c r="F1126" s="5" t="s">
        <v>8038</v>
      </c>
      <c r="G1126" s="5"/>
      <c r="H1126" s="5"/>
      <c r="I1126" s="5"/>
      <c r="J1126" s="5"/>
      <c r="K1126" s="5" t="s">
        <v>8039</v>
      </c>
      <c r="L1126" s="5" t="s">
        <v>3711</v>
      </c>
      <c r="M1126" s="5" t="s">
        <v>7917</v>
      </c>
      <c r="N1126" s="5" t="s">
        <v>7918</v>
      </c>
      <c r="O1126" s="5" t="s">
        <v>36</v>
      </c>
      <c r="P1126" s="5" t="s">
        <v>37</v>
      </c>
      <c r="Q1126" s="5" t="s">
        <v>38</v>
      </c>
      <c r="R1126" s="6">
        <f t="shared" si="52"/>
        <v>613.904638976</v>
      </c>
      <c r="S1126" s="6">
        <f t="shared" si="53"/>
        <v>611.89007897599993</v>
      </c>
      <c r="T1126" s="6">
        <f t="shared" si="51"/>
        <v>612.89681039609093</v>
      </c>
      <c r="U1126" s="5" t="s">
        <v>8040</v>
      </c>
      <c r="V1126" s="5" t="s">
        <v>8019</v>
      </c>
      <c r="W1126" s="5"/>
      <c r="X1126" s="5"/>
      <c r="Y1126" s="19" t="s">
        <v>7993</v>
      </c>
    </row>
    <row r="1127" spans="1:29" s="10" customFormat="1" ht="15.75" customHeight="1" x14ac:dyDescent="0.45">
      <c r="A1127" s="5" t="s">
        <v>8041</v>
      </c>
      <c r="B1127" s="5" t="s">
        <v>8042</v>
      </c>
      <c r="C1127" s="6">
        <v>630.79619986399996</v>
      </c>
      <c r="D1127" s="5" t="s">
        <v>8043</v>
      </c>
      <c r="E1127" s="5" t="s">
        <v>8044</v>
      </c>
      <c r="F1127" s="5" t="s">
        <v>8045</v>
      </c>
      <c r="G1127" s="5"/>
      <c r="H1127" s="5">
        <v>88199668</v>
      </c>
      <c r="I1127" s="5"/>
      <c r="J1127" s="5"/>
      <c r="K1127" s="5" t="s">
        <v>8046</v>
      </c>
      <c r="L1127" s="5" t="s">
        <v>3711</v>
      </c>
      <c r="M1127" s="5" t="s">
        <v>7917</v>
      </c>
      <c r="N1127" s="5" t="s">
        <v>7918</v>
      </c>
      <c r="O1127" s="5" t="s">
        <v>36</v>
      </c>
      <c r="P1127" s="5" t="s">
        <v>37</v>
      </c>
      <c r="Q1127" s="5" t="s">
        <v>38</v>
      </c>
      <c r="R1127" s="6">
        <f t="shared" si="52"/>
        <v>631.803479864</v>
      </c>
      <c r="S1127" s="6">
        <f t="shared" si="53"/>
        <v>629.78891986399992</v>
      </c>
      <c r="T1127" s="6">
        <f t="shared" si="51"/>
        <v>630.79565128409092</v>
      </c>
      <c r="U1127" s="5" t="s">
        <v>8047</v>
      </c>
      <c r="V1127" s="5" t="s">
        <v>8019</v>
      </c>
      <c r="W1127" s="5"/>
      <c r="X1127" s="5"/>
      <c r="Y1127" s="19" t="s">
        <v>7993</v>
      </c>
    </row>
    <row r="1128" spans="1:29" s="10" customFormat="1" ht="15.75" customHeight="1" x14ac:dyDescent="0.45">
      <c r="A1128" s="5" t="s">
        <v>8048</v>
      </c>
      <c r="B1128" s="5" t="s">
        <v>8049</v>
      </c>
      <c r="C1128" s="6">
        <v>642.87153815199997</v>
      </c>
      <c r="D1128" s="5" t="s">
        <v>8050</v>
      </c>
      <c r="E1128" s="5" t="s">
        <v>8051</v>
      </c>
      <c r="F1128" s="5" t="s">
        <v>8052</v>
      </c>
      <c r="G1128" s="5"/>
      <c r="H1128" s="5"/>
      <c r="I1128" s="5"/>
      <c r="J1128" s="5"/>
      <c r="K1128" s="5" t="s">
        <v>8053</v>
      </c>
      <c r="L1128" s="5" t="s">
        <v>3711</v>
      </c>
      <c r="M1128" s="5" t="s">
        <v>7917</v>
      </c>
      <c r="N1128" s="5" t="s">
        <v>7918</v>
      </c>
      <c r="O1128" s="5" t="s">
        <v>36</v>
      </c>
      <c r="P1128" s="5" t="s">
        <v>37</v>
      </c>
      <c r="Q1128" s="5" t="s">
        <v>38</v>
      </c>
      <c r="R1128" s="6">
        <f t="shared" si="52"/>
        <v>643.87881815200001</v>
      </c>
      <c r="S1128" s="6">
        <f t="shared" si="53"/>
        <v>641.86425815199993</v>
      </c>
      <c r="T1128" s="6">
        <f t="shared" si="51"/>
        <v>642.87098957209093</v>
      </c>
      <c r="U1128" s="5" t="s">
        <v>8054</v>
      </c>
      <c r="V1128" s="5" t="s">
        <v>8019</v>
      </c>
      <c r="W1128" s="5"/>
      <c r="X1128" s="5"/>
      <c r="Y1128" s="19" t="s">
        <v>7993</v>
      </c>
    </row>
    <row r="1129" spans="1:29" s="10" customFormat="1" ht="15.75" customHeight="1" x14ac:dyDescent="0.45">
      <c r="A1129" s="5" t="s">
        <v>8055</v>
      </c>
      <c r="B1129" s="5" t="s">
        <v>8056</v>
      </c>
      <c r="C1129" s="6">
        <v>660.77037903999997</v>
      </c>
      <c r="D1129" s="5" t="s">
        <v>8057</v>
      </c>
      <c r="E1129" s="5" t="s">
        <v>8058</v>
      </c>
      <c r="F1129" s="5" t="s">
        <v>8059</v>
      </c>
      <c r="G1129" s="5"/>
      <c r="H1129" s="5"/>
      <c r="I1129" s="5"/>
      <c r="J1129" s="5"/>
      <c r="K1129" s="5" t="s">
        <v>8060</v>
      </c>
      <c r="L1129" s="5" t="s">
        <v>3711</v>
      </c>
      <c r="M1129" s="5" t="s">
        <v>7917</v>
      </c>
      <c r="N1129" s="5" t="s">
        <v>7918</v>
      </c>
      <c r="O1129" s="5" t="s">
        <v>36</v>
      </c>
      <c r="P1129" s="5" t="s">
        <v>37</v>
      </c>
      <c r="Q1129" s="5" t="s">
        <v>38</v>
      </c>
      <c r="R1129" s="6">
        <f t="shared" si="52"/>
        <v>661.77765904</v>
      </c>
      <c r="S1129" s="6">
        <f t="shared" si="53"/>
        <v>659.76309903999993</v>
      </c>
      <c r="T1129" s="6">
        <f t="shared" si="51"/>
        <v>660.76983046009093</v>
      </c>
      <c r="U1129" s="5" t="s">
        <v>8061</v>
      </c>
      <c r="V1129" s="5" t="s">
        <v>8019</v>
      </c>
      <c r="W1129" s="5"/>
      <c r="X1129" s="5"/>
      <c r="Y1129" s="19" t="s">
        <v>7993</v>
      </c>
    </row>
    <row r="1130" spans="1:29" s="10" customFormat="1" ht="15.75" customHeight="1" x14ac:dyDescent="0.45">
      <c r="A1130" s="5" t="s">
        <v>8062</v>
      </c>
      <c r="B1130" s="5" t="s">
        <v>8063</v>
      </c>
      <c r="C1130" s="6">
        <v>684.91848834400002</v>
      </c>
      <c r="D1130" s="5" t="s">
        <v>8064</v>
      </c>
      <c r="E1130" s="5" t="s">
        <v>8065</v>
      </c>
      <c r="F1130" s="5" t="s">
        <v>8066</v>
      </c>
      <c r="G1130" s="5"/>
      <c r="H1130" s="5"/>
      <c r="I1130" s="5"/>
      <c r="J1130" s="5"/>
      <c r="K1130" s="5" t="s">
        <v>8067</v>
      </c>
      <c r="L1130" s="5" t="s">
        <v>3711</v>
      </c>
      <c r="M1130" s="5" t="s">
        <v>7917</v>
      </c>
      <c r="N1130" s="5" t="s">
        <v>7918</v>
      </c>
      <c r="O1130" s="5" t="s">
        <v>36</v>
      </c>
      <c r="P1130" s="5" t="s">
        <v>37</v>
      </c>
      <c r="Q1130" s="5" t="s">
        <v>38</v>
      </c>
      <c r="R1130" s="6">
        <f t="shared" si="52"/>
        <v>685.92576834400006</v>
      </c>
      <c r="S1130" s="6">
        <f t="shared" si="53"/>
        <v>683.91120834399999</v>
      </c>
      <c r="T1130" s="6">
        <f t="shared" si="51"/>
        <v>684.91793976409099</v>
      </c>
      <c r="U1130" s="5"/>
      <c r="V1130" s="5" t="s">
        <v>149</v>
      </c>
      <c r="W1130" s="5"/>
      <c r="X1130" s="5"/>
      <c r="Y1130" s="19" t="s">
        <v>7919</v>
      </c>
    </row>
    <row r="1131" spans="1:29" s="10" customFormat="1" ht="15.75" customHeight="1" x14ac:dyDescent="0.45">
      <c r="A1131" s="5" t="s">
        <v>8068</v>
      </c>
      <c r="B1131" s="5" t="s">
        <v>8069</v>
      </c>
      <c r="C1131" s="6">
        <v>703.80134482000005</v>
      </c>
      <c r="D1131" s="5" t="s">
        <v>8070</v>
      </c>
      <c r="E1131" s="5" t="s">
        <v>8071</v>
      </c>
      <c r="F1131" s="5" t="s">
        <v>8072</v>
      </c>
      <c r="G1131" s="5"/>
      <c r="H1131" s="5"/>
      <c r="I1131" s="5"/>
      <c r="J1131" s="5"/>
      <c r="K1131" s="5" t="s">
        <v>8073</v>
      </c>
      <c r="L1131" s="5" t="s">
        <v>3711</v>
      </c>
      <c r="M1131" s="5" t="s">
        <v>7917</v>
      </c>
      <c r="N1131" s="5" t="s">
        <v>7918</v>
      </c>
      <c r="O1131" s="5" t="s">
        <v>36</v>
      </c>
      <c r="P1131" s="5" t="s">
        <v>37</v>
      </c>
      <c r="Q1131" s="5" t="s">
        <v>38</v>
      </c>
      <c r="R1131" s="6">
        <f t="shared" si="52"/>
        <v>704.80862482000009</v>
      </c>
      <c r="S1131" s="6">
        <f t="shared" si="53"/>
        <v>702.79406482000002</v>
      </c>
      <c r="T1131" s="6">
        <f t="shared" si="51"/>
        <v>703.80079624009102</v>
      </c>
      <c r="U1131" s="5" t="s">
        <v>8074</v>
      </c>
      <c r="V1131" s="5" t="s">
        <v>8075</v>
      </c>
      <c r="W1131" s="5"/>
      <c r="X1131" s="5"/>
      <c r="Y1131" s="19" t="s">
        <v>7993</v>
      </c>
    </row>
    <row r="1132" spans="1:29" s="10" customFormat="1" x14ac:dyDescent="0.45">
      <c r="A1132" s="5" t="s">
        <v>8076</v>
      </c>
      <c r="B1132" s="5" t="s">
        <v>8077</v>
      </c>
      <c r="C1132" s="6">
        <v>704.83297929599996</v>
      </c>
      <c r="D1132" s="5" t="s">
        <v>8078</v>
      </c>
      <c r="E1132" s="5" t="s">
        <v>8079</v>
      </c>
      <c r="F1132" s="5" t="s">
        <v>8080</v>
      </c>
      <c r="G1132" s="5" t="s">
        <v>8081</v>
      </c>
      <c r="H1132" s="5">
        <v>10439744</v>
      </c>
      <c r="I1132" s="5">
        <v>8615165</v>
      </c>
      <c r="J1132" s="5"/>
      <c r="K1132" s="5" t="s">
        <v>8082</v>
      </c>
      <c r="L1132" s="5" t="s">
        <v>3711</v>
      </c>
      <c r="M1132" s="5" t="s">
        <v>7917</v>
      </c>
      <c r="N1132" s="5" t="s">
        <v>7918</v>
      </c>
      <c r="O1132" s="5" t="s">
        <v>36</v>
      </c>
      <c r="P1132" s="5" t="s">
        <v>37</v>
      </c>
      <c r="Q1132" s="5" t="s">
        <v>38</v>
      </c>
      <c r="R1132" s="6">
        <f t="shared" si="52"/>
        <v>705.840259296</v>
      </c>
      <c r="S1132" s="6">
        <f t="shared" si="53"/>
        <v>703.82569929599993</v>
      </c>
      <c r="T1132" s="6">
        <f t="shared" si="51"/>
        <v>704.83243071609093</v>
      </c>
      <c r="U1132" s="5" t="s">
        <v>8083</v>
      </c>
      <c r="V1132" s="5" t="s">
        <v>8019</v>
      </c>
      <c r="W1132" s="5"/>
      <c r="X1132" s="5"/>
      <c r="Y1132" s="19" t="s">
        <v>8084</v>
      </c>
      <c r="AC1132" s="14"/>
    </row>
    <row r="1133" spans="1:29" s="10" customFormat="1" x14ac:dyDescent="0.45">
      <c r="A1133" s="5" t="s">
        <v>8085</v>
      </c>
      <c r="B1133" s="5" t="s">
        <v>8086</v>
      </c>
      <c r="C1133" s="6">
        <v>734.80715847199997</v>
      </c>
      <c r="D1133" s="5" t="s">
        <v>8087</v>
      </c>
      <c r="E1133" s="5" t="s">
        <v>8088</v>
      </c>
      <c r="F1133" s="5" t="s">
        <v>8089</v>
      </c>
      <c r="G1133" s="5"/>
      <c r="H1133" s="5"/>
      <c r="I1133" s="5"/>
      <c r="J1133" s="5"/>
      <c r="K1133" s="5" t="s">
        <v>8090</v>
      </c>
      <c r="L1133" s="5" t="s">
        <v>3711</v>
      </c>
      <c r="M1133" s="5" t="s">
        <v>7917</v>
      </c>
      <c r="N1133" s="5" t="s">
        <v>7918</v>
      </c>
      <c r="O1133" s="5" t="s">
        <v>36</v>
      </c>
      <c r="P1133" s="5" t="s">
        <v>37</v>
      </c>
      <c r="Q1133" s="5" t="s">
        <v>38</v>
      </c>
      <c r="R1133" s="6">
        <f t="shared" si="52"/>
        <v>735.81443847200001</v>
      </c>
      <c r="S1133" s="6">
        <f t="shared" si="53"/>
        <v>733.79987847199993</v>
      </c>
      <c r="T1133" s="6">
        <f t="shared" si="51"/>
        <v>734.80660989209093</v>
      </c>
      <c r="U1133" s="5" t="s">
        <v>8091</v>
      </c>
      <c r="V1133" s="5" t="s">
        <v>8019</v>
      </c>
      <c r="W1133" s="5"/>
      <c r="X1133" s="5"/>
      <c r="Y1133" s="19" t="s">
        <v>7993</v>
      </c>
    </row>
    <row r="1134" spans="1:29" s="10" customFormat="1" ht="15.75" customHeight="1" x14ac:dyDescent="0.45">
      <c r="A1134" s="5" t="s">
        <v>8092</v>
      </c>
      <c r="B1134" s="5" t="s">
        <v>8093</v>
      </c>
      <c r="C1134" s="6">
        <v>776.85410866400002</v>
      </c>
      <c r="D1134" s="5" t="s">
        <v>7912</v>
      </c>
      <c r="E1134" s="5" t="s">
        <v>8094</v>
      </c>
      <c r="F1134" s="5" t="s">
        <v>8095</v>
      </c>
      <c r="G1134" s="5"/>
      <c r="H1134" s="5">
        <v>19083297</v>
      </c>
      <c r="I1134" s="5">
        <v>13946966</v>
      </c>
      <c r="J1134" s="5"/>
      <c r="K1134" s="5" t="s">
        <v>8096</v>
      </c>
      <c r="L1134" s="5" t="s">
        <v>3711</v>
      </c>
      <c r="M1134" s="5" t="s">
        <v>7917</v>
      </c>
      <c r="N1134" s="5" t="s">
        <v>7918</v>
      </c>
      <c r="O1134" s="5" t="s">
        <v>36</v>
      </c>
      <c r="P1134" s="5" t="s">
        <v>37</v>
      </c>
      <c r="Q1134" s="5" t="s">
        <v>38</v>
      </c>
      <c r="R1134" s="6">
        <f t="shared" si="52"/>
        <v>777.86138866400006</v>
      </c>
      <c r="S1134" s="6">
        <f t="shared" si="53"/>
        <v>775.84682866399999</v>
      </c>
      <c r="T1134" s="6">
        <f t="shared" si="51"/>
        <v>776.85356008409099</v>
      </c>
      <c r="U1134" s="5" t="s">
        <v>8097</v>
      </c>
      <c r="V1134" s="5" t="s">
        <v>8019</v>
      </c>
      <c r="W1134" s="5"/>
      <c r="X1134" s="5"/>
      <c r="Y1134" s="19" t="s">
        <v>8084</v>
      </c>
      <c r="AC1134" s="14"/>
    </row>
    <row r="1135" spans="1:29" s="10" customFormat="1" ht="15.75" customHeight="1" x14ac:dyDescent="0.45">
      <c r="A1135" s="5" t="s">
        <v>8098</v>
      </c>
      <c r="B1135" s="5" t="s">
        <v>8099</v>
      </c>
      <c r="C1135" s="6">
        <v>777.83812425199994</v>
      </c>
      <c r="D1135" s="5" t="s">
        <v>8100</v>
      </c>
      <c r="E1135" s="5" t="s">
        <v>8101</v>
      </c>
      <c r="F1135" s="5" t="s">
        <v>8102</v>
      </c>
      <c r="G1135" s="5"/>
      <c r="H1135" s="5"/>
      <c r="I1135" s="5"/>
      <c r="J1135" s="5"/>
      <c r="K1135" s="5" t="s">
        <v>8103</v>
      </c>
      <c r="L1135" s="5" t="s">
        <v>3711</v>
      </c>
      <c r="M1135" s="5" t="s">
        <v>7917</v>
      </c>
      <c r="N1135" s="5" t="s">
        <v>7918</v>
      </c>
      <c r="O1135" s="5" t="s">
        <v>36</v>
      </c>
      <c r="P1135" s="5" t="s">
        <v>37</v>
      </c>
      <c r="Q1135" s="5" t="s">
        <v>38</v>
      </c>
      <c r="R1135" s="6">
        <f t="shared" si="52"/>
        <v>778.84540425199998</v>
      </c>
      <c r="S1135" s="6">
        <f t="shared" si="53"/>
        <v>776.83084425199991</v>
      </c>
      <c r="T1135" s="6">
        <f t="shared" si="51"/>
        <v>777.83757567209091</v>
      </c>
      <c r="U1135" s="5" t="s">
        <v>8104</v>
      </c>
      <c r="V1135" s="5" t="s">
        <v>8019</v>
      </c>
      <c r="W1135" s="5"/>
      <c r="X1135" s="5"/>
      <c r="Y1135" s="19" t="s">
        <v>7993</v>
      </c>
    </row>
    <row r="1136" spans="1:29" s="10" customFormat="1" ht="15.75" customHeight="1" x14ac:dyDescent="0.45">
      <c r="A1136" s="5" t="s">
        <v>8105</v>
      </c>
      <c r="B1136" s="5" t="s">
        <v>8106</v>
      </c>
      <c r="C1136" s="6">
        <v>1037.892177184</v>
      </c>
      <c r="D1136" s="5" t="s">
        <v>8107</v>
      </c>
      <c r="E1136" s="5" t="s">
        <v>8108</v>
      </c>
      <c r="F1136" s="5" t="s">
        <v>8109</v>
      </c>
      <c r="G1136" s="5"/>
      <c r="H1136" s="5"/>
      <c r="I1136" s="5"/>
      <c r="J1136" s="5"/>
      <c r="K1136" s="5" t="s">
        <v>8110</v>
      </c>
      <c r="L1136" s="5" t="s">
        <v>3711</v>
      </c>
      <c r="M1136" s="5" t="s">
        <v>7917</v>
      </c>
      <c r="N1136" s="5" t="s">
        <v>7918</v>
      </c>
      <c r="O1136" s="5" t="s">
        <v>36</v>
      </c>
      <c r="P1136" s="5" t="s">
        <v>37</v>
      </c>
      <c r="Q1136" s="5" t="s">
        <v>38</v>
      </c>
      <c r="R1136" s="6">
        <f t="shared" si="52"/>
        <v>1038.8994571840001</v>
      </c>
      <c r="S1136" s="6">
        <f t="shared" si="53"/>
        <v>1036.884897184</v>
      </c>
      <c r="T1136" s="6">
        <f t="shared" si="51"/>
        <v>1037.891628604091</v>
      </c>
      <c r="U1136" s="5"/>
      <c r="V1136" s="5" t="s">
        <v>8019</v>
      </c>
      <c r="W1136" s="5"/>
      <c r="X1136" s="5"/>
      <c r="Y1136" s="19" t="s">
        <v>7993</v>
      </c>
    </row>
    <row r="1137" spans="1:25" s="10" customFormat="1" ht="15.75" customHeight="1" x14ac:dyDescent="0.45">
      <c r="A1137" s="5" t="s">
        <v>8111</v>
      </c>
      <c r="B1137" s="5" t="s">
        <v>8112</v>
      </c>
      <c r="C1137" s="6">
        <v>1221.763417824</v>
      </c>
      <c r="D1137" s="5" t="s">
        <v>8113</v>
      </c>
      <c r="E1137" s="5" t="s">
        <v>8114</v>
      </c>
      <c r="F1137" s="5" t="s">
        <v>8115</v>
      </c>
      <c r="G1137" s="5"/>
      <c r="H1137" s="5"/>
      <c r="I1137" s="5"/>
      <c r="J1137" s="5"/>
      <c r="K1137" s="5" t="s">
        <v>8116</v>
      </c>
      <c r="L1137" s="5" t="s">
        <v>3711</v>
      </c>
      <c r="M1137" s="5" t="s">
        <v>7917</v>
      </c>
      <c r="N1137" s="5" t="s">
        <v>7918</v>
      </c>
      <c r="O1137" s="5" t="s">
        <v>36</v>
      </c>
      <c r="P1137" s="5" t="s">
        <v>37</v>
      </c>
      <c r="Q1137" s="5" t="s">
        <v>38</v>
      </c>
      <c r="R1137" s="6">
        <f t="shared" si="52"/>
        <v>1222.7706978240001</v>
      </c>
      <c r="S1137" s="6">
        <f t="shared" si="53"/>
        <v>1220.756137824</v>
      </c>
      <c r="T1137" s="6">
        <f t="shared" si="51"/>
        <v>1221.762869244091</v>
      </c>
      <c r="U1137" s="5"/>
      <c r="V1137" s="5" t="s">
        <v>8019</v>
      </c>
      <c r="W1137" s="5"/>
      <c r="X1137" s="5"/>
      <c r="Y1137" s="19" t="s">
        <v>7993</v>
      </c>
    </row>
    <row r="1138" spans="1:25" s="10" customFormat="1" ht="15.75" customHeight="1" x14ac:dyDescent="0.45">
      <c r="A1138" s="5" t="s">
        <v>8117</v>
      </c>
      <c r="B1138" s="5" t="s">
        <v>8118</v>
      </c>
      <c r="C1138" s="6">
        <v>1313.699038144</v>
      </c>
      <c r="D1138" s="5" t="s">
        <v>8119</v>
      </c>
      <c r="E1138" s="5" t="s">
        <v>8120</v>
      </c>
      <c r="F1138" s="5" t="s">
        <v>8121</v>
      </c>
      <c r="G1138" s="5"/>
      <c r="H1138" s="5"/>
      <c r="I1138" s="5"/>
      <c r="J1138" s="5"/>
      <c r="K1138" s="5" t="s">
        <v>8122</v>
      </c>
      <c r="L1138" s="5" t="s">
        <v>3711</v>
      </c>
      <c r="M1138" s="5" t="s">
        <v>7917</v>
      </c>
      <c r="N1138" s="5" t="s">
        <v>7918</v>
      </c>
      <c r="O1138" s="5" t="s">
        <v>36</v>
      </c>
      <c r="P1138" s="5" t="s">
        <v>37</v>
      </c>
      <c r="Q1138" s="5" t="s">
        <v>38</v>
      </c>
      <c r="R1138" s="6">
        <f t="shared" si="52"/>
        <v>1314.7063181440001</v>
      </c>
      <c r="S1138" s="6">
        <f t="shared" si="53"/>
        <v>1312.691758144</v>
      </c>
      <c r="T1138" s="6">
        <f t="shared" si="51"/>
        <v>1313.698489564091</v>
      </c>
      <c r="U1138" s="5"/>
      <c r="V1138" s="5" t="s">
        <v>8019</v>
      </c>
      <c r="W1138" s="5"/>
      <c r="X1138" s="5"/>
      <c r="Y1138" s="19" t="s">
        <v>7993</v>
      </c>
    </row>
    <row r="1139" spans="1:25" s="10" customFormat="1" ht="15.75" customHeight="1" x14ac:dyDescent="0.45">
      <c r="A1139" s="5" t="s">
        <v>8123</v>
      </c>
      <c r="B1139" s="5" t="s">
        <v>8124</v>
      </c>
      <c r="C1139" s="6">
        <v>1405.634658464</v>
      </c>
      <c r="D1139" s="5" t="s">
        <v>8125</v>
      </c>
      <c r="E1139" s="5" t="s">
        <v>8126</v>
      </c>
      <c r="F1139" s="5" t="s">
        <v>8127</v>
      </c>
      <c r="G1139" s="5"/>
      <c r="H1139" s="5"/>
      <c r="I1139" s="5"/>
      <c r="J1139" s="5"/>
      <c r="K1139" s="5" t="s">
        <v>8128</v>
      </c>
      <c r="L1139" s="5" t="s">
        <v>3711</v>
      </c>
      <c r="M1139" s="5" t="s">
        <v>7917</v>
      </c>
      <c r="N1139" s="5" t="s">
        <v>7918</v>
      </c>
      <c r="O1139" s="5" t="s">
        <v>36</v>
      </c>
      <c r="P1139" s="5" t="s">
        <v>37</v>
      </c>
      <c r="Q1139" s="5" t="s">
        <v>38</v>
      </c>
      <c r="R1139" s="6">
        <f t="shared" si="52"/>
        <v>1406.6419384640001</v>
      </c>
      <c r="S1139" s="6">
        <f t="shared" si="53"/>
        <v>1404.627378464</v>
      </c>
      <c r="T1139" s="6">
        <f t="shared" si="51"/>
        <v>1405.634109884091</v>
      </c>
      <c r="U1139" s="5"/>
      <c r="V1139" s="5" t="s">
        <v>8019</v>
      </c>
      <c r="W1139" s="5"/>
      <c r="X1139" s="5"/>
      <c r="Y1139" s="19" t="s">
        <v>7993</v>
      </c>
    </row>
    <row r="1140" spans="1:25" x14ac:dyDescent="0.45">
      <c r="A1140" s="5" t="s">
        <v>8129</v>
      </c>
      <c r="B1140" s="5" t="s">
        <v>8130</v>
      </c>
      <c r="C1140" s="6">
        <v>336.20490737599999</v>
      </c>
      <c r="D1140" s="5" t="s">
        <v>8131</v>
      </c>
      <c r="E1140" s="5" t="s">
        <v>8132</v>
      </c>
      <c r="F1140" s="5" t="s">
        <v>8133</v>
      </c>
      <c r="G1140" s="5" t="s">
        <v>8134</v>
      </c>
      <c r="H1140" s="5">
        <v>1978</v>
      </c>
      <c r="I1140" s="5">
        <v>1901</v>
      </c>
      <c r="J1140" s="5" t="s">
        <v>8135</v>
      </c>
      <c r="K1140" s="5" t="s">
        <v>8136</v>
      </c>
      <c r="L1140" s="5" t="s">
        <v>3711</v>
      </c>
      <c r="M1140" s="5" t="s">
        <v>8137</v>
      </c>
      <c r="N1140" s="5" t="s">
        <v>8138</v>
      </c>
      <c r="O1140" s="5" t="s">
        <v>36</v>
      </c>
      <c r="P1140" s="5" t="s">
        <v>37</v>
      </c>
      <c r="Q1140" s="5" t="s">
        <v>38</v>
      </c>
      <c r="R1140" s="6">
        <f t="shared" si="52"/>
        <v>337.21218737600003</v>
      </c>
      <c r="S1140" s="6">
        <f t="shared" si="53"/>
        <v>335.19762737599996</v>
      </c>
      <c r="T1140" s="6">
        <f t="shared" si="51"/>
        <v>336.2043587960909</v>
      </c>
      <c r="U1140" s="5" t="s">
        <v>8139</v>
      </c>
      <c r="V1140" s="5" t="s">
        <v>149</v>
      </c>
      <c r="W1140" s="5"/>
      <c r="X1140" s="5"/>
      <c r="Y1140" s="19" t="s">
        <v>8140</v>
      </c>
    </row>
    <row r="1141" spans="1:25" s="10" customFormat="1" x14ac:dyDescent="0.45">
      <c r="A1141" s="5" t="s">
        <v>8141</v>
      </c>
      <c r="B1141" s="5" t="s">
        <v>8142</v>
      </c>
      <c r="C1141" s="6">
        <v>265.131408088</v>
      </c>
      <c r="D1141" s="5" t="s">
        <v>8143</v>
      </c>
      <c r="E1141" s="5" t="s">
        <v>8144</v>
      </c>
      <c r="F1141" s="5" t="s">
        <v>8145</v>
      </c>
      <c r="G1141" s="5"/>
      <c r="H1141" s="5"/>
      <c r="I1141" s="5"/>
      <c r="J1141" s="5"/>
      <c r="K1141" s="5" t="s">
        <v>8146</v>
      </c>
      <c r="L1141" s="5" t="s">
        <v>3711</v>
      </c>
      <c r="M1141" s="5" t="s">
        <v>8137</v>
      </c>
      <c r="N1141" s="5" t="s">
        <v>8138</v>
      </c>
      <c r="O1141" s="5" t="s">
        <v>36</v>
      </c>
      <c r="P1141" s="5" t="s">
        <v>37</v>
      </c>
      <c r="Q1141" s="5" t="s">
        <v>38</v>
      </c>
      <c r="R1141" s="6">
        <f t="shared" si="52"/>
        <v>266.13868808800004</v>
      </c>
      <c r="S1141" s="6">
        <f t="shared" si="53"/>
        <v>264.12412808799996</v>
      </c>
      <c r="T1141" s="6">
        <f t="shared" si="51"/>
        <v>265.13085950809091</v>
      </c>
      <c r="U1141" s="5" t="s">
        <v>8147</v>
      </c>
      <c r="V1141" s="5" t="s">
        <v>149</v>
      </c>
      <c r="W1141" s="5"/>
      <c r="X1141" s="5"/>
      <c r="Y1141" s="19" t="s">
        <v>8140</v>
      </c>
    </row>
    <row r="1142" spans="1:25" s="10" customFormat="1" x14ac:dyDescent="0.45">
      <c r="A1142" s="5" t="s">
        <v>8148</v>
      </c>
      <c r="B1142" s="5" t="s">
        <v>8149</v>
      </c>
      <c r="C1142" s="6">
        <v>276.14739250000002</v>
      </c>
      <c r="D1142" s="5" t="s">
        <v>8150</v>
      </c>
      <c r="E1142" s="5" t="s">
        <v>8151</v>
      </c>
      <c r="F1142" s="5" t="s">
        <v>8152</v>
      </c>
      <c r="G1142" s="5"/>
      <c r="H1142" s="5"/>
      <c r="I1142" s="5"/>
      <c r="J1142" s="5"/>
      <c r="K1142" s="5" t="s">
        <v>8153</v>
      </c>
      <c r="L1142" s="5" t="s">
        <v>3711</v>
      </c>
      <c r="M1142" s="5" t="s">
        <v>8137</v>
      </c>
      <c r="N1142" s="5" t="s">
        <v>8138</v>
      </c>
      <c r="O1142" s="5" t="s">
        <v>36</v>
      </c>
      <c r="P1142" s="5" t="s">
        <v>37</v>
      </c>
      <c r="Q1142" s="5" t="s">
        <v>38</v>
      </c>
      <c r="R1142" s="6">
        <f t="shared" si="52"/>
        <v>277.15467250000006</v>
      </c>
      <c r="S1142" s="6">
        <f t="shared" si="53"/>
        <v>275.14011249999999</v>
      </c>
      <c r="T1142" s="6">
        <f t="shared" si="51"/>
        <v>276.14684392009093</v>
      </c>
      <c r="U1142" s="5" t="s">
        <v>8154</v>
      </c>
      <c r="V1142" s="5" t="s">
        <v>149</v>
      </c>
      <c r="W1142" s="5"/>
      <c r="X1142" s="5"/>
      <c r="Y1142" s="19" t="s">
        <v>8140</v>
      </c>
    </row>
    <row r="1143" spans="1:25" s="10" customFormat="1" x14ac:dyDescent="0.45">
      <c r="A1143" s="5" t="s">
        <v>8155</v>
      </c>
      <c r="B1143" s="5" t="s">
        <v>8156</v>
      </c>
      <c r="C1143" s="6">
        <v>294.157957184</v>
      </c>
      <c r="D1143" s="5" t="s">
        <v>8157</v>
      </c>
      <c r="E1143" s="5" t="s">
        <v>8158</v>
      </c>
      <c r="F1143" s="5" t="s">
        <v>8159</v>
      </c>
      <c r="G1143" s="5"/>
      <c r="H1143" s="5"/>
      <c r="I1143" s="5"/>
      <c r="J1143" s="5"/>
      <c r="K1143" s="5" t="s">
        <v>8160</v>
      </c>
      <c r="L1143" s="5" t="s">
        <v>3711</v>
      </c>
      <c r="M1143" s="5" t="s">
        <v>8137</v>
      </c>
      <c r="N1143" s="5" t="s">
        <v>8138</v>
      </c>
      <c r="O1143" s="5" t="s">
        <v>36</v>
      </c>
      <c r="P1143" s="5" t="s">
        <v>37</v>
      </c>
      <c r="Q1143" s="5" t="s">
        <v>38</v>
      </c>
      <c r="R1143" s="6">
        <f t="shared" si="52"/>
        <v>295.16523718400003</v>
      </c>
      <c r="S1143" s="6">
        <f t="shared" si="53"/>
        <v>293.15067718399996</v>
      </c>
      <c r="T1143" s="6">
        <f t="shared" si="51"/>
        <v>294.1574086040909</v>
      </c>
      <c r="U1143" s="5" t="s">
        <v>8161</v>
      </c>
      <c r="V1143" s="5" t="s">
        <v>149</v>
      </c>
      <c r="W1143" s="5"/>
      <c r="X1143" s="5"/>
      <c r="Y1143" s="19" t="s">
        <v>8140</v>
      </c>
    </row>
    <row r="1144" spans="1:25" s="10" customFormat="1" x14ac:dyDescent="0.45">
      <c r="A1144" s="5" t="s">
        <v>8162</v>
      </c>
      <c r="B1144" s="5" t="s">
        <v>8163</v>
      </c>
      <c r="C1144" s="6">
        <v>338.18417193200003</v>
      </c>
      <c r="D1144" s="5" t="s">
        <v>8164</v>
      </c>
      <c r="E1144" s="5" t="s">
        <v>8165</v>
      </c>
      <c r="F1144" s="5" t="s">
        <v>8166</v>
      </c>
      <c r="G1144" s="5"/>
      <c r="H1144" s="5"/>
      <c r="I1144" s="5"/>
      <c r="J1144" s="5"/>
      <c r="K1144" s="5" t="s">
        <v>8167</v>
      </c>
      <c r="L1144" s="5" t="s">
        <v>3711</v>
      </c>
      <c r="M1144" s="5" t="s">
        <v>8137</v>
      </c>
      <c r="N1144" s="5" t="s">
        <v>8138</v>
      </c>
      <c r="O1144" s="5" t="s">
        <v>36</v>
      </c>
      <c r="P1144" s="5" t="s">
        <v>37</v>
      </c>
      <c r="Q1144" s="5" t="s">
        <v>38</v>
      </c>
      <c r="R1144" s="6">
        <f t="shared" si="52"/>
        <v>339.19145193200006</v>
      </c>
      <c r="S1144" s="6">
        <f t="shared" si="53"/>
        <v>337.17689193199999</v>
      </c>
      <c r="T1144" s="6">
        <f t="shared" si="51"/>
        <v>338.18362335209093</v>
      </c>
      <c r="U1144" s="5" t="s">
        <v>8168</v>
      </c>
      <c r="V1144" s="5" t="s">
        <v>149</v>
      </c>
      <c r="W1144" s="5"/>
      <c r="X1144" s="5"/>
      <c r="Y1144" s="19" t="s">
        <v>8140</v>
      </c>
    </row>
    <row r="1145" spans="1:25" s="10" customFormat="1" x14ac:dyDescent="0.45">
      <c r="A1145" s="5" t="s">
        <v>8129</v>
      </c>
      <c r="B1145" s="5" t="s">
        <v>8169</v>
      </c>
      <c r="C1145" s="6">
        <v>352.19982199600003</v>
      </c>
      <c r="D1145" s="5" t="s">
        <v>8170</v>
      </c>
      <c r="E1145" s="5" t="s">
        <v>8171</v>
      </c>
      <c r="F1145" s="5" t="s">
        <v>8172</v>
      </c>
      <c r="G1145" s="5"/>
      <c r="H1145" s="5"/>
      <c r="I1145" s="5"/>
      <c r="J1145" s="5"/>
      <c r="K1145" s="5" t="s">
        <v>8173</v>
      </c>
      <c r="L1145" s="5" t="s">
        <v>3711</v>
      </c>
      <c r="M1145" s="5" t="s">
        <v>8137</v>
      </c>
      <c r="N1145" s="5" t="s">
        <v>8138</v>
      </c>
      <c r="O1145" s="5" t="s">
        <v>36</v>
      </c>
      <c r="P1145" s="5" t="s">
        <v>37</v>
      </c>
      <c r="Q1145" s="5" t="s">
        <v>38</v>
      </c>
      <c r="R1145" s="6">
        <f t="shared" si="52"/>
        <v>353.20710199600006</v>
      </c>
      <c r="S1145" s="6">
        <f t="shared" si="53"/>
        <v>351.19254199599999</v>
      </c>
      <c r="T1145" s="6">
        <f t="shared" ref="T1145:T1208" si="54">C1145-0.000548579909065</f>
        <v>352.19927341609093</v>
      </c>
      <c r="U1145" s="5" t="s">
        <v>8174</v>
      </c>
      <c r="V1145" s="5" t="s">
        <v>149</v>
      </c>
      <c r="W1145" s="5"/>
      <c r="X1145" s="5" t="s">
        <v>777</v>
      </c>
      <c r="Y1145" s="19" t="s">
        <v>8140</v>
      </c>
    </row>
    <row r="1146" spans="1:25" s="10" customFormat="1" x14ac:dyDescent="0.45">
      <c r="A1146" s="5" t="s">
        <v>8175</v>
      </c>
      <c r="B1146" s="5" t="s">
        <v>8176</v>
      </c>
      <c r="C1146" s="6">
        <v>362.08001247999999</v>
      </c>
      <c r="D1146" s="5" t="s">
        <v>8177</v>
      </c>
      <c r="E1146" s="5" t="s">
        <v>8178</v>
      </c>
      <c r="F1146" s="5" t="s">
        <v>8179</v>
      </c>
      <c r="G1146" s="5"/>
      <c r="H1146" s="5"/>
      <c r="I1146" s="5"/>
      <c r="J1146" s="5"/>
      <c r="K1146" s="5" t="s">
        <v>8180</v>
      </c>
      <c r="L1146" s="5" t="s">
        <v>3711</v>
      </c>
      <c r="M1146" s="5" t="s">
        <v>8137</v>
      </c>
      <c r="N1146" s="5" t="s">
        <v>8138</v>
      </c>
      <c r="O1146" s="5" t="s">
        <v>36</v>
      </c>
      <c r="P1146" s="5" t="s">
        <v>37</v>
      </c>
      <c r="Q1146" s="5" t="s">
        <v>38</v>
      </c>
      <c r="R1146" s="6">
        <f t="shared" si="52"/>
        <v>363.08729248000003</v>
      </c>
      <c r="S1146" s="6">
        <f t="shared" si="53"/>
        <v>361.07273247999996</v>
      </c>
      <c r="T1146" s="6">
        <f t="shared" si="54"/>
        <v>362.0794639000909</v>
      </c>
      <c r="U1146" s="5" t="s">
        <v>8181</v>
      </c>
      <c r="V1146" s="5" t="s">
        <v>149</v>
      </c>
      <c r="W1146" s="5"/>
      <c r="X1146" s="5" t="s">
        <v>777</v>
      </c>
      <c r="Y1146" s="19" t="s">
        <v>8140</v>
      </c>
    </row>
    <row r="1147" spans="1:25" s="8" customFormat="1" x14ac:dyDescent="0.45">
      <c r="A1147" s="5" t="s">
        <v>8182</v>
      </c>
      <c r="B1147" s="5" t="s">
        <v>8183</v>
      </c>
      <c r="C1147" s="6">
        <v>266.16304256400002</v>
      </c>
      <c r="D1147" s="5" t="s">
        <v>8184</v>
      </c>
      <c r="E1147" s="5" t="s">
        <v>8185</v>
      </c>
      <c r="F1147" s="5" t="s">
        <v>8186</v>
      </c>
      <c r="G1147" s="5" t="s">
        <v>8187</v>
      </c>
      <c r="H1147" s="5">
        <v>2249</v>
      </c>
      <c r="I1147" s="5">
        <v>2162</v>
      </c>
      <c r="J1147" s="5" t="s">
        <v>8188</v>
      </c>
      <c r="K1147" s="5" t="s">
        <v>8189</v>
      </c>
      <c r="L1147" s="5" t="s">
        <v>3711</v>
      </c>
      <c r="M1147" s="5" t="s">
        <v>8137</v>
      </c>
      <c r="N1147" s="5" t="s">
        <v>8190</v>
      </c>
      <c r="O1147" s="5" t="s">
        <v>36</v>
      </c>
      <c r="P1147" s="5" t="s">
        <v>37</v>
      </c>
      <c r="Q1147" s="5" t="s">
        <v>38</v>
      </c>
      <c r="R1147" s="6">
        <f t="shared" si="52"/>
        <v>267.17032256400006</v>
      </c>
      <c r="S1147" s="6">
        <f t="shared" si="53"/>
        <v>265.15576256399999</v>
      </c>
      <c r="T1147" s="6">
        <f t="shared" si="54"/>
        <v>266.16249398409093</v>
      </c>
      <c r="U1147" s="5" t="s">
        <v>8191</v>
      </c>
      <c r="V1147" s="5" t="s">
        <v>149</v>
      </c>
      <c r="W1147" s="5"/>
      <c r="X1147" s="5"/>
      <c r="Y1147" s="19" t="s">
        <v>8192</v>
      </c>
    </row>
    <row r="1148" spans="1:25" s="26" customFormat="1" x14ac:dyDescent="0.45">
      <c r="A1148" s="5" t="s">
        <v>8193</v>
      </c>
      <c r="B1148" s="5" t="s">
        <v>8194</v>
      </c>
      <c r="C1148" s="6">
        <v>267.147058152</v>
      </c>
      <c r="D1148" s="5" t="s">
        <v>8195</v>
      </c>
      <c r="E1148" s="5" t="s">
        <v>8196</v>
      </c>
      <c r="F1148" s="5" t="s">
        <v>8197</v>
      </c>
      <c r="G1148" s="5" t="s">
        <v>8198</v>
      </c>
      <c r="H1148" s="5">
        <v>62936</v>
      </c>
      <c r="I1148" s="5">
        <v>56653</v>
      </c>
      <c r="J1148" s="5" t="s">
        <v>8199</v>
      </c>
      <c r="K1148" s="5" t="s">
        <v>8200</v>
      </c>
      <c r="L1148" s="5" t="s">
        <v>3711</v>
      </c>
      <c r="M1148" s="5" t="s">
        <v>8137</v>
      </c>
      <c r="N1148" s="5" t="s">
        <v>8190</v>
      </c>
      <c r="O1148" s="5" t="s">
        <v>36</v>
      </c>
      <c r="P1148" s="5" t="s">
        <v>37</v>
      </c>
      <c r="Q1148" s="5" t="s">
        <v>38</v>
      </c>
      <c r="R1148" s="6">
        <f t="shared" si="52"/>
        <v>268.15433815200004</v>
      </c>
      <c r="S1148" s="6">
        <f t="shared" si="53"/>
        <v>266.13977815199996</v>
      </c>
      <c r="T1148" s="6">
        <f t="shared" si="54"/>
        <v>267.14650957209091</v>
      </c>
      <c r="U1148" s="5" t="s">
        <v>8201</v>
      </c>
      <c r="V1148" s="5" t="s">
        <v>149</v>
      </c>
      <c r="W1148" s="5"/>
      <c r="X1148" s="5"/>
      <c r="Y1148" s="19" t="s">
        <v>8192</v>
      </c>
    </row>
    <row r="1149" spans="1:25" s="26" customFormat="1" x14ac:dyDescent="0.45">
      <c r="A1149" s="5" t="s">
        <v>8202</v>
      </c>
      <c r="B1149" s="5" t="s">
        <v>8203</v>
      </c>
      <c r="C1149" s="6">
        <v>237.136493468</v>
      </c>
      <c r="D1149" s="5" t="s">
        <v>8204</v>
      </c>
      <c r="E1149" s="5" t="s">
        <v>8205</v>
      </c>
      <c r="F1149" s="5" t="s">
        <v>8206</v>
      </c>
      <c r="G1149" s="5" t="s">
        <v>8207</v>
      </c>
      <c r="H1149" s="5">
        <v>13621729</v>
      </c>
      <c r="I1149" s="5">
        <v>15588729</v>
      </c>
      <c r="J1149" s="5"/>
      <c r="K1149" s="5" t="s">
        <v>8208</v>
      </c>
      <c r="L1149" s="5" t="s">
        <v>3711</v>
      </c>
      <c r="M1149" s="5" t="s">
        <v>8137</v>
      </c>
      <c r="N1149" s="5" t="s">
        <v>8190</v>
      </c>
      <c r="O1149" s="5" t="s">
        <v>36</v>
      </c>
      <c r="P1149" s="5" t="s">
        <v>37</v>
      </c>
      <c r="Q1149" s="5" t="s">
        <v>38</v>
      </c>
      <c r="R1149" s="6">
        <f t="shared" si="52"/>
        <v>238.14377346800003</v>
      </c>
      <c r="S1149" s="6">
        <f t="shared" si="53"/>
        <v>236.12921346799996</v>
      </c>
      <c r="T1149" s="6">
        <f t="shared" si="54"/>
        <v>237.13594488809093</v>
      </c>
      <c r="U1149" s="5" t="s">
        <v>8209</v>
      </c>
      <c r="V1149" s="5" t="s">
        <v>149</v>
      </c>
      <c r="W1149" s="5"/>
      <c r="X1149" s="5"/>
      <c r="Y1149" s="19" t="s">
        <v>8210</v>
      </c>
    </row>
    <row r="1150" spans="1:25" s="26" customFormat="1" x14ac:dyDescent="0.45">
      <c r="A1150" s="5" t="s">
        <v>8211</v>
      </c>
      <c r="B1150" s="5" t="s">
        <v>8212</v>
      </c>
      <c r="C1150" s="6">
        <v>301.10808580000003</v>
      </c>
      <c r="D1150" s="5" t="s">
        <v>8213</v>
      </c>
      <c r="E1150" s="5" t="s">
        <v>8214</v>
      </c>
      <c r="F1150" s="5" t="s">
        <v>8215</v>
      </c>
      <c r="G1150" s="5"/>
      <c r="H1150" s="5"/>
      <c r="I1150" s="5"/>
      <c r="J1150" s="5"/>
      <c r="K1150" s="5" t="s">
        <v>8216</v>
      </c>
      <c r="L1150" s="5" t="s">
        <v>3711</v>
      </c>
      <c r="M1150" s="5" t="s">
        <v>8137</v>
      </c>
      <c r="N1150" s="5" t="s">
        <v>8190</v>
      </c>
      <c r="O1150" s="5" t="s">
        <v>36</v>
      </c>
      <c r="P1150" s="5" t="s">
        <v>37</v>
      </c>
      <c r="Q1150" s="5" t="s">
        <v>38</v>
      </c>
      <c r="R1150" s="6">
        <f t="shared" si="52"/>
        <v>302.11536580000006</v>
      </c>
      <c r="S1150" s="6">
        <f t="shared" si="53"/>
        <v>300.10080579999999</v>
      </c>
      <c r="T1150" s="6">
        <f t="shared" si="54"/>
        <v>301.10753722009093</v>
      </c>
      <c r="U1150" s="5" t="s">
        <v>8217</v>
      </c>
      <c r="V1150" s="5" t="s">
        <v>149</v>
      </c>
      <c r="W1150" s="5"/>
      <c r="X1150" s="5" t="s">
        <v>777</v>
      </c>
      <c r="Y1150" s="19" t="s">
        <v>8218</v>
      </c>
    </row>
    <row r="1151" spans="1:25" s="26" customFormat="1" x14ac:dyDescent="0.45">
      <c r="A1151" s="5" t="s">
        <v>8219</v>
      </c>
      <c r="B1151" s="5" t="s">
        <v>8220</v>
      </c>
      <c r="C1151" s="6">
        <v>345.05757022</v>
      </c>
      <c r="D1151" s="5" t="s">
        <v>8221</v>
      </c>
      <c r="E1151" s="5" t="s">
        <v>8222</v>
      </c>
      <c r="F1151" s="5" t="s">
        <v>8223</v>
      </c>
      <c r="G1151" s="5"/>
      <c r="H1151" s="5"/>
      <c r="I1151" s="5"/>
      <c r="J1151" s="5"/>
      <c r="K1151" s="5" t="s">
        <v>8224</v>
      </c>
      <c r="L1151" s="5" t="s">
        <v>3711</v>
      </c>
      <c r="M1151" s="5" t="s">
        <v>8137</v>
      </c>
      <c r="N1151" s="5" t="s">
        <v>8190</v>
      </c>
      <c r="O1151" s="5" t="s">
        <v>36</v>
      </c>
      <c r="P1151" s="5" t="s">
        <v>37</v>
      </c>
      <c r="Q1151" s="5" t="s">
        <v>38</v>
      </c>
      <c r="R1151" s="6">
        <f t="shared" si="52"/>
        <v>346.06485022000004</v>
      </c>
      <c r="S1151" s="6">
        <f t="shared" si="53"/>
        <v>344.05029021999997</v>
      </c>
      <c r="T1151" s="6">
        <f t="shared" si="54"/>
        <v>345.05702164009091</v>
      </c>
      <c r="U1151" s="5" t="s">
        <v>8225</v>
      </c>
      <c r="V1151" s="5" t="s">
        <v>149</v>
      </c>
      <c r="W1151" s="5"/>
      <c r="X1151" s="5" t="s">
        <v>777</v>
      </c>
      <c r="Y1151" s="19" t="s">
        <v>8226</v>
      </c>
    </row>
    <row r="1152" spans="1:25" s="26" customFormat="1" x14ac:dyDescent="0.45">
      <c r="A1152" s="5" t="s">
        <v>8227</v>
      </c>
      <c r="B1152" s="5" t="s">
        <v>8228</v>
      </c>
      <c r="C1152" s="6">
        <v>224.116092372</v>
      </c>
      <c r="D1152" s="5" t="s">
        <v>8229</v>
      </c>
      <c r="E1152" s="5" t="s">
        <v>8230</v>
      </c>
      <c r="F1152" s="5" t="s">
        <v>8231</v>
      </c>
      <c r="G1152" s="5" t="s">
        <v>8232</v>
      </c>
      <c r="H1152" s="5">
        <v>14211540</v>
      </c>
      <c r="I1152" s="5">
        <v>21896503</v>
      </c>
      <c r="J1152" s="5" t="s">
        <v>8233</v>
      </c>
      <c r="K1152" s="5" t="s">
        <v>8234</v>
      </c>
      <c r="L1152" s="5" t="s">
        <v>3711</v>
      </c>
      <c r="M1152" s="5" t="s">
        <v>8137</v>
      </c>
      <c r="N1152" s="5" t="s">
        <v>8190</v>
      </c>
      <c r="O1152" s="5" t="s">
        <v>36</v>
      </c>
      <c r="P1152" s="5" t="s">
        <v>37</v>
      </c>
      <c r="Q1152" s="5" t="s">
        <v>38</v>
      </c>
      <c r="R1152" s="6">
        <f t="shared" si="52"/>
        <v>225.12337237200003</v>
      </c>
      <c r="S1152" s="6">
        <f t="shared" si="53"/>
        <v>223.10881237199996</v>
      </c>
      <c r="T1152" s="6">
        <f t="shared" si="54"/>
        <v>224.11554379209093</v>
      </c>
      <c r="U1152" s="5" t="s">
        <v>8235</v>
      </c>
      <c r="V1152" s="5" t="s">
        <v>149</v>
      </c>
      <c r="W1152" s="5"/>
      <c r="X1152" s="5"/>
      <c r="Y1152" s="19" t="s">
        <v>8236</v>
      </c>
    </row>
    <row r="1153" spans="1:27" s="8" customFormat="1" x14ac:dyDescent="0.45">
      <c r="A1153" s="5" t="s">
        <v>8237</v>
      </c>
      <c r="B1153" s="5" t="s">
        <v>8238</v>
      </c>
      <c r="C1153" s="6">
        <v>259.15722891199999</v>
      </c>
      <c r="D1153" s="5" t="s">
        <v>8239</v>
      </c>
      <c r="E1153" s="5" t="s">
        <v>8240</v>
      </c>
      <c r="F1153" s="5" t="s">
        <v>8241</v>
      </c>
      <c r="G1153" s="5" t="s">
        <v>8242</v>
      </c>
      <c r="H1153" s="5">
        <v>4946</v>
      </c>
      <c r="I1153" s="5">
        <v>4777</v>
      </c>
      <c r="J1153" s="5" t="s">
        <v>8243</v>
      </c>
      <c r="K1153" s="5" t="s">
        <v>8244</v>
      </c>
      <c r="L1153" s="5" t="s">
        <v>3711</v>
      </c>
      <c r="M1153" s="5" t="s">
        <v>8137</v>
      </c>
      <c r="N1153" s="5" t="s">
        <v>8245</v>
      </c>
      <c r="O1153" s="5" t="s">
        <v>36</v>
      </c>
      <c r="P1153" s="5" t="s">
        <v>37</v>
      </c>
      <c r="Q1153" s="5" t="s">
        <v>38</v>
      </c>
      <c r="R1153" s="6">
        <f t="shared" si="52"/>
        <v>260.16450891200003</v>
      </c>
      <c r="S1153" s="6">
        <f t="shared" si="53"/>
        <v>258.14994891199996</v>
      </c>
      <c r="T1153" s="6">
        <f t="shared" si="54"/>
        <v>259.1566803320909</v>
      </c>
      <c r="U1153" s="5" t="s">
        <v>8246</v>
      </c>
      <c r="V1153" s="5" t="s">
        <v>149</v>
      </c>
      <c r="W1153" s="5"/>
      <c r="X1153" s="5"/>
      <c r="Y1153" s="19" t="s">
        <v>8247</v>
      </c>
      <c r="AA1153" s="25"/>
    </row>
    <row r="1154" spans="1:27" s="26" customFormat="1" x14ac:dyDescent="0.45">
      <c r="A1154" s="5" t="s">
        <v>8248</v>
      </c>
      <c r="B1154" s="5" t="s">
        <v>8249</v>
      </c>
      <c r="C1154" s="6">
        <v>293.11825656000002</v>
      </c>
      <c r="D1154" s="5" t="s">
        <v>8250</v>
      </c>
      <c r="E1154" s="5" t="s">
        <v>8251</v>
      </c>
      <c r="F1154" s="5" t="s">
        <v>8252</v>
      </c>
      <c r="G1154" s="5"/>
      <c r="H1154" s="5">
        <v>12478008</v>
      </c>
      <c r="I1154" s="5">
        <v>34243990</v>
      </c>
      <c r="J1154" s="5"/>
      <c r="K1154" s="5" t="s">
        <v>8253</v>
      </c>
      <c r="L1154" s="5" t="s">
        <v>3711</v>
      </c>
      <c r="M1154" s="5" t="s">
        <v>8137</v>
      </c>
      <c r="N1154" s="5" t="s">
        <v>8245</v>
      </c>
      <c r="O1154" s="5" t="s">
        <v>36</v>
      </c>
      <c r="P1154" s="5" t="s">
        <v>37</v>
      </c>
      <c r="Q1154" s="5" t="s">
        <v>38</v>
      </c>
      <c r="R1154" s="6">
        <f t="shared" ref="R1154:R1217" si="55">C1154+1.00728000000004</f>
        <v>294.12553656000006</v>
      </c>
      <c r="S1154" s="6">
        <f t="shared" ref="S1154:S1217" si="56">C1154-1.00728000000004</f>
        <v>292.11097655999998</v>
      </c>
      <c r="T1154" s="6">
        <f t="shared" si="54"/>
        <v>293.11770798009093</v>
      </c>
      <c r="U1154" s="5" t="s">
        <v>8254</v>
      </c>
      <c r="V1154" s="5" t="s">
        <v>149</v>
      </c>
      <c r="W1154" s="5"/>
      <c r="X1154" s="5"/>
      <c r="Y1154" s="19" t="s">
        <v>8255</v>
      </c>
      <c r="AA1154" s="27"/>
    </row>
    <row r="1155" spans="1:27" s="26" customFormat="1" x14ac:dyDescent="0.45">
      <c r="A1155" s="5" t="s">
        <v>8256</v>
      </c>
      <c r="B1155" s="5" t="s">
        <v>8257</v>
      </c>
      <c r="C1155" s="6">
        <v>337.06774098</v>
      </c>
      <c r="D1155" s="5" t="s">
        <v>8258</v>
      </c>
      <c r="E1155" s="5" t="s">
        <v>8259</v>
      </c>
      <c r="F1155" s="5" t="s">
        <v>8260</v>
      </c>
      <c r="G1155" s="5"/>
      <c r="H1155" s="5"/>
      <c r="I1155" s="5">
        <v>58800617</v>
      </c>
      <c r="J1155" s="5"/>
      <c r="K1155" s="5" t="s">
        <v>8261</v>
      </c>
      <c r="L1155" s="5" t="s">
        <v>3711</v>
      </c>
      <c r="M1155" s="5" t="s">
        <v>8137</v>
      </c>
      <c r="N1155" s="5" t="s">
        <v>8245</v>
      </c>
      <c r="O1155" s="5" t="s">
        <v>36</v>
      </c>
      <c r="P1155" s="5" t="s">
        <v>37</v>
      </c>
      <c r="Q1155" s="5" t="s">
        <v>38</v>
      </c>
      <c r="R1155" s="6">
        <f t="shared" si="55"/>
        <v>338.07502098000003</v>
      </c>
      <c r="S1155" s="6">
        <f t="shared" si="56"/>
        <v>336.06046097999996</v>
      </c>
      <c r="T1155" s="6">
        <f t="shared" si="54"/>
        <v>337.0671924000909</v>
      </c>
      <c r="U1155" s="5" t="s">
        <v>8262</v>
      </c>
      <c r="V1155" s="5" t="s">
        <v>149</v>
      </c>
      <c r="W1155" s="5"/>
      <c r="X1155" s="5"/>
      <c r="Y1155" s="19" t="s">
        <v>8226</v>
      </c>
    </row>
    <row r="1156" spans="1:27" s="26" customFormat="1" x14ac:dyDescent="0.45">
      <c r="A1156" s="5" t="s">
        <v>8263</v>
      </c>
      <c r="B1156" s="5" t="s">
        <v>8264</v>
      </c>
      <c r="C1156" s="6">
        <v>275.15214353200003</v>
      </c>
      <c r="D1156" s="5" t="s">
        <v>8265</v>
      </c>
      <c r="E1156" s="5" t="s">
        <v>8266</v>
      </c>
      <c r="F1156" s="5" t="s">
        <v>8267</v>
      </c>
      <c r="G1156" s="5"/>
      <c r="H1156" s="5">
        <v>589130</v>
      </c>
      <c r="I1156" s="5">
        <v>512122</v>
      </c>
      <c r="J1156" s="5"/>
      <c r="K1156" s="5" t="s">
        <v>8268</v>
      </c>
      <c r="L1156" s="5" t="s">
        <v>3711</v>
      </c>
      <c r="M1156" s="5" t="s">
        <v>8137</v>
      </c>
      <c r="N1156" s="5" t="s">
        <v>8245</v>
      </c>
      <c r="O1156" s="5" t="s">
        <v>36</v>
      </c>
      <c r="P1156" s="5" t="s">
        <v>37</v>
      </c>
      <c r="Q1156" s="5" t="s">
        <v>38</v>
      </c>
      <c r="R1156" s="6">
        <f t="shared" si="55"/>
        <v>276.15942353200006</v>
      </c>
      <c r="S1156" s="6">
        <f t="shared" si="56"/>
        <v>274.14486353199999</v>
      </c>
      <c r="T1156" s="6">
        <f t="shared" si="54"/>
        <v>275.15159495209093</v>
      </c>
      <c r="U1156" s="5" t="s">
        <v>8269</v>
      </c>
      <c r="V1156" s="5" t="s">
        <v>149</v>
      </c>
      <c r="W1156" s="5"/>
      <c r="X1156" s="5" t="s">
        <v>777</v>
      </c>
      <c r="Y1156" s="19" t="s">
        <v>8226</v>
      </c>
    </row>
    <row r="1157" spans="1:27" s="26" customFormat="1" x14ac:dyDescent="0.45">
      <c r="A1157" s="5" t="s">
        <v>8270</v>
      </c>
      <c r="B1157" s="5" t="s">
        <v>8271</v>
      </c>
      <c r="C1157" s="6">
        <v>291.147058152</v>
      </c>
      <c r="D1157" s="5" t="s">
        <v>8272</v>
      </c>
      <c r="E1157" s="5" t="s">
        <v>8273</v>
      </c>
      <c r="F1157" s="5" t="s">
        <v>8274</v>
      </c>
      <c r="G1157" s="5"/>
      <c r="H1157" s="5"/>
      <c r="I1157" s="5"/>
      <c r="J1157" s="5"/>
      <c r="K1157" s="5" t="s">
        <v>8275</v>
      </c>
      <c r="L1157" s="5" t="s">
        <v>3711</v>
      </c>
      <c r="M1157" s="5" t="s">
        <v>8137</v>
      </c>
      <c r="N1157" s="5" t="s">
        <v>8245</v>
      </c>
      <c r="O1157" s="5" t="s">
        <v>36</v>
      </c>
      <c r="P1157" s="5" t="s">
        <v>37</v>
      </c>
      <c r="Q1157" s="5" t="s">
        <v>38</v>
      </c>
      <c r="R1157" s="6">
        <f t="shared" si="55"/>
        <v>292.15433815200004</v>
      </c>
      <c r="S1157" s="6">
        <f t="shared" si="56"/>
        <v>290.13977815199996</v>
      </c>
      <c r="T1157" s="6">
        <f t="shared" si="54"/>
        <v>291.14650957209091</v>
      </c>
      <c r="U1157" s="5" t="s">
        <v>8276</v>
      </c>
      <c r="V1157" s="5" t="s">
        <v>149</v>
      </c>
      <c r="W1157" s="5"/>
      <c r="X1157" s="5" t="s">
        <v>777</v>
      </c>
      <c r="Y1157" s="19" t="s">
        <v>8226</v>
      </c>
    </row>
    <row r="1158" spans="1:27" s="26" customFormat="1" x14ac:dyDescent="0.45">
      <c r="A1158" s="5" t="s">
        <v>8277</v>
      </c>
      <c r="B1158" s="5" t="s">
        <v>8278</v>
      </c>
      <c r="C1158" s="6">
        <v>293.11825656000002</v>
      </c>
      <c r="D1158" s="5" t="s">
        <v>8250</v>
      </c>
      <c r="E1158" s="5" t="s">
        <v>8279</v>
      </c>
      <c r="F1158" s="5" t="s">
        <v>8280</v>
      </c>
      <c r="G1158" s="5"/>
      <c r="H1158" s="5"/>
      <c r="I1158" s="5"/>
      <c r="J1158" s="5"/>
      <c r="K1158" s="5" t="s">
        <v>8281</v>
      </c>
      <c r="L1158" s="5" t="s">
        <v>3711</v>
      </c>
      <c r="M1158" s="5" t="s">
        <v>8137</v>
      </c>
      <c r="N1158" s="5" t="s">
        <v>8245</v>
      </c>
      <c r="O1158" s="5" t="s">
        <v>36</v>
      </c>
      <c r="P1158" s="5" t="s">
        <v>37</v>
      </c>
      <c r="Q1158" s="5" t="s">
        <v>38</v>
      </c>
      <c r="R1158" s="6">
        <f t="shared" si="55"/>
        <v>294.12553656000006</v>
      </c>
      <c r="S1158" s="6">
        <f t="shared" si="56"/>
        <v>292.11097655999998</v>
      </c>
      <c r="T1158" s="6">
        <f t="shared" si="54"/>
        <v>293.11770798009093</v>
      </c>
      <c r="U1158" s="5"/>
      <c r="V1158" s="5" t="s">
        <v>149</v>
      </c>
      <c r="W1158" s="5"/>
      <c r="X1158" s="5" t="s">
        <v>8282</v>
      </c>
      <c r="Y1158" s="19" t="s">
        <v>8283</v>
      </c>
    </row>
    <row r="1159" spans="1:27" s="26" customFormat="1" x14ac:dyDescent="0.45">
      <c r="A1159" s="5" t="s">
        <v>8284</v>
      </c>
      <c r="B1159" s="5" t="s">
        <v>8285</v>
      </c>
      <c r="C1159" s="6">
        <v>293.11825656000002</v>
      </c>
      <c r="D1159" s="5" t="s">
        <v>8250</v>
      </c>
      <c r="E1159" s="5" t="s">
        <v>8286</v>
      </c>
      <c r="F1159" s="5" t="s">
        <v>8287</v>
      </c>
      <c r="G1159" s="5"/>
      <c r="H1159" s="5"/>
      <c r="I1159" s="5"/>
      <c r="J1159" s="5"/>
      <c r="K1159" s="5" t="s">
        <v>8288</v>
      </c>
      <c r="L1159" s="5" t="s">
        <v>3711</v>
      </c>
      <c r="M1159" s="5" t="s">
        <v>8137</v>
      </c>
      <c r="N1159" s="5" t="s">
        <v>8245</v>
      </c>
      <c r="O1159" s="5" t="s">
        <v>36</v>
      </c>
      <c r="P1159" s="5" t="s">
        <v>37</v>
      </c>
      <c r="Q1159" s="5" t="s">
        <v>38</v>
      </c>
      <c r="R1159" s="6">
        <f t="shared" si="55"/>
        <v>294.12553656000006</v>
      </c>
      <c r="S1159" s="6">
        <f t="shared" si="56"/>
        <v>292.11097655999998</v>
      </c>
      <c r="T1159" s="6">
        <f t="shared" si="54"/>
        <v>293.11770798009093</v>
      </c>
      <c r="U1159" s="5"/>
      <c r="V1159" s="5" t="s">
        <v>149</v>
      </c>
      <c r="W1159" s="5"/>
      <c r="X1159" s="5" t="s">
        <v>8282</v>
      </c>
      <c r="Y1159" s="19" t="s">
        <v>8283</v>
      </c>
    </row>
    <row r="1160" spans="1:27" s="26" customFormat="1" x14ac:dyDescent="0.45">
      <c r="A1160" s="5" t="s">
        <v>8289</v>
      </c>
      <c r="B1160" s="5" t="s">
        <v>8290</v>
      </c>
      <c r="C1160" s="6">
        <v>160.052429496</v>
      </c>
      <c r="D1160" s="5" t="s">
        <v>8291</v>
      </c>
      <c r="E1160" s="5" t="s">
        <v>8292</v>
      </c>
      <c r="F1160" s="5" t="s">
        <v>8293</v>
      </c>
      <c r="G1160" s="5" t="s">
        <v>8294</v>
      </c>
      <c r="H1160" s="5">
        <v>68438</v>
      </c>
      <c r="I1160" s="5">
        <v>61718</v>
      </c>
      <c r="J1160" s="5" t="s">
        <v>8295</v>
      </c>
      <c r="K1160" s="5" t="s">
        <v>8296</v>
      </c>
      <c r="L1160" s="5" t="s">
        <v>3711</v>
      </c>
      <c r="M1160" s="5" t="s">
        <v>8137</v>
      </c>
      <c r="N1160" s="5" t="s">
        <v>8245</v>
      </c>
      <c r="O1160" s="5" t="s">
        <v>36</v>
      </c>
      <c r="P1160" s="5" t="s">
        <v>37</v>
      </c>
      <c r="Q1160" s="5" t="s">
        <v>38</v>
      </c>
      <c r="R1160" s="6">
        <f t="shared" si="55"/>
        <v>161.05970949600004</v>
      </c>
      <c r="S1160" s="6">
        <f t="shared" si="56"/>
        <v>159.04514949599996</v>
      </c>
      <c r="T1160" s="6">
        <f t="shared" si="54"/>
        <v>160.05188091609094</v>
      </c>
      <c r="U1160" s="5"/>
      <c r="V1160" s="5" t="s">
        <v>149</v>
      </c>
      <c r="W1160" s="5"/>
      <c r="X1160" s="5" t="s">
        <v>8282</v>
      </c>
      <c r="Y1160" s="19" t="s">
        <v>8283</v>
      </c>
    </row>
    <row r="1161" spans="1:27" s="26" customFormat="1" x14ac:dyDescent="0.45">
      <c r="A1161" s="5" t="s">
        <v>8297</v>
      </c>
      <c r="B1161" s="5" t="s">
        <v>8298</v>
      </c>
      <c r="C1161" s="6">
        <v>194.013457144</v>
      </c>
      <c r="D1161" s="5" t="s">
        <v>8299</v>
      </c>
      <c r="E1161" s="5" t="s">
        <v>8300</v>
      </c>
      <c r="F1161" s="5" t="s">
        <v>8301</v>
      </c>
      <c r="G1161" s="5"/>
      <c r="H1161" s="5">
        <v>154114176</v>
      </c>
      <c r="I1161" s="5"/>
      <c r="J1161" s="5"/>
      <c r="K1161" s="5" t="s">
        <v>8302</v>
      </c>
      <c r="L1161" s="5" t="s">
        <v>3711</v>
      </c>
      <c r="M1161" s="5" t="s">
        <v>8137</v>
      </c>
      <c r="N1161" s="5" t="s">
        <v>8245</v>
      </c>
      <c r="O1161" s="5" t="s">
        <v>36</v>
      </c>
      <c r="P1161" s="5" t="s">
        <v>37</v>
      </c>
      <c r="Q1161" s="5" t="s">
        <v>38</v>
      </c>
      <c r="R1161" s="6">
        <f t="shared" si="55"/>
        <v>195.02073714400004</v>
      </c>
      <c r="S1161" s="6">
        <f t="shared" si="56"/>
        <v>193.00617714399996</v>
      </c>
      <c r="T1161" s="6">
        <f t="shared" si="54"/>
        <v>194.01290856409094</v>
      </c>
      <c r="U1161" s="5"/>
      <c r="V1161" s="5" t="s">
        <v>149</v>
      </c>
      <c r="W1161" s="5"/>
      <c r="X1161" s="5" t="s">
        <v>8282</v>
      </c>
      <c r="Y1161" s="19" t="s">
        <v>8283</v>
      </c>
    </row>
    <row r="1162" spans="1:27" s="8" customFormat="1" x14ac:dyDescent="0.45">
      <c r="A1162" s="5" t="s">
        <v>8303</v>
      </c>
      <c r="B1162" s="5" t="s">
        <v>8304</v>
      </c>
      <c r="C1162" s="6">
        <v>239.152143532</v>
      </c>
      <c r="D1162" s="5" t="s">
        <v>8305</v>
      </c>
      <c r="E1162" s="5" t="s">
        <v>8306</v>
      </c>
      <c r="F1162" s="5" t="s">
        <v>8307</v>
      </c>
      <c r="G1162" s="5" t="s">
        <v>8308</v>
      </c>
      <c r="H1162" s="5">
        <v>2083</v>
      </c>
      <c r="I1162" s="5">
        <v>1999</v>
      </c>
      <c r="J1162" s="5" t="s">
        <v>8309</v>
      </c>
      <c r="K1162" s="5" t="s">
        <v>8310</v>
      </c>
      <c r="L1162" s="5" t="s">
        <v>3711</v>
      </c>
      <c r="M1162" s="5" t="s">
        <v>8311</v>
      </c>
      <c r="N1162" s="5" t="s">
        <v>8312</v>
      </c>
      <c r="O1162" s="5" t="s">
        <v>36</v>
      </c>
      <c r="P1162" s="5" t="s">
        <v>37</v>
      </c>
      <c r="Q1162" s="5" t="s">
        <v>38</v>
      </c>
      <c r="R1162" s="6">
        <f t="shared" si="55"/>
        <v>240.15942353200003</v>
      </c>
      <c r="S1162" s="6">
        <f t="shared" si="56"/>
        <v>238.14486353199996</v>
      </c>
      <c r="T1162" s="6">
        <f t="shared" si="54"/>
        <v>239.15159495209093</v>
      </c>
      <c r="U1162" s="5" t="s">
        <v>8313</v>
      </c>
      <c r="V1162" s="5" t="s">
        <v>149</v>
      </c>
      <c r="W1162" s="5"/>
      <c r="X1162" s="5"/>
      <c r="Y1162" s="19" t="s">
        <v>8192</v>
      </c>
    </row>
    <row r="1163" spans="1:27" s="26" customFormat="1" x14ac:dyDescent="0.45">
      <c r="A1163" s="5" t="s">
        <v>8314</v>
      </c>
      <c r="B1163" s="5" t="s">
        <v>8315</v>
      </c>
      <c r="C1163" s="6">
        <v>273.11317117999999</v>
      </c>
      <c r="D1163" s="5" t="s">
        <v>8316</v>
      </c>
      <c r="E1163" s="5" t="s">
        <v>8317</v>
      </c>
      <c r="F1163" s="5" t="s">
        <v>8318</v>
      </c>
      <c r="G1163" s="5" t="s">
        <v>8319</v>
      </c>
      <c r="H1163" s="5">
        <v>69870430</v>
      </c>
      <c r="I1163" s="5">
        <v>32700000</v>
      </c>
      <c r="J1163" s="5"/>
      <c r="K1163" s="5" t="s">
        <v>8320</v>
      </c>
      <c r="L1163" s="5" t="s">
        <v>3711</v>
      </c>
      <c r="M1163" s="5" t="s">
        <v>8311</v>
      </c>
      <c r="N1163" s="5" t="s">
        <v>8312</v>
      </c>
      <c r="O1163" s="5" t="s">
        <v>36</v>
      </c>
      <c r="P1163" s="5" t="s">
        <v>37</v>
      </c>
      <c r="Q1163" s="5" t="s">
        <v>38</v>
      </c>
      <c r="R1163" s="6">
        <f t="shared" si="55"/>
        <v>274.12045118000003</v>
      </c>
      <c r="S1163" s="6">
        <f t="shared" si="56"/>
        <v>272.10589117999996</v>
      </c>
      <c r="T1163" s="6">
        <f t="shared" si="54"/>
        <v>273.1126226000909</v>
      </c>
      <c r="U1163" s="5" t="s">
        <v>8321</v>
      </c>
      <c r="V1163" s="5" t="s">
        <v>149</v>
      </c>
      <c r="W1163" s="5"/>
      <c r="X1163" s="5"/>
      <c r="Y1163" s="19" t="s">
        <v>8226</v>
      </c>
    </row>
    <row r="1164" spans="1:27" s="26" customFormat="1" x14ac:dyDescent="0.45">
      <c r="A1164" s="5" t="s">
        <v>8322</v>
      </c>
      <c r="B1164" s="5" t="s">
        <v>8323</v>
      </c>
      <c r="C1164" s="6">
        <v>243.10260649599999</v>
      </c>
      <c r="D1164" s="5" t="s">
        <v>8324</v>
      </c>
      <c r="E1164" s="5" t="s">
        <v>8325</v>
      </c>
      <c r="F1164" s="5" t="s">
        <v>8326</v>
      </c>
      <c r="G1164" s="5"/>
      <c r="H1164" s="5"/>
      <c r="I1164" s="5"/>
      <c r="J1164" s="5"/>
      <c r="K1164" s="5" t="s">
        <v>8327</v>
      </c>
      <c r="L1164" s="5" t="s">
        <v>3711</v>
      </c>
      <c r="M1164" s="5" t="s">
        <v>8311</v>
      </c>
      <c r="N1164" s="5" t="s">
        <v>8312</v>
      </c>
      <c r="O1164" s="5" t="s">
        <v>36</v>
      </c>
      <c r="P1164" s="5" t="s">
        <v>37</v>
      </c>
      <c r="Q1164" s="5" t="s">
        <v>38</v>
      </c>
      <c r="R1164" s="6">
        <f t="shared" si="55"/>
        <v>244.10988649600003</v>
      </c>
      <c r="S1164" s="6">
        <f t="shared" si="56"/>
        <v>242.09532649599996</v>
      </c>
      <c r="T1164" s="6">
        <f t="shared" si="54"/>
        <v>243.10205791609093</v>
      </c>
      <c r="U1164" s="5" t="s">
        <v>8328</v>
      </c>
      <c r="V1164" s="5" t="s">
        <v>149</v>
      </c>
      <c r="W1164" s="5"/>
      <c r="X1164" s="5"/>
      <c r="Y1164" s="19" t="s">
        <v>8226</v>
      </c>
    </row>
    <row r="1165" spans="1:27" s="26" customFormat="1" x14ac:dyDescent="0.45">
      <c r="A1165" s="5" t="s">
        <v>8329</v>
      </c>
      <c r="B1165" s="5" t="s">
        <v>8330</v>
      </c>
      <c r="C1165" s="6">
        <v>321.01311856400002</v>
      </c>
      <c r="D1165" s="5" t="s">
        <v>8331</v>
      </c>
      <c r="E1165" s="5" t="s">
        <v>8332</v>
      </c>
      <c r="F1165" s="5" t="s">
        <v>8333</v>
      </c>
      <c r="G1165" s="5"/>
      <c r="H1165" s="5"/>
      <c r="I1165" s="5"/>
      <c r="J1165" s="5"/>
      <c r="K1165" s="5" t="s">
        <v>8334</v>
      </c>
      <c r="L1165" s="5" t="s">
        <v>3711</v>
      </c>
      <c r="M1165" s="5" t="s">
        <v>8311</v>
      </c>
      <c r="N1165" s="5" t="s">
        <v>8312</v>
      </c>
      <c r="O1165" s="5" t="s">
        <v>36</v>
      </c>
      <c r="P1165" s="5" t="s">
        <v>37</v>
      </c>
      <c r="Q1165" s="5" t="s">
        <v>38</v>
      </c>
      <c r="R1165" s="6">
        <f t="shared" si="55"/>
        <v>322.02039856400006</v>
      </c>
      <c r="S1165" s="6">
        <f t="shared" si="56"/>
        <v>320.00583856399999</v>
      </c>
      <c r="T1165" s="6">
        <f t="shared" si="54"/>
        <v>321.01256998409093</v>
      </c>
      <c r="U1165" s="5" t="s">
        <v>8335</v>
      </c>
      <c r="V1165" s="5" t="s">
        <v>149</v>
      </c>
      <c r="W1165" s="5"/>
      <c r="X1165" s="5"/>
      <c r="Y1165" s="19" t="s">
        <v>8226</v>
      </c>
    </row>
    <row r="1166" spans="1:27" s="26" customFormat="1" x14ac:dyDescent="0.45">
      <c r="A1166" s="5" t="s">
        <v>8336</v>
      </c>
      <c r="B1166" s="5" t="s">
        <v>8337</v>
      </c>
      <c r="C1166" s="6">
        <v>277.06363414399999</v>
      </c>
      <c r="D1166" s="5" t="s">
        <v>8338</v>
      </c>
      <c r="E1166" s="5" t="s">
        <v>8339</v>
      </c>
      <c r="F1166" s="5" t="s">
        <v>8340</v>
      </c>
      <c r="G1166" s="5"/>
      <c r="H1166" s="5">
        <v>10016379</v>
      </c>
      <c r="I1166" s="5">
        <v>8191952</v>
      </c>
      <c r="J1166" s="5"/>
      <c r="K1166" s="5" t="s">
        <v>8341</v>
      </c>
      <c r="L1166" s="5" t="s">
        <v>3711</v>
      </c>
      <c r="M1166" s="5" t="s">
        <v>8311</v>
      </c>
      <c r="N1166" s="5" t="s">
        <v>8312</v>
      </c>
      <c r="O1166" s="5" t="s">
        <v>36</v>
      </c>
      <c r="P1166" s="5" t="s">
        <v>37</v>
      </c>
      <c r="Q1166" s="5" t="s">
        <v>38</v>
      </c>
      <c r="R1166" s="6">
        <f t="shared" si="55"/>
        <v>278.07091414400003</v>
      </c>
      <c r="S1166" s="6">
        <f t="shared" si="56"/>
        <v>276.05635414399995</v>
      </c>
      <c r="T1166" s="6">
        <f t="shared" si="54"/>
        <v>277.0630855640909</v>
      </c>
      <c r="U1166" s="5" t="s">
        <v>8342</v>
      </c>
      <c r="V1166" s="5" t="s">
        <v>149</v>
      </c>
      <c r="W1166" s="5"/>
      <c r="X1166" s="5"/>
      <c r="Y1166" s="19" t="s">
        <v>8226</v>
      </c>
    </row>
    <row r="1167" spans="1:27" x14ac:dyDescent="0.45">
      <c r="A1167" s="5" t="s">
        <v>8343</v>
      </c>
      <c r="B1167" s="5" t="s">
        <v>8344</v>
      </c>
      <c r="C1167" s="6">
        <v>129.10144535200001</v>
      </c>
      <c r="D1167" s="5" t="s">
        <v>8345</v>
      </c>
      <c r="E1167" s="5" t="s">
        <v>8346</v>
      </c>
      <c r="F1167" s="5" t="s">
        <v>8347</v>
      </c>
      <c r="G1167" s="5" t="s">
        <v>8348</v>
      </c>
      <c r="H1167" s="5">
        <v>4091</v>
      </c>
      <c r="I1167" s="5">
        <v>3949</v>
      </c>
      <c r="J1167" s="5" t="s">
        <v>8349</v>
      </c>
      <c r="K1167" s="5" t="s">
        <v>8350</v>
      </c>
      <c r="L1167" s="5" t="s">
        <v>3711</v>
      </c>
      <c r="M1167" s="5" t="s">
        <v>8351</v>
      </c>
      <c r="N1167" s="5" t="s">
        <v>8352</v>
      </c>
      <c r="O1167" s="5" t="s">
        <v>36</v>
      </c>
      <c r="P1167" s="5" t="s">
        <v>37</v>
      </c>
      <c r="Q1167" s="5" t="s">
        <v>38</v>
      </c>
      <c r="R1167" s="6">
        <f t="shared" si="55"/>
        <v>130.10872535200005</v>
      </c>
      <c r="S1167" s="6">
        <f t="shared" si="56"/>
        <v>128.09416535199998</v>
      </c>
      <c r="T1167" s="6">
        <f t="shared" si="54"/>
        <v>129.10089677209095</v>
      </c>
      <c r="U1167" s="5"/>
      <c r="V1167" s="5"/>
      <c r="W1167" s="5"/>
      <c r="X1167" s="5"/>
      <c r="Y1167" s="19" t="s">
        <v>8353</v>
      </c>
    </row>
    <row r="1168" spans="1:27" s="10" customFormat="1" x14ac:dyDescent="0.45">
      <c r="A1168" s="5" t="s">
        <v>8354</v>
      </c>
      <c r="B1168" s="5" t="s">
        <v>8355</v>
      </c>
      <c r="C1168" s="6">
        <v>45.057849224000002</v>
      </c>
      <c r="D1168" s="5" t="s">
        <v>8356</v>
      </c>
      <c r="E1168" s="5" t="s">
        <v>8357</v>
      </c>
      <c r="F1168" s="5" t="s">
        <v>8358</v>
      </c>
      <c r="G1168" s="5" t="s">
        <v>8359</v>
      </c>
      <c r="H1168" s="5">
        <v>674</v>
      </c>
      <c r="I1168" s="5">
        <v>654</v>
      </c>
      <c r="J1168" s="5" t="s">
        <v>8360</v>
      </c>
      <c r="K1168" s="5" t="s">
        <v>8361</v>
      </c>
      <c r="L1168" s="5" t="s">
        <v>3711</v>
      </c>
      <c r="M1168" s="5" t="s">
        <v>8137</v>
      </c>
      <c r="N1168" s="5" t="s">
        <v>8352</v>
      </c>
      <c r="O1168" s="5" t="s">
        <v>8362</v>
      </c>
      <c r="P1168" s="5" t="s">
        <v>37</v>
      </c>
      <c r="Q1168" s="5" t="s">
        <v>38</v>
      </c>
      <c r="R1168" s="6">
        <f t="shared" si="55"/>
        <v>46.065129224000039</v>
      </c>
      <c r="S1168" s="6">
        <f t="shared" si="56"/>
        <v>44.050569223999965</v>
      </c>
      <c r="T1168" s="6">
        <f t="shared" si="54"/>
        <v>45.057300644090937</v>
      </c>
      <c r="U1168" s="5"/>
      <c r="V1168" s="5" t="s">
        <v>149</v>
      </c>
      <c r="W1168" s="5"/>
      <c r="X1168" s="5"/>
      <c r="Y1168" s="19" t="s">
        <v>8353</v>
      </c>
    </row>
    <row r="1169" spans="1:25" s="10" customFormat="1" x14ac:dyDescent="0.45">
      <c r="A1169" s="5" t="s">
        <v>8363</v>
      </c>
      <c r="B1169" s="5" t="s">
        <v>8364</v>
      </c>
      <c r="C1169" s="6">
        <v>87.079647288000004</v>
      </c>
      <c r="D1169" s="5" t="s">
        <v>8365</v>
      </c>
      <c r="E1169" s="5" t="s">
        <v>8366</v>
      </c>
      <c r="F1169" s="5" t="s">
        <v>8367</v>
      </c>
      <c r="G1169" s="5" t="s">
        <v>8368</v>
      </c>
      <c r="H1169" s="5">
        <v>14461</v>
      </c>
      <c r="I1169" s="5">
        <v>13807</v>
      </c>
      <c r="J1169" s="5"/>
      <c r="K1169" s="5" t="s">
        <v>8369</v>
      </c>
      <c r="L1169" s="5" t="s">
        <v>3711</v>
      </c>
      <c r="M1169" s="5" t="s">
        <v>8137</v>
      </c>
      <c r="N1169" s="5" t="s">
        <v>8352</v>
      </c>
      <c r="O1169" s="5" t="s">
        <v>8362</v>
      </c>
      <c r="P1169" s="5" t="s">
        <v>37</v>
      </c>
      <c r="Q1169" s="5" t="s">
        <v>38</v>
      </c>
      <c r="R1169" s="6">
        <f t="shared" si="55"/>
        <v>88.086927288000041</v>
      </c>
      <c r="S1169" s="6">
        <f t="shared" si="56"/>
        <v>86.072367287999967</v>
      </c>
      <c r="T1169" s="6">
        <f t="shared" si="54"/>
        <v>87.079098708090939</v>
      </c>
      <c r="U1169" s="5"/>
      <c r="V1169" s="5" t="s">
        <v>149</v>
      </c>
      <c r="W1169" s="5"/>
      <c r="X1169" s="5"/>
      <c r="Y1169" s="19" t="s">
        <v>8353</v>
      </c>
    </row>
    <row r="1170" spans="1:25" s="10" customFormat="1" x14ac:dyDescent="0.45">
      <c r="A1170" s="5" t="s">
        <v>8370</v>
      </c>
      <c r="B1170" s="5" t="s">
        <v>8371</v>
      </c>
      <c r="C1170" s="6">
        <v>131.02502487199999</v>
      </c>
      <c r="D1170" s="5" t="s">
        <v>8372</v>
      </c>
      <c r="E1170" s="5" t="s">
        <v>8373</v>
      </c>
      <c r="F1170" s="5" t="s">
        <v>8374</v>
      </c>
      <c r="G1170" s="5"/>
      <c r="H1170" s="5"/>
      <c r="I1170" s="5"/>
      <c r="J1170" s="5"/>
      <c r="K1170" s="5" t="s">
        <v>8375</v>
      </c>
      <c r="L1170" s="5" t="s">
        <v>3711</v>
      </c>
      <c r="M1170" s="5" t="s">
        <v>8137</v>
      </c>
      <c r="N1170" s="5" t="s">
        <v>8352</v>
      </c>
      <c r="O1170" s="5" t="s">
        <v>36</v>
      </c>
      <c r="P1170" s="5" t="s">
        <v>37</v>
      </c>
      <c r="Q1170" s="5" t="s">
        <v>38</v>
      </c>
      <c r="R1170" s="6">
        <f t="shared" si="55"/>
        <v>132.03230487200003</v>
      </c>
      <c r="S1170" s="6">
        <f t="shared" si="56"/>
        <v>130.01774487199995</v>
      </c>
      <c r="T1170" s="6">
        <f t="shared" si="54"/>
        <v>131.02447629209092</v>
      </c>
      <c r="U1170" s="5" t="s">
        <v>8376</v>
      </c>
      <c r="V1170" s="5" t="s">
        <v>8377</v>
      </c>
      <c r="W1170" s="5" t="s">
        <v>8378</v>
      </c>
      <c r="X1170" s="5"/>
      <c r="Y1170" s="19" t="s">
        <v>8353</v>
      </c>
    </row>
    <row r="1171" spans="1:25" s="10" customFormat="1" x14ac:dyDescent="0.45">
      <c r="A1171" s="5" t="s">
        <v>8379</v>
      </c>
      <c r="B1171" s="5" t="s">
        <v>8380</v>
      </c>
      <c r="C1171" s="6">
        <v>159.03117287200001</v>
      </c>
      <c r="D1171" s="5" t="s">
        <v>8381</v>
      </c>
      <c r="E1171" s="5" t="s">
        <v>8382</v>
      </c>
      <c r="F1171" s="5" t="s">
        <v>8383</v>
      </c>
      <c r="G1171" s="5"/>
      <c r="H1171" s="5"/>
      <c r="I1171" s="5"/>
      <c r="J1171" s="5"/>
      <c r="K1171" s="5" t="s">
        <v>8384</v>
      </c>
      <c r="L1171" s="5" t="s">
        <v>3711</v>
      </c>
      <c r="M1171" s="5" t="s">
        <v>8137</v>
      </c>
      <c r="N1171" s="5" t="s">
        <v>8352</v>
      </c>
      <c r="O1171" s="5" t="s">
        <v>36</v>
      </c>
      <c r="P1171" s="5" t="s">
        <v>37</v>
      </c>
      <c r="Q1171" s="5" t="s">
        <v>38</v>
      </c>
      <c r="R1171" s="6">
        <f t="shared" si="55"/>
        <v>160.03845287200005</v>
      </c>
      <c r="S1171" s="6">
        <f t="shared" si="56"/>
        <v>158.02389287199998</v>
      </c>
      <c r="T1171" s="6">
        <f t="shared" si="54"/>
        <v>159.03062429209095</v>
      </c>
      <c r="U1171" s="5" t="s">
        <v>1363</v>
      </c>
      <c r="V1171" s="5" t="s">
        <v>8385</v>
      </c>
      <c r="W1171" s="5"/>
      <c r="X1171" s="5"/>
      <c r="Y1171" s="19" t="s">
        <v>8353</v>
      </c>
    </row>
    <row r="1172" spans="1:25" s="8" customFormat="1" x14ac:dyDescent="0.45">
      <c r="A1172" s="5" t="s">
        <v>8386</v>
      </c>
      <c r="B1172" s="5" t="s">
        <v>8387</v>
      </c>
      <c r="C1172" s="6">
        <v>252.11571551200001</v>
      </c>
      <c r="D1172" s="5" t="s">
        <v>8388</v>
      </c>
      <c r="E1172" s="5" t="s">
        <v>8389</v>
      </c>
      <c r="F1172" s="5" t="s">
        <v>8390</v>
      </c>
      <c r="G1172" s="5" t="s">
        <v>8391</v>
      </c>
      <c r="H1172" s="5">
        <v>2756</v>
      </c>
      <c r="I1172" s="5">
        <v>2654</v>
      </c>
      <c r="J1172" s="5" t="s">
        <v>8392</v>
      </c>
      <c r="K1172" s="5" t="s">
        <v>8393</v>
      </c>
      <c r="L1172" s="5" t="s">
        <v>3711</v>
      </c>
      <c r="M1172" s="5" t="s">
        <v>8394</v>
      </c>
      <c r="N1172" s="5" t="s">
        <v>8395</v>
      </c>
      <c r="O1172" s="5" t="s">
        <v>36</v>
      </c>
      <c r="P1172" s="5" t="s">
        <v>37</v>
      </c>
      <c r="Q1172" s="5" t="s">
        <v>69</v>
      </c>
      <c r="R1172" s="6">
        <f t="shared" si="55"/>
        <v>253.12299551200005</v>
      </c>
      <c r="S1172" s="6">
        <f t="shared" si="56"/>
        <v>251.10843551199997</v>
      </c>
      <c r="T1172" s="6">
        <f t="shared" si="54"/>
        <v>252.11516693209094</v>
      </c>
      <c r="U1172" s="5"/>
      <c r="V1172" s="5" t="s">
        <v>149</v>
      </c>
      <c r="W1172" s="5"/>
      <c r="X1172" s="5"/>
      <c r="Y1172" s="19" t="s">
        <v>8396</v>
      </c>
    </row>
    <row r="1173" spans="1:25" s="26" customFormat="1" x14ac:dyDescent="0.45">
      <c r="A1173" s="5" t="s">
        <v>8397</v>
      </c>
      <c r="B1173" s="5" t="s">
        <v>8398</v>
      </c>
      <c r="C1173" s="6">
        <v>268.11063013199998</v>
      </c>
      <c r="D1173" s="5" t="s">
        <v>8399</v>
      </c>
      <c r="E1173" s="5" t="s">
        <v>8400</v>
      </c>
      <c r="F1173" s="5" t="s">
        <v>8401</v>
      </c>
      <c r="G1173" s="5" t="s">
        <v>8402</v>
      </c>
      <c r="H1173" s="5">
        <v>62949</v>
      </c>
      <c r="I1173" s="5">
        <v>56665</v>
      </c>
      <c r="J1173" s="5"/>
      <c r="K1173" s="5" t="s">
        <v>8403</v>
      </c>
      <c r="L1173" s="5" t="s">
        <v>3711</v>
      </c>
      <c r="M1173" s="5" t="s">
        <v>8394</v>
      </c>
      <c r="N1173" s="5" t="s">
        <v>8395</v>
      </c>
      <c r="O1173" s="5" t="s">
        <v>36</v>
      </c>
      <c r="P1173" s="5" t="s">
        <v>37</v>
      </c>
      <c r="Q1173" s="5" t="s">
        <v>69</v>
      </c>
      <c r="R1173" s="6">
        <f t="shared" si="55"/>
        <v>269.11791013200002</v>
      </c>
      <c r="S1173" s="6">
        <f t="shared" si="56"/>
        <v>267.10335013199995</v>
      </c>
      <c r="T1173" s="6">
        <f t="shared" si="54"/>
        <v>268.11008155209089</v>
      </c>
      <c r="U1173" s="5"/>
      <c r="V1173" s="5" t="s">
        <v>149</v>
      </c>
      <c r="W1173" s="5"/>
      <c r="X1173" s="5"/>
      <c r="Y1173" s="19" t="s">
        <v>8396</v>
      </c>
    </row>
    <row r="1174" spans="1:25" s="26" customFormat="1" x14ac:dyDescent="0.45">
      <c r="A1174" s="5" t="s">
        <v>8404</v>
      </c>
      <c r="B1174" s="5" t="s">
        <v>8405</v>
      </c>
      <c r="C1174" s="6">
        <v>112.063662876</v>
      </c>
      <c r="D1174" s="5" t="s">
        <v>8406</v>
      </c>
      <c r="E1174" s="5" t="s">
        <v>8407</v>
      </c>
      <c r="F1174" s="5" t="s">
        <v>8408</v>
      </c>
      <c r="G1174" s="5" t="s">
        <v>8409</v>
      </c>
      <c r="H1174" s="5">
        <v>122433</v>
      </c>
      <c r="I1174" s="5">
        <v>109163</v>
      </c>
      <c r="J1174" s="5" t="s">
        <v>8410</v>
      </c>
      <c r="K1174" s="5" t="s">
        <v>8411</v>
      </c>
      <c r="L1174" s="5" t="s">
        <v>3711</v>
      </c>
      <c r="M1174" s="5" t="s">
        <v>8394</v>
      </c>
      <c r="N1174" s="5" t="s">
        <v>8395</v>
      </c>
      <c r="O1174" s="5" t="s">
        <v>36</v>
      </c>
      <c r="P1174" s="5" t="s">
        <v>37</v>
      </c>
      <c r="Q1174" s="5" t="s">
        <v>69</v>
      </c>
      <c r="R1174" s="6">
        <f t="shared" si="55"/>
        <v>113.07094287600003</v>
      </c>
      <c r="S1174" s="6">
        <f t="shared" si="56"/>
        <v>111.05638287599996</v>
      </c>
      <c r="T1174" s="6">
        <f t="shared" si="54"/>
        <v>112.06311429609093</v>
      </c>
      <c r="U1174" s="5"/>
      <c r="V1174" s="5" t="s">
        <v>149</v>
      </c>
      <c r="W1174" s="5"/>
      <c r="X1174" s="5"/>
      <c r="Y1174" s="19" t="s">
        <v>8396</v>
      </c>
    </row>
    <row r="1175" spans="1:25" s="26" customFormat="1" x14ac:dyDescent="0.45">
      <c r="A1175" s="5" t="s">
        <v>8412</v>
      </c>
      <c r="B1175" s="5" t="s">
        <v>8413</v>
      </c>
      <c r="C1175" s="6">
        <v>116.01412584000001</v>
      </c>
      <c r="D1175" s="5" t="s">
        <v>8414</v>
      </c>
      <c r="E1175" s="5" t="s">
        <v>8415</v>
      </c>
      <c r="F1175" s="5" t="s">
        <v>8416</v>
      </c>
      <c r="G1175" s="5" t="s">
        <v>8417</v>
      </c>
      <c r="H1175" s="5">
        <v>313196</v>
      </c>
      <c r="I1175" s="5">
        <v>277012</v>
      </c>
      <c r="J1175" s="5" t="s">
        <v>8418</v>
      </c>
      <c r="K1175" s="5" t="s">
        <v>8419</v>
      </c>
      <c r="L1175" s="5" t="s">
        <v>3711</v>
      </c>
      <c r="M1175" s="5" t="s">
        <v>8394</v>
      </c>
      <c r="N1175" s="5" t="s">
        <v>8395</v>
      </c>
      <c r="O1175" s="5" t="s">
        <v>36</v>
      </c>
      <c r="P1175" s="5" t="s">
        <v>37</v>
      </c>
      <c r="Q1175" s="5" t="s">
        <v>69</v>
      </c>
      <c r="R1175" s="6">
        <f t="shared" si="55"/>
        <v>117.02140584000004</v>
      </c>
      <c r="S1175" s="6">
        <f t="shared" si="56"/>
        <v>115.00684583999997</v>
      </c>
      <c r="T1175" s="6">
        <f t="shared" si="54"/>
        <v>116.01357726009094</v>
      </c>
      <c r="U1175" s="35">
        <v>115</v>
      </c>
      <c r="V1175" s="5" t="s">
        <v>149</v>
      </c>
      <c r="W1175" s="5"/>
      <c r="X1175" s="5"/>
      <c r="Y1175" s="19" t="s">
        <v>8396</v>
      </c>
    </row>
    <row r="1176" spans="1:25" s="26" customFormat="1" x14ac:dyDescent="0.45">
      <c r="A1176" s="5" t="s">
        <v>8420</v>
      </c>
      <c r="B1176" s="5" t="s">
        <v>8421</v>
      </c>
      <c r="C1176" s="6">
        <v>188.03679649599999</v>
      </c>
      <c r="D1176" s="5" t="s">
        <v>8422</v>
      </c>
      <c r="E1176" s="5" t="s">
        <v>8423</v>
      </c>
      <c r="F1176" s="5" t="s">
        <v>8424</v>
      </c>
      <c r="G1176" s="5" t="s">
        <v>8425</v>
      </c>
      <c r="H1176" s="5"/>
      <c r="I1176" s="5">
        <v>60753852</v>
      </c>
      <c r="J1176" s="5"/>
      <c r="K1176" s="5" t="s">
        <v>8426</v>
      </c>
      <c r="L1176" s="5" t="s">
        <v>3711</v>
      </c>
      <c r="M1176" s="5" t="s">
        <v>8394</v>
      </c>
      <c r="N1176" s="5" t="s">
        <v>8395</v>
      </c>
      <c r="O1176" s="5" t="s">
        <v>36</v>
      </c>
      <c r="P1176" s="5" t="s">
        <v>37</v>
      </c>
      <c r="Q1176" s="5" t="s">
        <v>69</v>
      </c>
      <c r="R1176" s="6">
        <f t="shared" si="55"/>
        <v>189.04407649600003</v>
      </c>
      <c r="S1176" s="6">
        <f t="shared" si="56"/>
        <v>187.02951649599996</v>
      </c>
      <c r="T1176" s="6">
        <f t="shared" si="54"/>
        <v>188.03624791609093</v>
      </c>
      <c r="U1176" s="35">
        <v>187</v>
      </c>
      <c r="V1176" s="5" t="s">
        <v>149</v>
      </c>
      <c r="W1176" s="5"/>
      <c r="X1176" s="5"/>
      <c r="Y1176" s="19" t="s">
        <v>8396</v>
      </c>
    </row>
    <row r="1177" spans="1:25" s="26" customFormat="1" x14ac:dyDescent="0.45">
      <c r="A1177" s="5" t="s">
        <v>8427</v>
      </c>
      <c r="B1177" s="5" t="s">
        <v>8428</v>
      </c>
      <c r="C1177" s="6">
        <v>188.03679649599999</v>
      </c>
      <c r="D1177" s="5" t="s">
        <v>8422</v>
      </c>
      <c r="E1177" s="5" t="s">
        <v>8429</v>
      </c>
      <c r="F1177" s="5" t="s">
        <v>8430</v>
      </c>
      <c r="G1177" s="5" t="s">
        <v>8431</v>
      </c>
      <c r="H1177" s="5">
        <v>129932876</v>
      </c>
      <c r="I1177" s="5">
        <v>60753851</v>
      </c>
      <c r="J1177" s="5"/>
      <c r="K1177" s="5" t="s">
        <v>8432</v>
      </c>
      <c r="L1177" s="5" t="s">
        <v>3711</v>
      </c>
      <c r="M1177" s="5" t="s">
        <v>8394</v>
      </c>
      <c r="N1177" s="5" t="s">
        <v>8395</v>
      </c>
      <c r="O1177" s="5" t="s">
        <v>36</v>
      </c>
      <c r="P1177" s="5" t="s">
        <v>37</v>
      </c>
      <c r="Q1177" s="5" t="s">
        <v>69</v>
      </c>
      <c r="R1177" s="6">
        <f t="shared" si="55"/>
        <v>189.04407649600003</v>
      </c>
      <c r="S1177" s="6">
        <f t="shared" si="56"/>
        <v>187.02951649599996</v>
      </c>
      <c r="T1177" s="6">
        <f t="shared" si="54"/>
        <v>188.03624791609093</v>
      </c>
      <c r="U1177" s="35">
        <v>187</v>
      </c>
      <c r="V1177" s="5" t="s">
        <v>149</v>
      </c>
      <c r="W1177" s="5"/>
      <c r="X1177" s="5"/>
      <c r="Y1177" s="19" t="s">
        <v>8396</v>
      </c>
    </row>
    <row r="1178" spans="1:25" s="8" customFormat="1" x14ac:dyDescent="0.45">
      <c r="A1178" s="5" t="s">
        <v>8433</v>
      </c>
      <c r="B1178" s="5" t="s">
        <v>8434</v>
      </c>
      <c r="C1178" s="6">
        <v>296.17763000799999</v>
      </c>
      <c r="D1178" s="5" t="s">
        <v>8435</v>
      </c>
      <c r="E1178" s="5" t="s">
        <v>8436</v>
      </c>
      <c r="F1178" s="5" t="s">
        <v>8437</v>
      </c>
      <c r="G1178" s="5" t="s">
        <v>8438</v>
      </c>
      <c r="H1178" s="5">
        <v>5991</v>
      </c>
      <c r="I1178" s="5">
        <v>5770</v>
      </c>
      <c r="J1178" s="5" t="s">
        <v>8439</v>
      </c>
      <c r="K1178" s="5" t="s">
        <v>8440</v>
      </c>
      <c r="L1178" s="5" t="s">
        <v>3711</v>
      </c>
      <c r="M1178" s="5" t="s">
        <v>8441</v>
      </c>
      <c r="N1178" s="5" t="s">
        <v>8442</v>
      </c>
      <c r="O1178" s="5" t="s">
        <v>36</v>
      </c>
      <c r="P1178" s="5" t="s">
        <v>37</v>
      </c>
      <c r="Q1178" s="5" t="s">
        <v>38</v>
      </c>
      <c r="R1178" s="6">
        <f t="shared" si="55"/>
        <v>297.18491000800003</v>
      </c>
      <c r="S1178" s="6">
        <f t="shared" si="56"/>
        <v>295.17035000799996</v>
      </c>
      <c r="T1178" s="6">
        <f t="shared" si="54"/>
        <v>296.1770814280909</v>
      </c>
      <c r="U1178" s="35"/>
      <c r="V1178" s="5" t="s">
        <v>8443</v>
      </c>
      <c r="W1178" s="5"/>
      <c r="X1178" s="5"/>
      <c r="Y1178" s="19" t="s">
        <v>8444</v>
      </c>
    </row>
    <row r="1179" spans="1:25" s="26" customFormat="1" x14ac:dyDescent="0.45">
      <c r="A1179" s="5" t="s">
        <v>8445</v>
      </c>
      <c r="B1179" s="5" t="s">
        <v>8446</v>
      </c>
      <c r="C1179" s="6">
        <v>330.13865765600002</v>
      </c>
      <c r="D1179" s="5" t="s">
        <v>8447</v>
      </c>
      <c r="E1179" s="5" t="s">
        <v>8448</v>
      </c>
      <c r="F1179" s="5" t="s">
        <v>8449</v>
      </c>
      <c r="G1179" s="5"/>
      <c r="H1179" s="5">
        <v>101668539</v>
      </c>
      <c r="I1179" s="5"/>
      <c r="J1179" s="5"/>
      <c r="K1179" s="5" t="s">
        <v>8450</v>
      </c>
      <c r="L1179" s="5" t="s">
        <v>3711</v>
      </c>
      <c r="M1179" s="5" t="s">
        <v>8441</v>
      </c>
      <c r="N1179" s="5" t="s">
        <v>8442</v>
      </c>
      <c r="O1179" s="5" t="s">
        <v>36</v>
      </c>
      <c r="P1179" s="5" t="s">
        <v>37</v>
      </c>
      <c r="Q1179" s="5" t="s">
        <v>38</v>
      </c>
      <c r="R1179" s="6">
        <f t="shared" si="55"/>
        <v>331.14593765600006</v>
      </c>
      <c r="S1179" s="6">
        <f t="shared" si="56"/>
        <v>329.13137765599998</v>
      </c>
      <c r="T1179" s="6">
        <f t="shared" si="54"/>
        <v>330.13810907609093</v>
      </c>
      <c r="U1179" s="35"/>
      <c r="V1179" s="5" t="s">
        <v>8443</v>
      </c>
      <c r="W1179" s="5"/>
      <c r="X1179" s="5"/>
      <c r="Y1179" s="19" t="s">
        <v>8444</v>
      </c>
    </row>
    <row r="1180" spans="1:25" s="26" customFormat="1" x14ac:dyDescent="0.45">
      <c r="A1180" s="5" t="s">
        <v>8451</v>
      </c>
      <c r="B1180" s="5" t="s">
        <v>8452</v>
      </c>
      <c r="C1180" s="6">
        <v>330.13865765600002</v>
      </c>
      <c r="D1180" s="5" t="s">
        <v>8447</v>
      </c>
      <c r="E1180" s="5" t="s">
        <v>8453</v>
      </c>
      <c r="F1180" s="5" t="s">
        <v>8454</v>
      </c>
      <c r="G1180" s="5"/>
      <c r="H1180" s="5">
        <v>101344549</v>
      </c>
      <c r="I1180" s="5"/>
      <c r="J1180" s="5"/>
      <c r="K1180" s="5" t="s">
        <v>8455</v>
      </c>
      <c r="L1180" s="5" t="s">
        <v>3711</v>
      </c>
      <c r="M1180" s="5" t="s">
        <v>8441</v>
      </c>
      <c r="N1180" s="5" t="s">
        <v>8442</v>
      </c>
      <c r="O1180" s="5" t="s">
        <v>36</v>
      </c>
      <c r="P1180" s="5" t="s">
        <v>37</v>
      </c>
      <c r="Q1180" s="5" t="s">
        <v>38</v>
      </c>
      <c r="R1180" s="6">
        <f t="shared" si="55"/>
        <v>331.14593765600006</v>
      </c>
      <c r="S1180" s="6">
        <f t="shared" si="56"/>
        <v>329.13137765599998</v>
      </c>
      <c r="T1180" s="6">
        <f t="shared" si="54"/>
        <v>330.13810907609093</v>
      </c>
      <c r="U1180" s="35"/>
      <c r="V1180" s="5" t="s">
        <v>8443</v>
      </c>
      <c r="W1180" s="5"/>
      <c r="X1180" s="5"/>
      <c r="Y1180" s="19" t="s">
        <v>8444</v>
      </c>
    </row>
    <row r="1181" spans="1:25" s="26" customFormat="1" x14ac:dyDescent="0.45">
      <c r="A1181" s="5" t="s">
        <v>8456</v>
      </c>
      <c r="B1181" s="5" t="s">
        <v>8457</v>
      </c>
      <c r="C1181" s="6">
        <v>364.09968530399999</v>
      </c>
      <c r="D1181" s="5" t="s">
        <v>8458</v>
      </c>
      <c r="E1181" s="5" t="s">
        <v>8459</v>
      </c>
      <c r="F1181" s="5" t="s">
        <v>8460</v>
      </c>
      <c r="G1181" s="5"/>
      <c r="H1181" s="5">
        <v>101671212</v>
      </c>
      <c r="I1181" s="5"/>
      <c r="J1181" s="5"/>
      <c r="K1181" s="5" t="s">
        <v>8461</v>
      </c>
      <c r="L1181" s="5" t="s">
        <v>3711</v>
      </c>
      <c r="M1181" s="5" t="s">
        <v>8441</v>
      </c>
      <c r="N1181" s="5" t="s">
        <v>8442</v>
      </c>
      <c r="O1181" s="5" t="s">
        <v>36</v>
      </c>
      <c r="P1181" s="5" t="s">
        <v>37</v>
      </c>
      <c r="Q1181" s="5" t="s">
        <v>38</v>
      </c>
      <c r="R1181" s="6">
        <f t="shared" si="55"/>
        <v>365.10696530400003</v>
      </c>
      <c r="S1181" s="6">
        <f t="shared" si="56"/>
        <v>363.09240530399995</v>
      </c>
      <c r="T1181" s="6">
        <f t="shared" si="54"/>
        <v>364.0991367240909</v>
      </c>
      <c r="U1181" s="35"/>
      <c r="V1181" s="5" t="s">
        <v>8443</v>
      </c>
      <c r="W1181" s="5"/>
      <c r="X1181" s="5"/>
      <c r="Y1181" s="19" t="s">
        <v>8444</v>
      </c>
    </row>
    <row r="1182" spans="1:25" s="26" customFormat="1" x14ac:dyDescent="0.45">
      <c r="A1182" s="5" t="s">
        <v>8462</v>
      </c>
      <c r="B1182" s="5" t="s">
        <v>8463</v>
      </c>
      <c r="C1182" s="6">
        <v>408.04916972400002</v>
      </c>
      <c r="D1182" s="5" t="s">
        <v>8464</v>
      </c>
      <c r="E1182" s="5" t="s">
        <v>8465</v>
      </c>
      <c r="F1182" s="5" t="s">
        <v>8466</v>
      </c>
      <c r="G1182" s="5"/>
      <c r="H1182" s="5">
        <v>102038074</v>
      </c>
      <c r="I1182" s="5"/>
      <c r="J1182" s="5"/>
      <c r="K1182" s="5" t="s">
        <v>8467</v>
      </c>
      <c r="L1182" s="5" t="s">
        <v>3711</v>
      </c>
      <c r="M1182" s="5" t="s">
        <v>8441</v>
      </c>
      <c r="N1182" s="5" t="s">
        <v>8442</v>
      </c>
      <c r="O1182" s="5" t="s">
        <v>36</v>
      </c>
      <c r="P1182" s="5" t="s">
        <v>37</v>
      </c>
      <c r="Q1182" s="5" t="s">
        <v>38</v>
      </c>
      <c r="R1182" s="6">
        <f t="shared" si="55"/>
        <v>409.05644972400006</v>
      </c>
      <c r="S1182" s="6">
        <f t="shared" si="56"/>
        <v>407.04188972399999</v>
      </c>
      <c r="T1182" s="6">
        <f t="shared" si="54"/>
        <v>408.04862114409093</v>
      </c>
      <c r="U1182" s="35"/>
      <c r="V1182" s="5" t="s">
        <v>8443</v>
      </c>
      <c r="W1182" s="5"/>
      <c r="X1182" s="5"/>
      <c r="Y1182" s="19" t="s">
        <v>8444</v>
      </c>
    </row>
    <row r="1183" spans="1:25" s="26" customFormat="1" x14ac:dyDescent="0.45">
      <c r="A1183" s="5" t="s">
        <v>8468</v>
      </c>
      <c r="B1183" s="5" t="s">
        <v>8469</v>
      </c>
      <c r="C1183" s="6">
        <v>374.088142076</v>
      </c>
      <c r="D1183" s="5" t="s">
        <v>8470</v>
      </c>
      <c r="E1183" s="5" t="s">
        <v>8471</v>
      </c>
      <c r="F1183" s="5" t="s">
        <v>8472</v>
      </c>
      <c r="G1183" s="5"/>
      <c r="H1183" s="5">
        <v>53830119</v>
      </c>
      <c r="I1183" s="5">
        <v>76768781</v>
      </c>
      <c r="J1183" s="5"/>
      <c r="K1183" s="5" t="s">
        <v>8473</v>
      </c>
      <c r="L1183" s="5" t="s">
        <v>3711</v>
      </c>
      <c r="M1183" s="5" t="s">
        <v>8441</v>
      </c>
      <c r="N1183" s="5" t="s">
        <v>8442</v>
      </c>
      <c r="O1183" s="5" t="s">
        <v>36</v>
      </c>
      <c r="P1183" s="5" t="s">
        <v>37</v>
      </c>
      <c r="Q1183" s="5" t="s">
        <v>38</v>
      </c>
      <c r="R1183" s="6">
        <f t="shared" si="55"/>
        <v>375.09542207600003</v>
      </c>
      <c r="S1183" s="6">
        <f t="shared" si="56"/>
        <v>373.08086207599996</v>
      </c>
      <c r="T1183" s="6">
        <f t="shared" si="54"/>
        <v>374.0875934960909</v>
      </c>
      <c r="U1183" s="35"/>
      <c r="V1183" s="5" t="s">
        <v>8443</v>
      </c>
      <c r="W1183" s="5"/>
      <c r="X1183" s="5"/>
      <c r="Y1183" s="19" t="s">
        <v>8444</v>
      </c>
    </row>
    <row r="1184" spans="1:25" s="26" customFormat="1" x14ac:dyDescent="0.45">
      <c r="A1184" s="5" t="s">
        <v>8474</v>
      </c>
      <c r="B1184" s="5" t="s">
        <v>8475</v>
      </c>
      <c r="C1184" s="6">
        <v>374.088142076</v>
      </c>
      <c r="D1184" s="5" t="s">
        <v>8470</v>
      </c>
      <c r="E1184" s="5" t="s">
        <v>8476</v>
      </c>
      <c r="F1184" s="5" t="s">
        <v>8477</v>
      </c>
      <c r="G1184" s="5"/>
      <c r="H1184" s="5">
        <v>88232657</v>
      </c>
      <c r="I1184" s="5">
        <v>76824863</v>
      </c>
      <c r="J1184" s="5"/>
      <c r="K1184" s="5" t="s">
        <v>8478</v>
      </c>
      <c r="L1184" s="5" t="s">
        <v>3711</v>
      </c>
      <c r="M1184" s="5" t="s">
        <v>8441</v>
      </c>
      <c r="N1184" s="5" t="s">
        <v>8442</v>
      </c>
      <c r="O1184" s="5" t="s">
        <v>36</v>
      </c>
      <c r="P1184" s="5" t="s">
        <v>37</v>
      </c>
      <c r="Q1184" s="5" t="s">
        <v>38</v>
      </c>
      <c r="R1184" s="6">
        <f t="shared" si="55"/>
        <v>375.09542207600003</v>
      </c>
      <c r="S1184" s="6">
        <f t="shared" si="56"/>
        <v>373.08086207599996</v>
      </c>
      <c r="T1184" s="6">
        <f t="shared" si="54"/>
        <v>374.0875934960909</v>
      </c>
      <c r="U1184" s="35"/>
      <c r="V1184" s="5" t="s">
        <v>8443</v>
      </c>
      <c r="W1184" s="5"/>
      <c r="X1184" s="5"/>
      <c r="Y1184" s="19" t="s">
        <v>8444</v>
      </c>
    </row>
    <row r="1185" spans="1:29" s="26" customFormat="1" x14ac:dyDescent="0.45">
      <c r="A1185" s="5" t="s">
        <v>8479</v>
      </c>
      <c r="B1185" s="5" t="s">
        <v>8480</v>
      </c>
      <c r="C1185" s="6">
        <v>408.04916972400002</v>
      </c>
      <c r="D1185" s="5" t="s">
        <v>8464</v>
      </c>
      <c r="E1185" s="5" t="s">
        <v>8481</v>
      </c>
      <c r="F1185" s="5" t="s">
        <v>8482</v>
      </c>
      <c r="G1185" s="5"/>
      <c r="H1185" s="5">
        <v>102038075</v>
      </c>
      <c r="I1185" s="5"/>
      <c r="J1185" s="5"/>
      <c r="K1185" s="5" t="s">
        <v>8483</v>
      </c>
      <c r="L1185" s="5" t="s">
        <v>3711</v>
      </c>
      <c r="M1185" s="5" t="s">
        <v>8441</v>
      </c>
      <c r="N1185" s="5" t="s">
        <v>8442</v>
      </c>
      <c r="O1185" s="5" t="s">
        <v>36</v>
      </c>
      <c r="P1185" s="5" t="s">
        <v>37</v>
      </c>
      <c r="Q1185" s="5" t="s">
        <v>38</v>
      </c>
      <c r="R1185" s="6">
        <f t="shared" si="55"/>
        <v>409.05644972400006</v>
      </c>
      <c r="S1185" s="6">
        <f t="shared" si="56"/>
        <v>407.04188972399999</v>
      </c>
      <c r="T1185" s="6">
        <f t="shared" si="54"/>
        <v>408.04862114409093</v>
      </c>
      <c r="U1185" s="35"/>
      <c r="V1185" s="5" t="s">
        <v>8443</v>
      </c>
      <c r="W1185" s="5"/>
      <c r="X1185" s="5"/>
      <c r="Y1185" s="19" t="s">
        <v>8444</v>
      </c>
    </row>
    <row r="1186" spans="1:29" s="26" customFormat="1" x14ac:dyDescent="0.45">
      <c r="A1186" s="5" t="s">
        <v>8484</v>
      </c>
      <c r="B1186" s="5" t="s">
        <v>8485</v>
      </c>
      <c r="C1186" s="6">
        <v>451.998654144</v>
      </c>
      <c r="D1186" s="5" t="s">
        <v>8486</v>
      </c>
      <c r="E1186" s="5" t="s">
        <v>8487</v>
      </c>
      <c r="F1186" s="5" t="s">
        <v>8488</v>
      </c>
      <c r="G1186" s="5" t="s">
        <v>8489</v>
      </c>
      <c r="H1186" s="5">
        <v>67094</v>
      </c>
      <c r="I1186" s="5">
        <v>60444</v>
      </c>
      <c r="J1186" s="5" t="s">
        <v>8490</v>
      </c>
      <c r="K1186" s="5" t="s">
        <v>8491</v>
      </c>
      <c r="L1186" s="5" t="s">
        <v>3711</v>
      </c>
      <c r="M1186" s="5" t="s">
        <v>8441</v>
      </c>
      <c r="N1186" s="5" t="s">
        <v>8442</v>
      </c>
      <c r="O1186" s="5" t="s">
        <v>36</v>
      </c>
      <c r="P1186" s="5" t="s">
        <v>37</v>
      </c>
      <c r="Q1186" s="5" t="s">
        <v>38</v>
      </c>
      <c r="R1186" s="6">
        <f t="shared" si="55"/>
        <v>453.00593414400004</v>
      </c>
      <c r="S1186" s="6">
        <f t="shared" si="56"/>
        <v>450.99137414399996</v>
      </c>
      <c r="T1186" s="6">
        <f t="shared" si="54"/>
        <v>451.99810556409091</v>
      </c>
      <c r="U1186" s="35"/>
      <c r="V1186" s="5" t="s">
        <v>8443</v>
      </c>
      <c r="W1186" s="5"/>
      <c r="X1186" s="5"/>
      <c r="Y1186" s="19" t="s">
        <v>8444</v>
      </c>
    </row>
    <row r="1187" spans="1:29" s="8" customFormat="1" x14ac:dyDescent="0.45">
      <c r="A1187" s="5" t="s">
        <v>8492</v>
      </c>
      <c r="B1187" s="5" t="s">
        <v>8493</v>
      </c>
      <c r="C1187" s="6">
        <v>296.96447541600003</v>
      </c>
      <c r="D1187" s="5" t="s">
        <v>8494</v>
      </c>
      <c r="E1187" s="5" t="s">
        <v>8495</v>
      </c>
      <c r="F1187" s="5" t="s">
        <v>8496</v>
      </c>
      <c r="G1187" s="5" t="s">
        <v>8497</v>
      </c>
      <c r="H1187" s="5">
        <v>3639</v>
      </c>
      <c r="I1187" s="5">
        <v>3513</v>
      </c>
      <c r="J1187" s="5" t="s">
        <v>8498</v>
      </c>
      <c r="K1187" s="5" t="s">
        <v>8499</v>
      </c>
      <c r="L1187" s="5" t="s">
        <v>3711</v>
      </c>
      <c r="M1187" s="5" t="s">
        <v>8500</v>
      </c>
      <c r="N1187" s="5" t="s">
        <v>8501</v>
      </c>
      <c r="O1187" s="5" t="s">
        <v>36</v>
      </c>
      <c r="P1187" s="5" t="s">
        <v>37</v>
      </c>
      <c r="Q1187" s="5" t="s">
        <v>69</v>
      </c>
      <c r="R1187" s="6">
        <f t="shared" si="55"/>
        <v>297.97175541600006</v>
      </c>
      <c r="S1187" s="6">
        <f t="shared" si="56"/>
        <v>295.95719541599999</v>
      </c>
      <c r="T1187" s="6">
        <f t="shared" si="54"/>
        <v>296.96392683609093</v>
      </c>
      <c r="U1187" s="35" t="s">
        <v>8502</v>
      </c>
      <c r="V1187" s="5" t="s">
        <v>149</v>
      </c>
      <c r="W1187" s="5"/>
      <c r="X1187" s="5"/>
      <c r="Y1187" s="19" t="s">
        <v>8503</v>
      </c>
    </row>
    <row r="1188" spans="1:29" s="26" customFormat="1" x14ac:dyDescent="0.45">
      <c r="A1188" s="5" t="s">
        <v>8504</v>
      </c>
      <c r="B1188" s="5" t="s">
        <v>8505</v>
      </c>
      <c r="C1188" s="6">
        <v>330.925503064</v>
      </c>
      <c r="D1188" s="5" t="s">
        <v>8506</v>
      </c>
      <c r="E1188" s="5" t="s">
        <v>8507</v>
      </c>
      <c r="F1188" s="5" t="s">
        <v>8508</v>
      </c>
      <c r="G1188" s="5" t="s">
        <v>8509</v>
      </c>
      <c r="H1188" s="5">
        <v>6432522</v>
      </c>
      <c r="I1188" s="5">
        <v>4937766</v>
      </c>
      <c r="J1188" s="5"/>
      <c r="K1188" s="5" t="s">
        <v>8510</v>
      </c>
      <c r="L1188" s="5" t="s">
        <v>3711</v>
      </c>
      <c r="M1188" s="5" t="s">
        <v>8500</v>
      </c>
      <c r="N1188" s="5" t="s">
        <v>8501</v>
      </c>
      <c r="O1188" s="5" t="s">
        <v>36</v>
      </c>
      <c r="P1188" s="5" t="s">
        <v>37</v>
      </c>
      <c r="Q1188" s="5" t="s">
        <v>69</v>
      </c>
      <c r="R1188" s="6">
        <f t="shared" si="55"/>
        <v>331.93278306400003</v>
      </c>
      <c r="S1188" s="6">
        <f t="shared" si="56"/>
        <v>329.91822306399996</v>
      </c>
      <c r="T1188" s="6">
        <f t="shared" si="54"/>
        <v>330.9249544840909</v>
      </c>
      <c r="U1188" s="35" t="s">
        <v>8511</v>
      </c>
      <c r="V1188" s="5" t="s">
        <v>149</v>
      </c>
      <c r="W1188" s="5"/>
      <c r="X1188" s="5" t="s">
        <v>8512</v>
      </c>
      <c r="Y1188" s="19" t="s">
        <v>8503</v>
      </c>
    </row>
    <row r="1189" spans="1:29" s="26" customFormat="1" x14ac:dyDescent="0.45">
      <c r="A1189" s="5" t="s">
        <v>8513</v>
      </c>
      <c r="B1189" s="5" t="s">
        <v>8514</v>
      </c>
      <c r="C1189" s="6">
        <v>312.959390036</v>
      </c>
      <c r="D1189" s="5" t="s">
        <v>8515</v>
      </c>
      <c r="E1189" s="5" t="s">
        <v>8516</v>
      </c>
      <c r="F1189" s="5" t="s">
        <v>8517</v>
      </c>
      <c r="G1189" s="5"/>
      <c r="H1189" s="5"/>
      <c r="I1189" s="5"/>
      <c r="J1189" s="5"/>
      <c r="K1189" s="5" t="s">
        <v>8518</v>
      </c>
      <c r="L1189" s="5" t="s">
        <v>3711</v>
      </c>
      <c r="M1189" s="5" t="s">
        <v>8500</v>
      </c>
      <c r="N1189" s="5" t="s">
        <v>8501</v>
      </c>
      <c r="O1189" s="5" t="s">
        <v>36</v>
      </c>
      <c r="P1189" s="5" t="s">
        <v>37</v>
      </c>
      <c r="Q1189" s="5" t="s">
        <v>69</v>
      </c>
      <c r="R1189" s="6">
        <f t="shared" si="55"/>
        <v>313.96667003600004</v>
      </c>
      <c r="S1189" s="6">
        <f t="shared" si="56"/>
        <v>311.95211003599997</v>
      </c>
      <c r="T1189" s="6">
        <f t="shared" si="54"/>
        <v>312.95884145609091</v>
      </c>
      <c r="U1189" s="35" t="s">
        <v>8519</v>
      </c>
      <c r="V1189" s="5" t="s">
        <v>149</v>
      </c>
      <c r="W1189" s="5"/>
      <c r="X1189" s="5" t="s">
        <v>8512</v>
      </c>
      <c r="Y1189" s="19" t="s">
        <v>8503</v>
      </c>
    </row>
    <row r="1190" spans="1:29" s="26" customFormat="1" x14ac:dyDescent="0.45">
      <c r="A1190" s="5" t="s">
        <v>8520</v>
      </c>
      <c r="B1190" s="5" t="s">
        <v>8521</v>
      </c>
      <c r="C1190" s="6">
        <v>310.943739972</v>
      </c>
      <c r="D1190" s="5" t="s">
        <v>8522</v>
      </c>
      <c r="E1190" s="5" t="s">
        <v>8523</v>
      </c>
      <c r="F1190" s="5" t="s">
        <v>8524</v>
      </c>
      <c r="G1190" s="5" t="s">
        <v>8525</v>
      </c>
      <c r="H1190" s="5">
        <v>522931</v>
      </c>
      <c r="I1190" s="5">
        <v>456153</v>
      </c>
      <c r="J1190" s="5" t="s">
        <v>8526</v>
      </c>
      <c r="K1190" s="5" t="s">
        <v>8527</v>
      </c>
      <c r="L1190" s="5" t="s">
        <v>3711</v>
      </c>
      <c r="M1190" s="5" t="s">
        <v>8500</v>
      </c>
      <c r="N1190" s="5" t="s">
        <v>8501</v>
      </c>
      <c r="O1190" s="5" t="s">
        <v>36</v>
      </c>
      <c r="P1190" s="5" t="s">
        <v>37</v>
      </c>
      <c r="Q1190" s="5" t="s">
        <v>69</v>
      </c>
      <c r="R1190" s="6">
        <f t="shared" si="55"/>
        <v>311.95101997200004</v>
      </c>
      <c r="S1190" s="6">
        <f t="shared" si="56"/>
        <v>309.93645997199997</v>
      </c>
      <c r="T1190" s="6">
        <f t="shared" si="54"/>
        <v>310.94319139209091</v>
      </c>
      <c r="U1190" s="35" t="s">
        <v>8528</v>
      </c>
      <c r="V1190" s="5" t="s">
        <v>149</v>
      </c>
      <c r="W1190" s="5"/>
      <c r="X1190" s="5" t="s">
        <v>8529</v>
      </c>
      <c r="Y1190" s="19" t="s">
        <v>8503</v>
      </c>
    </row>
    <row r="1191" spans="1:29" x14ac:dyDescent="0.45">
      <c r="A1191" s="5" t="s">
        <v>8530</v>
      </c>
      <c r="B1191" s="5" t="s">
        <v>8531</v>
      </c>
      <c r="C1191" s="6">
        <v>344.198759376</v>
      </c>
      <c r="D1191" s="5" t="s">
        <v>8532</v>
      </c>
      <c r="E1191" s="5" t="s">
        <v>8533</v>
      </c>
      <c r="F1191" s="5" t="s">
        <v>8534</v>
      </c>
      <c r="G1191" s="5" t="s">
        <v>8535</v>
      </c>
      <c r="H1191" s="5">
        <v>107885</v>
      </c>
      <c r="I1191" s="5">
        <v>97019</v>
      </c>
      <c r="J1191" s="5"/>
      <c r="K1191" s="5" t="s">
        <v>8536</v>
      </c>
      <c r="L1191" s="5" t="s">
        <v>8537</v>
      </c>
      <c r="M1191" s="5" t="s">
        <v>8538</v>
      </c>
      <c r="N1191" s="5" t="s">
        <v>8539</v>
      </c>
      <c r="O1191" s="5" t="s">
        <v>36</v>
      </c>
      <c r="P1191" s="5" t="s">
        <v>37</v>
      </c>
      <c r="Q1191" s="5" t="s">
        <v>6324</v>
      </c>
      <c r="R1191" s="6">
        <f t="shared" si="55"/>
        <v>345.20603937600004</v>
      </c>
      <c r="S1191" s="6">
        <f t="shared" si="56"/>
        <v>343.19147937599996</v>
      </c>
      <c r="T1191" s="6">
        <f t="shared" si="54"/>
        <v>344.1982107960909</v>
      </c>
      <c r="U1191" s="5" t="s">
        <v>8540</v>
      </c>
      <c r="V1191" s="5"/>
      <c r="W1191" s="5"/>
      <c r="X1191" s="5"/>
      <c r="Y1191" s="19" t="s">
        <v>8541</v>
      </c>
      <c r="AC1191" s="21"/>
    </row>
    <row r="1192" spans="1:29" s="10" customFormat="1" x14ac:dyDescent="0.45">
      <c r="A1192" s="5" t="s">
        <v>8542</v>
      </c>
      <c r="B1192" s="5" t="s">
        <v>8543</v>
      </c>
      <c r="C1192" s="6">
        <v>358.17802393199997</v>
      </c>
      <c r="D1192" s="5" t="s">
        <v>7197</v>
      </c>
      <c r="E1192" s="5" t="s">
        <v>8544</v>
      </c>
      <c r="F1192" s="5" t="s">
        <v>8545</v>
      </c>
      <c r="G1192" s="5"/>
      <c r="H1192" s="5"/>
      <c r="I1192" s="5"/>
      <c r="J1192" s="5"/>
      <c r="K1192" s="5" t="s">
        <v>8546</v>
      </c>
      <c r="L1192" s="5" t="s">
        <v>8537</v>
      </c>
      <c r="M1192" s="5" t="s">
        <v>8538</v>
      </c>
      <c r="N1192" s="5" t="s">
        <v>8539</v>
      </c>
      <c r="O1192" s="5" t="s">
        <v>36</v>
      </c>
      <c r="P1192" s="5" t="s">
        <v>37</v>
      </c>
      <c r="Q1192" s="5" t="s">
        <v>38</v>
      </c>
      <c r="R1192" s="6">
        <f t="shared" si="55"/>
        <v>359.18530393200001</v>
      </c>
      <c r="S1192" s="6">
        <f t="shared" si="56"/>
        <v>357.17074393199994</v>
      </c>
      <c r="T1192" s="6">
        <f t="shared" si="54"/>
        <v>358.17747535209088</v>
      </c>
      <c r="U1192" s="5" t="s">
        <v>8547</v>
      </c>
      <c r="V1192" s="5" t="s">
        <v>8548</v>
      </c>
      <c r="W1192" s="5"/>
      <c r="X1192" s="5"/>
      <c r="Y1192" s="19" t="s">
        <v>8549</v>
      </c>
    </row>
    <row r="1193" spans="1:29" s="10" customFormat="1" x14ac:dyDescent="0.45">
      <c r="A1193" s="5" t="s">
        <v>8550</v>
      </c>
      <c r="B1193" s="5" t="s">
        <v>8551</v>
      </c>
      <c r="C1193" s="6">
        <v>378.15978702400002</v>
      </c>
      <c r="D1193" s="5" t="s">
        <v>8552</v>
      </c>
      <c r="E1193" s="5" t="s">
        <v>8553</v>
      </c>
      <c r="F1193" s="5" t="s">
        <v>8554</v>
      </c>
      <c r="G1193" s="5"/>
      <c r="H1193" s="5"/>
      <c r="I1193" s="5"/>
      <c r="J1193" s="5"/>
      <c r="K1193" s="5" t="s">
        <v>8555</v>
      </c>
      <c r="L1193" s="5" t="s">
        <v>8537</v>
      </c>
      <c r="M1193" s="5" t="s">
        <v>8538</v>
      </c>
      <c r="N1193" s="5" t="s">
        <v>8539</v>
      </c>
      <c r="O1193" s="5" t="s">
        <v>36</v>
      </c>
      <c r="P1193" s="5" t="s">
        <v>37</v>
      </c>
      <c r="Q1193" s="5" t="s">
        <v>38</v>
      </c>
      <c r="R1193" s="6">
        <f t="shared" si="55"/>
        <v>379.16706702400006</v>
      </c>
      <c r="S1193" s="6">
        <f t="shared" si="56"/>
        <v>377.15250702399999</v>
      </c>
      <c r="T1193" s="6">
        <f t="shared" si="54"/>
        <v>378.15923844409093</v>
      </c>
      <c r="U1193" s="5" t="s">
        <v>8556</v>
      </c>
      <c r="V1193" s="5" t="s">
        <v>8557</v>
      </c>
      <c r="W1193" s="5"/>
      <c r="X1193" s="5"/>
      <c r="Y1193" s="19" t="s">
        <v>8549</v>
      </c>
    </row>
    <row r="1194" spans="1:29" s="10" customFormat="1" x14ac:dyDescent="0.45">
      <c r="A1194" s="5" t="s">
        <v>8558</v>
      </c>
      <c r="B1194" s="5" t="s">
        <v>8559</v>
      </c>
      <c r="C1194" s="6">
        <v>378.15978702400002</v>
      </c>
      <c r="D1194" s="5" t="s">
        <v>8552</v>
      </c>
      <c r="E1194" s="5" t="s">
        <v>8560</v>
      </c>
      <c r="F1194" s="5" t="s">
        <v>8561</v>
      </c>
      <c r="G1194" s="5"/>
      <c r="H1194" s="5"/>
      <c r="I1194" s="5"/>
      <c r="J1194" s="5"/>
      <c r="K1194" s="5" t="s">
        <v>8562</v>
      </c>
      <c r="L1194" s="5" t="s">
        <v>8537</v>
      </c>
      <c r="M1194" s="5" t="s">
        <v>8538</v>
      </c>
      <c r="N1194" s="5" t="s">
        <v>8539</v>
      </c>
      <c r="O1194" s="5" t="s">
        <v>36</v>
      </c>
      <c r="P1194" s="5" t="s">
        <v>37</v>
      </c>
      <c r="Q1194" s="5" t="s">
        <v>38</v>
      </c>
      <c r="R1194" s="6">
        <f t="shared" si="55"/>
        <v>379.16706702400006</v>
      </c>
      <c r="S1194" s="6">
        <f t="shared" si="56"/>
        <v>377.15250702399999</v>
      </c>
      <c r="T1194" s="6">
        <f t="shared" si="54"/>
        <v>378.15923844409093</v>
      </c>
      <c r="U1194" s="5" t="s">
        <v>8556</v>
      </c>
      <c r="V1194" s="5" t="s">
        <v>8557</v>
      </c>
      <c r="W1194" s="5"/>
      <c r="X1194" s="5"/>
      <c r="Y1194" s="19" t="s">
        <v>8549</v>
      </c>
    </row>
    <row r="1195" spans="1:29" s="10" customFormat="1" x14ac:dyDescent="0.45">
      <c r="A1195" s="5" t="s">
        <v>8563</v>
      </c>
      <c r="B1195" s="5" t="s">
        <v>8564</v>
      </c>
      <c r="C1195" s="6">
        <v>392.13905158</v>
      </c>
      <c r="D1195" s="5" t="s">
        <v>7216</v>
      </c>
      <c r="E1195" s="5" t="s">
        <v>8565</v>
      </c>
      <c r="F1195" s="5" t="s">
        <v>8566</v>
      </c>
      <c r="G1195" s="5"/>
      <c r="H1195" s="5"/>
      <c r="I1195" s="5"/>
      <c r="J1195" s="5"/>
      <c r="K1195" s="5" t="s">
        <v>8567</v>
      </c>
      <c r="L1195" s="5" t="s">
        <v>8537</v>
      </c>
      <c r="M1195" s="5" t="s">
        <v>8538</v>
      </c>
      <c r="N1195" s="5" t="s">
        <v>8539</v>
      </c>
      <c r="O1195" s="5" t="s">
        <v>36</v>
      </c>
      <c r="P1195" s="5" t="s">
        <v>37</v>
      </c>
      <c r="Q1195" s="5" t="s">
        <v>38</v>
      </c>
      <c r="R1195" s="6">
        <f t="shared" si="55"/>
        <v>393.14633158000004</v>
      </c>
      <c r="S1195" s="6">
        <f t="shared" si="56"/>
        <v>391.13177157999996</v>
      </c>
      <c r="T1195" s="6">
        <f t="shared" si="54"/>
        <v>392.13850300009091</v>
      </c>
      <c r="U1195" s="5" t="s">
        <v>8568</v>
      </c>
      <c r="V1195" s="5" t="s">
        <v>8569</v>
      </c>
      <c r="W1195" s="5"/>
      <c r="X1195" s="5"/>
      <c r="Y1195" s="19" t="s">
        <v>8549</v>
      </c>
    </row>
    <row r="1196" spans="1:29" s="10" customFormat="1" x14ac:dyDescent="0.45">
      <c r="A1196" s="5" t="s">
        <v>8570</v>
      </c>
      <c r="B1196" s="5" t="s">
        <v>8571</v>
      </c>
      <c r="C1196" s="6">
        <v>392.13905158</v>
      </c>
      <c r="D1196" s="5" t="s">
        <v>7216</v>
      </c>
      <c r="E1196" s="5" t="s">
        <v>8572</v>
      </c>
      <c r="F1196" s="5" t="s">
        <v>8573</v>
      </c>
      <c r="G1196" s="5"/>
      <c r="H1196" s="5"/>
      <c r="I1196" s="5"/>
      <c r="J1196" s="5"/>
      <c r="K1196" s="5" t="s">
        <v>8574</v>
      </c>
      <c r="L1196" s="5" t="s">
        <v>8537</v>
      </c>
      <c r="M1196" s="5" t="s">
        <v>8538</v>
      </c>
      <c r="N1196" s="5" t="s">
        <v>8539</v>
      </c>
      <c r="O1196" s="5" t="s">
        <v>36</v>
      </c>
      <c r="P1196" s="5" t="s">
        <v>37</v>
      </c>
      <c r="Q1196" s="5" t="s">
        <v>38</v>
      </c>
      <c r="R1196" s="6">
        <f t="shared" si="55"/>
        <v>393.14633158000004</v>
      </c>
      <c r="S1196" s="6">
        <f t="shared" si="56"/>
        <v>391.13177157999996</v>
      </c>
      <c r="T1196" s="6">
        <f t="shared" si="54"/>
        <v>392.13850300009091</v>
      </c>
      <c r="U1196" s="5" t="s">
        <v>8568</v>
      </c>
      <c r="V1196" s="5" t="s">
        <v>8569</v>
      </c>
      <c r="W1196" s="5"/>
      <c r="X1196" s="5"/>
      <c r="Y1196" s="19" t="s">
        <v>8549</v>
      </c>
    </row>
    <row r="1197" spans="1:29" s="10" customFormat="1" x14ac:dyDescent="0.45">
      <c r="A1197" s="5" t="s">
        <v>8575</v>
      </c>
      <c r="B1197" s="5" t="s">
        <v>8576</v>
      </c>
      <c r="C1197" s="6">
        <v>394.154701644</v>
      </c>
      <c r="D1197" s="5" t="s">
        <v>7222</v>
      </c>
      <c r="E1197" s="5" t="s">
        <v>8577</v>
      </c>
      <c r="F1197" s="5" t="s">
        <v>8578</v>
      </c>
      <c r="G1197" s="5"/>
      <c r="H1197" s="5"/>
      <c r="I1197" s="5"/>
      <c r="J1197" s="5"/>
      <c r="K1197" s="5" t="s">
        <v>8579</v>
      </c>
      <c r="L1197" s="5" t="s">
        <v>8537</v>
      </c>
      <c r="M1197" s="5" t="s">
        <v>8538</v>
      </c>
      <c r="N1197" s="5" t="s">
        <v>8539</v>
      </c>
      <c r="O1197" s="5" t="s">
        <v>36</v>
      </c>
      <c r="P1197" s="5" t="s">
        <v>37</v>
      </c>
      <c r="Q1197" s="5" t="s">
        <v>38</v>
      </c>
      <c r="R1197" s="6">
        <f t="shared" si="55"/>
        <v>395.16198164400004</v>
      </c>
      <c r="S1197" s="6">
        <f t="shared" si="56"/>
        <v>393.14742164399996</v>
      </c>
      <c r="T1197" s="6">
        <f t="shared" si="54"/>
        <v>394.15415306409091</v>
      </c>
      <c r="U1197" s="5" t="s">
        <v>8580</v>
      </c>
      <c r="V1197" s="5" t="s">
        <v>8569</v>
      </c>
      <c r="W1197" s="5"/>
      <c r="X1197" s="5"/>
      <c r="Y1197" s="19" t="s">
        <v>8549</v>
      </c>
    </row>
    <row r="1198" spans="1:29" s="10" customFormat="1" x14ac:dyDescent="0.45">
      <c r="A1198" s="5" t="s">
        <v>8581</v>
      </c>
      <c r="B1198" s="5" t="s">
        <v>8582</v>
      </c>
      <c r="C1198" s="6">
        <v>394.154701644</v>
      </c>
      <c r="D1198" s="5" t="s">
        <v>7222</v>
      </c>
      <c r="E1198" s="5" t="s">
        <v>8583</v>
      </c>
      <c r="F1198" s="5" t="s">
        <v>8584</v>
      </c>
      <c r="G1198" s="5"/>
      <c r="H1198" s="5"/>
      <c r="I1198" s="5"/>
      <c r="J1198" s="5"/>
      <c r="K1198" s="5" t="s">
        <v>8585</v>
      </c>
      <c r="L1198" s="5" t="s">
        <v>8537</v>
      </c>
      <c r="M1198" s="5" t="s">
        <v>8538</v>
      </c>
      <c r="N1198" s="5" t="s">
        <v>8539</v>
      </c>
      <c r="O1198" s="5" t="s">
        <v>36</v>
      </c>
      <c r="P1198" s="5" t="s">
        <v>37</v>
      </c>
      <c r="Q1198" s="5" t="s">
        <v>38</v>
      </c>
      <c r="R1198" s="6">
        <f t="shared" si="55"/>
        <v>395.16198164400004</v>
      </c>
      <c r="S1198" s="6">
        <f t="shared" si="56"/>
        <v>393.14742164399996</v>
      </c>
      <c r="T1198" s="6">
        <f t="shared" si="54"/>
        <v>394.15415306409091</v>
      </c>
      <c r="U1198" s="5" t="s">
        <v>8580</v>
      </c>
      <c r="V1198" s="5" t="s">
        <v>8569</v>
      </c>
      <c r="W1198" s="5"/>
      <c r="X1198" s="5"/>
      <c r="Y1198" s="19" t="s">
        <v>8549</v>
      </c>
    </row>
    <row r="1199" spans="1:29" s="10" customFormat="1" x14ac:dyDescent="0.45">
      <c r="A1199" s="5" t="s">
        <v>8586</v>
      </c>
      <c r="B1199" s="5" t="s">
        <v>8587</v>
      </c>
      <c r="C1199" s="6">
        <v>412.12081467199999</v>
      </c>
      <c r="D1199" s="5" t="s">
        <v>8588</v>
      </c>
      <c r="E1199" s="5" t="s">
        <v>8589</v>
      </c>
      <c r="F1199" s="5" t="s">
        <v>8590</v>
      </c>
      <c r="G1199" s="5"/>
      <c r="H1199" s="5"/>
      <c r="I1199" s="5"/>
      <c r="J1199" s="5"/>
      <c r="K1199" s="5" t="s">
        <v>8591</v>
      </c>
      <c r="L1199" s="5" t="s">
        <v>8537</v>
      </c>
      <c r="M1199" s="5" t="s">
        <v>8538</v>
      </c>
      <c r="N1199" s="5" t="s">
        <v>8539</v>
      </c>
      <c r="O1199" s="5" t="s">
        <v>36</v>
      </c>
      <c r="P1199" s="5" t="s">
        <v>37</v>
      </c>
      <c r="Q1199" s="5" t="s">
        <v>38</v>
      </c>
      <c r="R1199" s="6">
        <f t="shared" si="55"/>
        <v>413.12809467200003</v>
      </c>
      <c r="S1199" s="6">
        <f t="shared" si="56"/>
        <v>411.11353467199996</v>
      </c>
      <c r="T1199" s="6">
        <f t="shared" si="54"/>
        <v>412.1202660920909</v>
      </c>
      <c r="U1199" s="5" t="s">
        <v>8592</v>
      </c>
      <c r="V1199" s="5" t="s">
        <v>8557</v>
      </c>
      <c r="W1199" s="5"/>
      <c r="X1199" s="5"/>
      <c r="Y1199" s="19" t="s">
        <v>8549</v>
      </c>
    </row>
    <row r="1200" spans="1:29" s="10" customFormat="1" x14ac:dyDescent="0.45">
      <c r="A1200" s="5" t="s">
        <v>8593</v>
      </c>
      <c r="B1200" s="5" t="s">
        <v>8594</v>
      </c>
      <c r="C1200" s="6">
        <v>446.08184232000002</v>
      </c>
      <c r="D1200" s="5" t="s">
        <v>8595</v>
      </c>
      <c r="E1200" s="5" t="s">
        <v>8596</v>
      </c>
      <c r="F1200" s="5" t="s">
        <v>8597</v>
      </c>
      <c r="G1200" s="5"/>
      <c r="H1200" s="5"/>
      <c r="I1200" s="5"/>
      <c r="J1200" s="5"/>
      <c r="K1200" s="5" t="s">
        <v>8598</v>
      </c>
      <c r="L1200" s="5" t="s">
        <v>8537</v>
      </c>
      <c r="M1200" s="5" t="s">
        <v>8538</v>
      </c>
      <c r="N1200" s="5" t="s">
        <v>8539</v>
      </c>
      <c r="O1200" s="5" t="s">
        <v>36</v>
      </c>
      <c r="P1200" s="5" t="s">
        <v>37</v>
      </c>
      <c r="Q1200" s="5" t="s">
        <v>38</v>
      </c>
      <c r="R1200" s="6">
        <f t="shared" si="55"/>
        <v>447.08912232000006</v>
      </c>
      <c r="S1200" s="6">
        <f t="shared" si="56"/>
        <v>445.07456231999998</v>
      </c>
      <c r="T1200" s="6">
        <f t="shared" si="54"/>
        <v>446.08129374009093</v>
      </c>
      <c r="U1200" s="5" t="s">
        <v>8599</v>
      </c>
      <c r="V1200" s="5" t="s">
        <v>8600</v>
      </c>
      <c r="W1200" s="5"/>
      <c r="X1200" s="5"/>
      <c r="Y1200" s="19" t="s">
        <v>8541</v>
      </c>
      <c r="AC1200" s="14"/>
    </row>
    <row r="1201" spans="1:25" s="10" customFormat="1" x14ac:dyDescent="0.45">
      <c r="A1201" s="5" t="s">
        <v>8601</v>
      </c>
      <c r="B1201" s="5" t="s">
        <v>8602</v>
      </c>
      <c r="C1201" s="6">
        <v>456.07029909200003</v>
      </c>
      <c r="D1201" s="5" t="s">
        <v>8603</v>
      </c>
      <c r="E1201" s="5" t="s">
        <v>8604</v>
      </c>
      <c r="F1201" s="5" t="s">
        <v>8605</v>
      </c>
      <c r="G1201" s="5"/>
      <c r="H1201" s="5"/>
      <c r="I1201" s="5"/>
      <c r="J1201" s="5"/>
      <c r="K1201" s="5" t="s">
        <v>8606</v>
      </c>
      <c r="L1201" s="5" t="s">
        <v>8537</v>
      </c>
      <c r="M1201" s="5" t="s">
        <v>8538</v>
      </c>
      <c r="N1201" s="5" t="s">
        <v>8539</v>
      </c>
      <c r="O1201" s="5" t="s">
        <v>36</v>
      </c>
      <c r="P1201" s="5" t="s">
        <v>37</v>
      </c>
      <c r="Q1201" s="5" t="s">
        <v>38</v>
      </c>
      <c r="R1201" s="6">
        <f t="shared" si="55"/>
        <v>457.07757909200006</v>
      </c>
      <c r="S1201" s="6">
        <f t="shared" si="56"/>
        <v>455.06301909199999</v>
      </c>
      <c r="T1201" s="6">
        <f t="shared" si="54"/>
        <v>456.06975051209093</v>
      </c>
      <c r="U1201" s="5" t="s">
        <v>8607</v>
      </c>
      <c r="V1201" s="5" t="s">
        <v>8608</v>
      </c>
      <c r="W1201" s="5"/>
      <c r="X1201" s="5"/>
      <c r="Y1201" s="19" t="s">
        <v>8549</v>
      </c>
    </row>
    <row r="1202" spans="1:25" s="10" customFormat="1" x14ac:dyDescent="0.45">
      <c r="A1202" s="5" t="s">
        <v>8609</v>
      </c>
      <c r="B1202" s="5" t="s">
        <v>8610</v>
      </c>
      <c r="C1202" s="6">
        <v>460.15001018800001</v>
      </c>
      <c r="D1202" s="5" t="s">
        <v>8611</v>
      </c>
      <c r="E1202" s="5" t="s">
        <v>8612</v>
      </c>
      <c r="F1202" s="5" t="s">
        <v>8613</v>
      </c>
      <c r="G1202" s="5"/>
      <c r="H1202" s="5"/>
      <c r="I1202" s="5"/>
      <c r="J1202" s="5"/>
      <c r="K1202" s="5" t="s">
        <v>8614</v>
      </c>
      <c r="L1202" s="5" t="s">
        <v>8537</v>
      </c>
      <c r="M1202" s="5" t="s">
        <v>8538</v>
      </c>
      <c r="N1202" s="5" t="s">
        <v>8539</v>
      </c>
      <c r="O1202" s="5" t="s">
        <v>36</v>
      </c>
      <c r="P1202" s="5" t="s">
        <v>37</v>
      </c>
      <c r="Q1202" s="5" t="s">
        <v>69</v>
      </c>
      <c r="R1202" s="6">
        <f t="shared" si="55"/>
        <v>461.15729018800005</v>
      </c>
      <c r="S1202" s="6">
        <f t="shared" si="56"/>
        <v>459.14273018799997</v>
      </c>
      <c r="T1202" s="6">
        <f t="shared" si="54"/>
        <v>460.14946160809092</v>
      </c>
      <c r="U1202" s="5" t="s">
        <v>8615</v>
      </c>
      <c r="V1202" s="5" t="s">
        <v>8616</v>
      </c>
      <c r="W1202" s="5"/>
      <c r="X1202" s="5"/>
      <c r="Y1202" s="19" t="s">
        <v>8617</v>
      </c>
    </row>
    <row r="1203" spans="1:25" s="10" customFormat="1" x14ac:dyDescent="0.45">
      <c r="A1203" s="5" t="s">
        <v>8618</v>
      </c>
      <c r="B1203" s="5" t="s">
        <v>8619</v>
      </c>
      <c r="C1203" s="6">
        <v>478.11612321600001</v>
      </c>
      <c r="D1203" s="5" t="s">
        <v>8620</v>
      </c>
      <c r="E1203" s="5" t="s">
        <v>8621</v>
      </c>
      <c r="F1203" s="5" t="s">
        <v>8622</v>
      </c>
      <c r="G1203" s="5"/>
      <c r="H1203" s="5"/>
      <c r="I1203" s="5"/>
      <c r="J1203" s="5"/>
      <c r="K1203" s="5" t="s">
        <v>8623</v>
      </c>
      <c r="L1203" s="5" t="s">
        <v>8537</v>
      </c>
      <c r="M1203" s="5" t="s">
        <v>8538</v>
      </c>
      <c r="N1203" s="5" t="s">
        <v>8539</v>
      </c>
      <c r="O1203" s="5" t="s">
        <v>36</v>
      </c>
      <c r="P1203" s="5" t="s">
        <v>37</v>
      </c>
      <c r="Q1203" s="5" t="s">
        <v>69</v>
      </c>
      <c r="R1203" s="6">
        <f t="shared" si="55"/>
        <v>479.12340321600004</v>
      </c>
      <c r="S1203" s="6">
        <f t="shared" si="56"/>
        <v>477.10884321599997</v>
      </c>
      <c r="T1203" s="6">
        <f t="shared" si="54"/>
        <v>478.11557463609091</v>
      </c>
      <c r="U1203" s="5" t="s">
        <v>8624</v>
      </c>
      <c r="V1203" s="5" t="s">
        <v>8616</v>
      </c>
      <c r="W1203" s="5"/>
      <c r="X1203" s="5" t="s">
        <v>777</v>
      </c>
      <c r="Y1203" s="19" t="s">
        <v>8617</v>
      </c>
    </row>
    <row r="1204" spans="1:25" s="10" customFormat="1" x14ac:dyDescent="0.45">
      <c r="A1204" s="5" t="s">
        <v>8625</v>
      </c>
      <c r="B1204" s="5" t="s">
        <v>8626</v>
      </c>
      <c r="C1204" s="6">
        <v>480.04286996799999</v>
      </c>
      <c r="D1204" s="5" t="s">
        <v>8627</v>
      </c>
      <c r="E1204" s="5" t="s">
        <v>8628</v>
      </c>
      <c r="F1204" s="5" t="s">
        <v>8629</v>
      </c>
      <c r="G1204" s="5"/>
      <c r="H1204" s="5"/>
      <c r="I1204" s="5"/>
      <c r="J1204" s="5"/>
      <c r="K1204" s="5" t="s">
        <v>8630</v>
      </c>
      <c r="L1204" s="5" t="s">
        <v>8537</v>
      </c>
      <c r="M1204" s="5" t="s">
        <v>8538</v>
      </c>
      <c r="N1204" s="5" t="s">
        <v>8539</v>
      </c>
      <c r="O1204" s="5" t="s">
        <v>36</v>
      </c>
      <c r="P1204" s="5" t="s">
        <v>37</v>
      </c>
      <c r="Q1204" s="5" t="s">
        <v>8631</v>
      </c>
      <c r="R1204" s="6">
        <f t="shared" si="55"/>
        <v>481.05014996800003</v>
      </c>
      <c r="S1204" s="6">
        <f t="shared" si="56"/>
        <v>479.03558996799995</v>
      </c>
      <c r="T1204" s="6">
        <f t="shared" si="54"/>
        <v>480.0423213880909</v>
      </c>
      <c r="U1204" s="5" t="s">
        <v>8632</v>
      </c>
      <c r="V1204" s="5" t="s">
        <v>8633</v>
      </c>
      <c r="W1204" s="5"/>
      <c r="X1204" s="5" t="s">
        <v>777</v>
      </c>
      <c r="Y1204" s="19" t="s">
        <v>8617</v>
      </c>
    </row>
    <row r="1205" spans="1:25" s="10" customFormat="1" x14ac:dyDescent="0.45">
      <c r="A1205" s="5" t="s">
        <v>8634</v>
      </c>
      <c r="B1205" s="5" t="s">
        <v>8635</v>
      </c>
      <c r="C1205" s="6">
        <v>498.05343465200002</v>
      </c>
      <c r="D1205" s="5" t="s">
        <v>8636</v>
      </c>
      <c r="E1205" s="5" t="s">
        <v>8637</v>
      </c>
      <c r="F1205" s="5" t="s">
        <v>8638</v>
      </c>
      <c r="G1205" s="5"/>
      <c r="H1205" s="5"/>
      <c r="I1205" s="5"/>
      <c r="J1205" s="5"/>
      <c r="K1205" s="5" t="s">
        <v>8639</v>
      </c>
      <c r="L1205" s="5" t="s">
        <v>8537</v>
      </c>
      <c r="M1205" s="5" t="s">
        <v>8538</v>
      </c>
      <c r="N1205" s="5" t="s">
        <v>8539</v>
      </c>
      <c r="O1205" s="5" t="s">
        <v>36</v>
      </c>
      <c r="P1205" s="5" t="s">
        <v>37</v>
      </c>
      <c r="Q1205" s="5" t="s">
        <v>8631</v>
      </c>
      <c r="R1205" s="6">
        <f t="shared" si="55"/>
        <v>499.06071465200006</v>
      </c>
      <c r="S1205" s="6">
        <f t="shared" si="56"/>
        <v>497.04615465199998</v>
      </c>
      <c r="T1205" s="6">
        <f t="shared" si="54"/>
        <v>498.05288607209093</v>
      </c>
      <c r="U1205" s="5" t="s">
        <v>8640</v>
      </c>
      <c r="V1205" s="5" t="s">
        <v>8633</v>
      </c>
      <c r="W1205" s="5"/>
      <c r="X1205" s="5" t="s">
        <v>777</v>
      </c>
      <c r="Y1205" s="19" t="s">
        <v>8617</v>
      </c>
    </row>
    <row r="1206" spans="1:25" s="10" customFormat="1" x14ac:dyDescent="0.45">
      <c r="A1206" s="5" t="s">
        <v>8641</v>
      </c>
      <c r="B1206" s="5" t="s">
        <v>8642</v>
      </c>
      <c r="C1206" s="6">
        <v>512.06908471600002</v>
      </c>
      <c r="D1206" s="5" t="s">
        <v>8643</v>
      </c>
      <c r="E1206" s="5" t="s">
        <v>8644</v>
      </c>
      <c r="F1206" s="5" t="s">
        <v>8645</v>
      </c>
      <c r="G1206" s="5"/>
      <c r="H1206" s="5"/>
      <c r="I1206" s="5"/>
      <c r="J1206" s="5"/>
      <c r="K1206" s="5" t="s">
        <v>8646</v>
      </c>
      <c r="L1206" s="5" t="s">
        <v>8537</v>
      </c>
      <c r="M1206" s="5" t="s">
        <v>8538</v>
      </c>
      <c r="N1206" s="5" t="s">
        <v>8539</v>
      </c>
      <c r="O1206" s="5" t="s">
        <v>36</v>
      </c>
      <c r="P1206" s="5" t="s">
        <v>37</v>
      </c>
      <c r="Q1206" s="5" t="s">
        <v>8631</v>
      </c>
      <c r="R1206" s="6">
        <f t="shared" si="55"/>
        <v>513.07636471600006</v>
      </c>
      <c r="S1206" s="6">
        <f t="shared" si="56"/>
        <v>511.06180471599998</v>
      </c>
      <c r="T1206" s="6">
        <f t="shared" si="54"/>
        <v>512.06853613609098</v>
      </c>
      <c r="U1206" s="5" t="s">
        <v>8647</v>
      </c>
      <c r="V1206" s="5" t="s">
        <v>8633</v>
      </c>
      <c r="W1206" s="5"/>
      <c r="X1206" s="5"/>
      <c r="Y1206" s="19" t="s">
        <v>8617</v>
      </c>
    </row>
    <row r="1207" spans="1:25" x14ac:dyDescent="0.45">
      <c r="A1207" s="5" t="s">
        <v>8648</v>
      </c>
      <c r="B1207" s="5" t="s">
        <v>8649</v>
      </c>
      <c r="C1207" s="6">
        <v>303.147058152</v>
      </c>
      <c r="D1207" s="5" t="s">
        <v>8650</v>
      </c>
      <c r="E1207" s="5" t="s">
        <v>8651</v>
      </c>
      <c r="F1207" s="5" t="s">
        <v>8652</v>
      </c>
      <c r="G1207" s="5" t="s">
        <v>8653</v>
      </c>
      <c r="H1207" s="5">
        <v>2826</v>
      </c>
      <c r="I1207" s="5">
        <v>2724</v>
      </c>
      <c r="J1207" s="5"/>
      <c r="K1207" s="5" t="s">
        <v>8654</v>
      </c>
      <c r="L1207" s="5" t="s">
        <v>8537</v>
      </c>
      <c r="M1207" s="5" t="s">
        <v>8655</v>
      </c>
      <c r="N1207" s="5" t="s">
        <v>8656</v>
      </c>
      <c r="O1207" s="5" t="s">
        <v>36</v>
      </c>
      <c r="P1207" s="5" t="s">
        <v>37</v>
      </c>
      <c r="Q1207" s="5" t="s">
        <v>38</v>
      </c>
      <c r="R1207" s="6">
        <f t="shared" si="55"/>
        <v>304.15433815200004</v>
      </c>
      <c r="S1207" s="6">
        <f t="shared" si="56"/>
        <v>302.13977815199996</v>
      </c>
      <c r="T1207" s="6">
        <f t="shared" si="54"/>
        <v>303.14650957209091</v>
      </c>
      <c r="U1207" s="5"/>
      <c r="V1207" s="5"/>
      <c r="W1207" s="5"/>
      <c r="X1207" s="5"/>
      <c r="Y1207" s="19"/>
    </row>
    <row r="1208" spans="1:25" s="10" customFormat="1" x14ac:dyDescent="0.45">
      <c r="A1208" s="5" t="s">
        <v>8657</v>
      </c>
      <c r="B1208" s="5" t="s">
        <v>8658</v>
      </c>
      <c r="C1208" s="6">
        <v>219.066220988</v>
      </c>
      <c r="D1208" s="5" t="s">
        <v>8659</v>
      </c>
      <c r="E1208" s="5" t="s">
        <v>8660</v>
      </c>
      <c r="F1208" s="5" t="s">
        <v>8661</v>
      </c>
      <c r="G1208" s="5"/>
      <c r="H1208" s="5"/>
      <c r="I1208" s="5"/>
      <c r="J1208" s="5"/>
      <c r="K1208" s="5" t="s">
        <v>8662</v>
      </c>
      <c r="L1208" s="5" t="s">
        <v>8537</v>
      </c>
      <c r="M1208" s="5" t="s">
        <v>8655</v>
      </c>
      <c r="N1208" s="5" t="s">
        <v>8656</v>
      </c>
      <c r="O1208" s="5" t="s">
        <v>36</v>
      </c>
      <c r="P1208" s="5" t="s">
        <v>37</v>
      </c>
      <c r="Q1208" s="5" t="s">
        <v>38</v>
      </c>
      <c r="R1208" s="6">
        <f t="shared" si="55"/>
        <v>220.07350098800003</v>
      </c>
      <c r="S1208" s="6">
        <f t="shared" si="56"/>
        <v>218.05894098799996</v>
      </c>
      <c r="T1208" s="6">
        <f t="shared" si="54"/>
        <v>219.06567240809093</v>
      </c>
      <c r="U1208" s="5" t="s">
        <v>8663</v>
      </c>
      <c r="V1208" s="5" t="s">
        <v>7872</v>
      </c>
      <c r="W1208" s="5"/>
      <c r="X1208" s="5" t="s">
        <v>777</v>
      </c>
      <c r="Y1208" s="5" t="s">
        <v>8664</v>
      </c>
    </row>
    <row r="1209" spans="1:25" s="10" customFormat="1" x14ac:dyDescent="0.45">
      <c r="A1209" s="5" t="s">
        <v>8665</v>
      </c>
      <c r="B1209" s="5" t="s">
        <v>8666</v>
      </c>
      <c r="C1209" s="6">
        <v>275.115758024</v>
      </c>
      <c r="D1209" s="5" t="s">
        <v>8667</v>
      </c>
      <c r="E1209" s="5" t="s">
        <v>8668</v>
      </c>
      <c r="F1209" s="5" t="s">
        <v>8669</v>
      </c>
      <c r="G1209" s="5" t="s">
        <v>8670</v>
      </c>
      <c r="H1209" s="5">
        <v>415793</v>
      </c>
      <c r="I1209" s="5">
        <v>368128</v>
      </c>
      <c r="J1209" s="5"/>
      <c r="K1209" s="5" t="s">
        <v>8671</v>
      </c>
      <c r="L1209" s="5" t="s">
        <v>8537</v>
      </c>
      <c r="M1209" s="5" t="s">
        <v>8655</v>
      </c>
      <c r="N1209" s="5" t="s">
        <v>8656</v>
      </c>
      <c r="O1209" s="5" t="s">
        <v>36</v>
      </c>
      <c r="P1209" s="5" t="s">
        <v>37</v>
      </c>
      <c r="Q1209" s="5" t="s">
        <v>38</v>
      </c>
      <c r="R1209" s="6">
        <f t="shared" si="55"/>
        <v>276.12303802400004</v>
      </c>
      <c r="S1209" s="6">
        <f t="shared" si="56"/>
        <v>274.10847802399996</v>
      </c>
      <c r="T1209" s="6">
        <f t="shared" ref="T1209:T1272" si="57">C1209-0.000548579909065</f>
        <v>275.11520944409091</v>
      </c>
      <c r="U1209" s="5" t="s">
        <v>8672</v>
      </c>
      <c r="V1209" s="5" t="s">
        <v>8673</v>
      </c>
      <c r="W1209" s="5"/>
      <c r="X1209" s="5"/>
      <c r="Y1209" s="19" t="s">
        <v>8674</v>
      </c>
    </row>
    <row r="1210" spans="1:25" s="10" customFormat="1" x14ac:dyDescent="0.45">
      <c r="A1210" s="5" t="s">
        <v>8675</v>
      </c>
      <c r="B1210" s="5" t="s">
        <v>8676</v>
      </c>
      <c r="C1210" s="6">
        <v>289.131408088</v>
      </c>
      <c r="D1210" s="5" t="s">
        <v>44</v>
      </c>
      <c r="E1210" s="5" t="s">
        <v>8677</v>
      </c>
      <c r="F1210" s="5" t="s">
        <v>8678</v>
      </c>
      <c r="G1210" s="5"/>
      <c r="H1210" s="5">
        <v>597722</v>
      </c>
      <c r="I1210" s="5">
        <v>519603</v>
      </c>
      <c r="J1210" s="5"/>
      <c r="K1210" s="5" t="s">
        <v>8679</v>
      </c>
      <c r="L1210" s="5" t="s">
        <v>8537</v>
      </c>
      <c r="M1210" s="5" t="s">
        <v>8655</v>
      </c>
      <c r="N1210" s="5" t="s">
        <v>8656</v>
      </c>
      <c r="O1210" s="5" t="s">
        <v>36</v>
      </c>
      <c r="P1210" s="5" t="s">
        <v>37</v>
      </c>
      <c r="Q1210" s="5" t="s">
        <v>38</v>
      </c>
      <c r="R1210" s="6">
        <f t="shared" si="55"/>
        <v>290.13868808800004</v>
      </c>
      <c r="S1210" s="6">
        <f t="shared" si="56"/>
        <v>288.12412808799996</v>
      </c>
      <c r="T1210" s="6">
        <f t="shared" si="57"/>
        <v>289.13085950809091</v>
      </c>
      <c r="U1210" s="5" t="s">
        <v>8680</v>
      </c>
      <c r="V1210" s="5" t="s">
        <v>8673</v>
      </c>
      <c r="W1210" s="5"/>
      <c r="X1210" s="5"/>
      <c r="Y1210" s="19" t="s">
        <v>8674</v>
      </c>
    </row>
    <row r="1211" spans="1:25" s="10" customFormat="1" x14ac:dyDescent="0.45">
      <c r="A1211" s="5" t="s">
        <v>8681</v>
      </c>
      <c r="B1211" s="5" t="s">
        <v>8682</v>
      </c>
      <c r="C1211" s="6">
        <v>289.131408088</v>
      </c>
      <c r="D1211" s="5" t="s">
        <v>44</v>
      </c>
      <c r="E1211" s="5" t="s">
        <v>8683</v>
      </c>
      <c r="F1211" s="5" t="s">
        <v>8684</v>
      </c>
      <c r="G1211" s="5" t="s">
        <v>8685</v>
      </c>
      <c r="H1211" s="5">
        <v>2340</v>
      </c>
      <c r="I1211" s="5">
        <v>2250</v>
      </c>
      <c r="J1211" s="5"/>
      <c r="K1211" s="5" t="s">
        <v>8686</v>
      </c>
      <c r="L1211" s="5" t="s">
        <v>8537</v>
      </c>
      <c r="M1211" s="5" t="s">
        <v>8655</v>
      </c>
      <c r="N1211" s="5" t="s">
        <v>8656</v>
      </c>
      <c r="O1211" s="5" t="s">
        <v>36</v>
      </c>
      <c r="P1211" s="5" t="s">
        <v>37</v>
      </c>
      <c r="Q1211" s="5" t="s">
        <v>38</v>
      </c>
      <c r="R1211" s="6">
        <f t="shared" si="55"/>
        <v>290.13868808800004</v>
      </c>
      <c r="S1211" s="6">
        <f t="shared" si="56"/>
        <v>288.12412808799996</v>
      </c>
      <c r="T1211" s="6">
        <f t="shared" si="57"/>
        <v>289.13085950809091</v>
      </c>
      <c r="U1211" s="5" t="s">
        <v>8687</v>
      </c>
      <c r="V1211" s="5" t="s">
        <v>8673</v>
      </c>
      <c r="W1211" s="5"/>
      <c r="X1211" s="5"/>
      <c r="Y1211" s="19" t="s">
        <v>8674</v>
      </c>
    </row>
    <row r="1212" spans="1:25" s="10" customFormat="1" x14ac:dyDescent="0.45">
      <c r="A1212" s="5" t="s">
        <v>8688</v>
      </c>
      <c r="B1212" s="5" t="s">
        <v>8689</v>
      </c>
      <c r="C1212" s="6">
        <v>317.12632270799998</v>
      </c>
      <c r="D1212" s="5" t="s">
        <v>8690</v>
      </c>
      <c r="E1212" s="5" t="s">
        <v>8691</v>
      </c>
      <c r="F1212" s="5" t="s">
        <v>8692</v>
      </c>
      <c r="G1212" s="5" t="s">
        <v>8693</v>
      </c>
      <c r="H1212" s="5">
        <v>21151110</v>
      </c>
      <c r="I1212" s="5">
        <v>20087658</v>
      </c>
      <c r="J1212" s="5"/>
      <c r="K1212" s="5" t="s">
        <v>8694</v>
      </c>
      <c r="L1212" s="5" t="s">
        <v>8537</v>
      </c>
      <c r="M1212" s="5" t="s">
        <v>8655</v>
      </c>
      <c r="N1212" s="5" t="s">
        <v>8656</v>
      </c>
      <c r="O1212" s="5" t="s">
        <v>36</v>
      </c>
      <c r="P1212" s="5" t="s">
        <v>37</v>
      </c>
      <c r="Q1212" s="5" t="s">
        <v>38</v>
      </c>
      <c r="R1212" s="6">
        <f t="shared" si="55"/>
        <v>318.13360270800001</v>
      </c>
      <c r="S1212" s="6">
        <f t="shared" si="56"/>
        <v>316.11904270799994</v>
      </c>
      <c r="T1212" s="6">
        <f t="shared" si="57"/>
        <v>317.12577412809088</v>
      </c>
      <c r="U1212" s="5" t="s">
        <v>8695</v>
      </c>
      <c r="V1212" s="5" t="s">
        <v>8673</v>
      </c>
      <c r="W1212" s="5"/>
      <c r="X1212" s="5"/>
      <c r="Y1212" s="19" t="s">
        <v>8696</v>
      </c>
    </row>
    <row r="1213" spans="1:25" s="10" customFormat="1" x14ac:dyDescent="0.45">
      <c r="A1213" s="5" t="s">
        <v>8697</v>
      </c>
      <c r="B1213" s="5" t="s">
        <v>8698</v>
      </c>
      <c r="C1213" s="6">
        <v>317.12632270799998</v>
      </c>
      <c r="D1213" s="5" t="s">
        <v>8690</v>
      </c>
      <c r="E1213" s="5" t="s">
        <v>8699</v>
      </c>
      <c r="F1213" s="5" t="s">
        <v>8700</v>
      </c>
      <c r="G1213" s="5"/>
      <c r="H1213" s="5"/>
      <c r="I1213" s="5"/>
      <c r="J1213" s="5"/>
      <c r="K1213" s="5" t="s">
        <v>8701</v>
      </c>
      <c r="L1213" s="5" t="s">
        <v>8537</v>
      </c>
      <c r="M1213" s="5" t="s">
        <v>8655</v>
      </c>
      <c r="N1213" s="5" t="s">
        <v>8656</v>
      </c>
      <c r="O1213" s="5" t="s">
        <v>36</v>
      </c>
      <c r="P1213" s="5" t="s">
        <v>37</v>
      </c>
      <c r="Q1213" s="5" t="s">
        <v>38</v>
      </c>
      <c r="R1213" s="6">
        <f t="shared" si="55"/>
        <v>318.13360270800001</v>
      </c>
      <c r="S1213" s="6">
        <f t="shared" si="56"/>
        <v>316.11904270799994</v>
      </c>
      <c r="T1213" s="6">
        <f t="shared" si="57"/>
        <v>317.12577412809088</v>
      </c>
      <c r="U1213" s="5" t="s">
        <v>8702</v>
      </c>
      <c r="V1213" s="5" t="s">
        <v>7872</v>
      </c>
      <c r="W1213" s="5"/>
      <c r="X1213" s="5" t="s">
        <v>777</v>
      </c>
      <c r="Y1213" s="5" t="s">
        <v>8664</v>
      </c>
    </row>
    <row r="1214" spans="1:25" s="10" customFormat="1" x14ac:dyDescent="0.45">
      <c r="A1214" s="5" t="s">
        <v>8703</v>
      </c>
      <c r="B1214" s="5" t="s">
        <v>8704</v>
      </c>
      <c r="C1214" s="6">
        <v>303.11067264399998</v>
      </c>
      <c r="D1214" s="5" t="s">
        <v>8705</v>
      </c>
      <c r="E1214" s="5" t="s">
        <v>8706</v>
      </c>
      <c r="F1214" s="5" t="s">
        <v>8707</v>
      </c>
      <c r="G1214" s="5"/>
      <c r="H1214" s="5"/>
      <c r="I1214" s="5"/>
      <c r="J1214" s="5"/>
      <c r="K1214" s="5" t="s">
        <v>8708</v>
      </c>
      <c r="L1214" s="5" t="s">
        <v>8537</v>
      </c>
      <c r="M1214" s="5" t="s">
        <v>8655</v>
      </c>
      <c r="N1214" s="5" t="s">
        <v>8656</v>
      </c>
      <c r="O1214" s="5" t="s">
        <v>36</v>
      </c>
      <c r="P1214" s="5" t="s">
        <v>37</v>
      </c>
      <c r="Q1214" s="5" t="s">
        <v>38</v>
      </c>
      <c r="R1214" s="6">
        <f t="shared" si="55"/>
        <v>304.11795264400001</v>
      </c>
      <c r="S1214" s="6">
        <f t="shared" si="56"/>
        <v>302.10339264399994</v>
      </c>
      <c r="T1214" s="6">
        <f t="shared" si="57"/>
        <v>303.11012406409088</v>
      </c>
      <c r="U1214" s="5" t="s">
        <v>8709</v>
      </c>
      <c r="V1214" s="5" t="s">
        <v>7872</v>
      </c>
      <c r="W1214" s="5"/>
      <c r="X1214" s="5" t="s">
        <v>777</v>
      </c>
      <c r="Y1214" s="5" t="s">
        <v>8664</v>
      </c>
    </row>
    <row r="1215" spans="1:25" s="10" customFormat="1" x14ac:dyDescent="0.45">
      <c r="A1215" s="5" t="s">
        <v>8710</v>
      </c>
      <c r="B1215" s="5" t="s">
        <v>8711</v>
      </c>
      <c r="C1215" s="6">
        <v>309.07678567200003</v>
      </c>
      <c r="D1215" s="5" t="s">
        <v>8712</v>
      </c>
      <c r="E1215" s="5" t="s">
        <v>8713</v>
      </c>
      <c r="F1215" s="5" t="s">
        <v>8714</v>
      </c>
      <c r="G1215" s="5"/>
      <c r="H1215" s="5"/>
      <c r="I1215" s="5"/>
      <c r="J1215" s="5"/>
      <c r="K1215" s="5" t="s">
        <v>8715</v>
      </c>
      <c r="L1215" s="5" t="s">
        <v>8537</v>
      </c>
      <c r="M1215" s="5" t="s">
        <v>8655</v>
      </c>
      <c r="N1215" s="5" t="s">
        <v>8656</v>
      </c>
      <c r="O1215" s="5" t="s">
        <v>36</v>
      </c>
      <c r="P1215" s="5" t="s">
        <v>37</v>
      </c>
      <c r="Q1215" s="5" t="s">
        <v>38</v>
      </c>
      <c r="R1215" s="6">
        <f t="shared" si="55"/>
        <v>310.08406567200007</v>
      </c>
      <c r="S1215" s="6">
        <f t="shared" si="56"/>
        <v>308.06950567199999</v>
      </c>
      <c r="T1215" s="6">
        <f t="shared" si="57"/>
        <v>309.07623709209093</v>
      </c>
      <c r="U1215" s="5" t="s">
        <v>8716</v>
      </c>
      <c r="V1215" s="5" t="s">
        <v>8673</v>
      </c>
      <c r="W1215" s="5"/>
      <c r="X1215" s="5" t="s">
        <v>777</v>
      </c>
      <c r="Y1215" s="19" t="s">
        <v>8674</v>
      </c>
    </row>
    <row r="1216" spans="1:25" s="10" customFormat="1" x14ac:dyDescent="0.45">
      <c r="A1216" s="5" t="s">
        <v>8717</v>
      </c>
      <c r="B1216" s="5" t="s">
        <v>8718</v>
      </c>
      <c r="C1216" s="6">
        <v>323.09243573600003</v>
      </c>
      <c r="D1216" s="5" t="s">
        <v>8719</v>
      </c>
      <c r="E1216" s="5" t="s">
        <v>8720</v>
      </c>
      <c r="F1216" s="5" t="s">
        <v>8721</v>
      </c>
      <c r="G1216" s="5"/>
      <c r="H1216" s="5"/>
      <c r="I1216" s="5"/>
      <c r="J1216" s="5"/>
      <c r="K1216" s="5" t="s">
        <v>8722</v>
      </c>
      <c r="L1216" s="5" t="s">
        <v>8537</v>
      </c>
      <c r="M1216" s="5" t="s">
        <v>8655</v>
      </c>
      <c r="N1216" s="5" t="s">
        <v>8656</v>
      </c>
      <c r="O1216" s="5" t="s">
        <v>36</v>
      </c>
      <c r="P1216" s="5" t="s">
        <v>37</v>
      </c>
      <c r="Q1216" s="5" t="s">
        <v>38</v>
      </c>
      <c r="R1216" s="6">
        <f t="shared" si="55"/>
        <v>324.09971573600006</v>
      </c>
      <c r="S1216" s="6">
        <f t="shared" si="56"/>
        <v>322.08515573599999</v>
      </c>
      <c r="T1216" s="6">
        <f t="shared" si="57"/>
        <v>323.09188715609093</v>
      </c>
      <c r="U1216" s="5" t="s">
        <v>8723</v>
      </c>
      <c r="V1216" s="5" t="s">
        <v>7872</v>
      </c>
      <c r="W1216" s="5"/>
      <c r="X1216" s="5" t="s">
        <v>777</v>
      </c>
      <c r="Y1216" s="5" t="s">
        <v>8664</v>
      </c>
    </row>
    <row r="1217" spans="1:25" s="8" customFormat="1" x14ac:dyDescent="0.45">
      <c r="A1217" s="5" t="s">
        <v>8724</v>
      </c>
      <c r="B1217" s="5" t="s">
        <v>8725</v>
      </c>
      <c r="C1217" s="6">
        <v>179.094628656</v>
      </c>
      <c r="D1217" s="5" t="s">
        <v>8726</v>
      </c>
      <c r="E1217" s="5" t="s">
        <v>8727</v>
      </c>
      <c r="F1217" s="5" t="s">
        <v>8728</v>
      </c>
      <c r="G1217" s="5" t="s">
        <v>8729</v>
      </c>
      <c r="H1217" s="5">
        <v>1614</v>
      </c>
      <c r="I1217" s="5">
        <v>1555</v>
      </c>
      <c r="J1217" s="5" t="s">
        <v>8730</v>
      </c>
      <c r="K1217" s="5" t="s">
        <v>8731</v>
      </c>
      <c r="L1217" s="5" t="s">
        <v>8537</v>
      </c>
      <c r="M1217" s="5" t="s">
        <v>8732</v>
      </c>
      <c r="N1217" s="5" t="s">
        <v>8733</v>
      </c>
      <c r="O1217" s="5" t="s">
        <v>36</v>
      </c>
      <c r="P1217" s="5" t="s">
        <v>37</v>
      </c>
      <c r="Q1217" s="5" t="s">
        <v>38</v>
      </c>
      <c r="R1217" s="6">
        <f t="shared" si="55"/>
        <v>180.10190865600003</v>
      </c>
      <c r="S1217" s="6">
        <f t="shared" si="56"/>
        <v>178.08734865599996</v>
      </c>
      <c r="T1217" s="6">
        <f t="shared" si="57"/>
        <v>179.09408007609093</v>
      </c>
      <c r="U1217" s="5" t="s">
        <v>8734</v>
      </c>
      <c r="V1217" s="5"/>
      <c r="W1217" s="5"/>
      <c r="X1217" s="5"/>
      <c r="Y1217" s="19" t="s">
        <v>8735</v>
      </c>
    </row>
    <row r="1218" spans="1:25" s="8" customFormat="1" x14ac:dyDescent="0.45">
      <c r="A1218" s="5" t="s">
        <v>8736</v>
      </c>
      <c r="B1218" s="5" t="s">
        <v>8737</v>
      </c>
      <c r="C1218" s="6">
        <v>207.125928784</v>
      </c>
      <c r="D1218" s="5" t="s">
        <v>8738</v>
      </c>
      <c r="E1218" s="5" t="s">
        <v>8739</v>
      </c>
      <c r="F1218" s="5" t="s">
        <v>8740</v>
      </c>
      <c r="G1218" s="5" t="s">
        <v>8741</v>
      </c>
      <c r="H1218" s="5">
        <v>105039</v>
      </c>
      <c r="I1218" s="5">
        <v>94775</v>
      </c>
      <c r="J1218" s="5" t="s">
        <v>8742</v>
      </c>
      <c r="K1218" s="5" t="s">
        <v>8743</v>
      </c>
      <c r="L1218" s="5" t="s">
        <v>8537</v>
      </c>
      <c r="M1218" s="5" t="s">
        <v>8732</v>
      </c>
      <c r="N1218" s="5" t="s">
        <v>8744</v>
      </c>
      <c r="O1218" s="5" t="s">
        <v>36</v>
      </c>
      <c r="P1218" s="5" t="s">
        <v>37</v>
      </c>
      <c r="Q1218" s="5" t="s">
        <v>38</v>
      </c>
      <c r="R1218" s="6">
        <f t="shared" ref="R1218:R1281" si="58">C1218+1.00728000000004</f>
        <v>208.13320878400003</v>
      </c>
      <c r="S1218" s="6">
        <f t="shared" ref="S1218:S1256" si="59">C1218-1.00728000000004</f>
        <v>206.11864878399996</v>
      </c>
      <c r="T1218" s="6">
        <f t="shared" si="57"/>
        <v>207.12538020409093</v>
      </c>
      <c r="U1218" s="5" t="s">
        <v>8745</v>
      </c>
      <c r="V1218" s="5"/>
      <c r="W1218" s="5"/>
      <c r="X1218" s="5"/>
      <c r="Y1218" s="19" t="s">
        <v>8735</v>
      </c>
    </row>
    <row r="1219" spans="1:25" s="26" customFormat="1" x14ac:dyDescent="0.45">
      <c r="A1219" s="5" t="s">
        <v>8746</v>
      </c>
      <c r="B1219" s="5" t="s">
        <v>8747</v>
      </c>
      <c r="C1219" s="6">
        <v>155.99780708</v>
      </c>
      <c r="D1219" s="5" t="s">
        <v>1950</v>
      </c>
      <c r="E1219" s="5" t="s">
        <v>8748</v>
      </c>
      <c r="F1219" s="5" t="s">
        <v>8749</v>
      </c>
      <c r="G1219" s="5"/>
      <c r="H1219" s="5">
        <v>12514092</v>
      </c>
      <c r="I1219" s="5">
        <v>16089569</v>
      </c>
      <c r="J1219" s="5"/>
      <c r="K1219" s="5" t="s">
        <v>8750</v>
      </c>
      <c r="L1219" s="5" t="s">
        <v>8537</v>
      </c>
      <c r="M1219" s="5" t="s">
        <v>8732</v>
      </c>
      <c r="N1219" s="5" t="s">
        <v>8751</v>
      </c>
      <c r="O1219" s="5" t="s">
        <v>36</v>
      </c>
      <c r="P1219" s="5" t="s">
        <v>37</v>
      </c>
      <c r="Q1219" s="5" t="s">
        <v>38</v>
      </c>
      <c r="R1219" s="6">
        <f t="shared" si="58"/>
        <v>157.00508708000004</v>
      </c>
      <c r="S1219" s="6">
        <f t="shared" si="59"/>
        <v>154.99052707999996</v>
      </c>
      <c r="T1219" s="6">
        <f t="shared" si="57"/>
        <v>155.99725850009094</v>
      </c>
      <c r="U1219" s="5" t="s">
        <v>8752</v>
      </c>
      <c r="V1219" s="5" t="s">
        <v>8753</v>
      </c>
      <c r="W1219" s="5" t="s">
        <v>8754</v>
      </c>
      <c r="X1219" s="5"/>
      <c r="Y1219" s="19" t="s">
        <v>8735</v>
      </c>
    </row>
    <row r="1220" spans="1:25" s="8" customFormat="1" x14ac:dyDescent="0.45">
      <c r="A1220" s="5" t="s">
        <v>8755</v>
      </c>
      <c r="B1220" s="5" t="s">
        <v>8756</v>
      </c>
      <c r="C1220" s="6">
        <v>193.11027872</v>
      </c>
      <c r="D1220" s="5" t="s">
        <v>8757</v>
      </c>
      <c r="E1220" s="5" t="s">
        <v>8758</v>
      </c>
      <c r="F1220" s="5" t="s">
        <v>8759</v>
      </c>
      <c r="G1220" s="5" t="s">
        <v>8760</v>
      </c>
      <c r="H1220" s="5">
        <v>1615</v>
      </c>
      <c r="I1220" s="5">
        <v>1556</v>
      </c>
      <c r="J1220" s="5" t="s">
        <v>8761</v>
      </c>
      <c r="K1220" s="5" t="s">
        <v>8762</v>
      </c>
      <c r="L1220" s="5" t="s">
        <v>8537</v>
      </c>
      <c r="M1220" s="5" t="s">
        <v>8732</v>
      </c>
      <c r="N1220" s="5" t="s">
        <v>8763</v>
      </c>
      <c r="O1220" s="5" t="s">
        <v>36</v>
      </c>
      <c r="P1220" s="5" t="s">
        <v>37</v>
      </c>
      <c r="Q1220" s="5" t="s">
        <v>38</v>
      </c>
      <c r="R1220" s="6">
        <f t="shared" si="58"/>
        <v>194.11755872000003</v>
      </c>
      <c r="S1220" s="6">
        <f t="shared" si="59"/>
        <v>192.10299871999996</v>
      </c>
      <c r="T1220" s="6">
        <f t="shared" si="57"/>
        <v>193.10973014009093</v>
      </c>
      <c r="U1220" s="5" t="s">
        <v>8734</v>
      </c>
      <c r="V1220" s="5" t="s">
        <v>8753</v>
      </c>
      <c r="W1220" s="5"/>
      <c r="X1220" s="5"/>
      <c r="Y1220" s="19" t="s">
        <v>8735</v>
      </c>
    </row>
    <row r="1221" spans="1:25" s="26" customFormat="1" x14ac:dyDescent="0.45">
      <c r="A1221" s="5" t="s">
        <v>8764</v>
      </c>
      <c r="B1221" s="5" t="s">
        <v>8765</v>
      </c>
      <c r="C1221" s="6">
        <v>143.99780708</v>
      </c>
      <c r="D1221" s="5" t="s">
        <v>8766</v>
      </c>
      <c r="E1221" s="5" t="s">
        <v>8767</v>
      </c>
      <c r="F1221" s="5" t="s">
        <v>8768</v>
      </c>
      <c r="G1221" s="5" t="s">
        <v>8769</v>
      </c>
      <c r="H1221" s="5">
        <v>19928</v>
      </c>
      <c r="I1221" s="5">
        <v>18771</v>
      </c>
      <c r="J1221" s="5" t="s">
        <v>8770</v>
      </c>
      <c r="K1221" s="5" t="s">
        <v>8771</v>
      </c>
      <c r="L1221" s="5" t="s">
        <v>8537</v>
      </c>
      <c r="M1221" s="5" t="s">
        <v>8732</v>
      </c>
      <c r="N1221" s="5" t="s">
        <v>8763</v>
      </c>
      <c r="O1221" s="5" t="s">
        <v>36</v>
      </c>
      <c r="P1221" s="5" t="s">
        <v>37</v>
      </c>
      <c r="Q1221" s="5" t="s">
        <v>69</v>
      </c>
      <c r="R1221" s="6">
        <f t="shared" si="58"/>
        <v>145.00508708000004</v>
      </c>
      <c r="S1221" s="6">
        <f t="shared" si="59"/>
        <v>142.99052707999996</v>
      </c>
      <c r="T1221" s="6">
        <f t="shared" si="57"/>
        <v>143.99725850009094</v>
      </c>
      <c r="U1221" s="5" t="s">
        <v>8772</v>
      </c>
      <c r="V1221" s="5" t="s">
        <v>8753</v>
      </c>
      <c r="W1221" s="5" t="s">
        <v>8773</v>
      </c>
      <c r="X1221" s="5"/>
      <c r="Y1221" s="19" t="s">
        <v>8735</v>
      </c>
    </row>
    <row r="1222" spans="1:25" s="8" customFormat="1" x14ac:dyDescent="0.45">
      <c r="A1222" s="5" t="s">
        <v>8774</v>
      </c>
      <c r="B1222" s="5" t="s">
        <v>8775</v>
      </c>
      <c r="C1222" s="6">
        <v>162.11569844799999</v>
      </c>
      <c r="D1222" s="5" t="s">
        <v>8776</v>
      </c>
      <c r="E1222" s="5" t="s">
        <v>8777</v>
      </c>
      <c r="F1222" s="5" t="s">
        <v>8778</v>
      </c>
      <c r="G1222" s="5" t="s">
        <v>8779</v>
      </c>
      <c r="H1222" s="5">
        <v>89594</v>
      </c>
      <c r="I1222" s="5">
        <v>80863</v>
      </c>
      <c r="J1222" s="5" t="s">
        <v>8780</v>
      </c>
      <c r="K1222" s="5" t="s">
        <v>8781</v>
      </c>
      <c r="L1222" s="5" t="s">
        <v>8537</v>
      </c>
      <c r="M1222" s="5" t="s">
        <v>8782</v>
      </c>
      <c r="N1222" s="5" t="s">
        <v>8783</v>
      </c>
      <c r="O1222" s="5" t="s">
        <v>803</v>
      </c>
      <c r="P1222" s="5" t="s">
        <v>804</v>
      </c>
      <c r="Q1222" s="5" t="s">
        <v>38</v>
      </c>
      <c r="R1222" s="6">
        <f t="shared" si="58"/>
        <v>163.12297844800003</v>
      </c>
      <c r="S1222" s="6">
        <f t="shared" si="59"/>
        <v>161.10841844799995</v>
      </c>
      <c r="T1222" s="6">
        <f t="shared" si="57"/>
        <v>162.11514986809092</v>
      </c>
      <c r="U1222" s="5"/>
      <c r="V1222" s="5" t="s">
        <v>149</v>
      </c>
      <c r="W1222" s="5"/>
      <c r="X1222" s="5"/>
      <c r="Y1222" s="19" t="s">
        <v>8784</v>
      </c>
    </row>
    <row r="1223" spans="1:25" s="26" customFormat="1" x14ac:dyDescent="0.45">
      <c r="A1223" s="5" t="s">
        <v>8785</v>
      </c>
      <c r="B1223" s="5" t="s">
        <v>8786</v>
      </c>
      <c r="C1223" s="6">
        <v>176.09496300399999</v>
      </c>
      <c r="D1223" s="5" t="s">
        <v>8787</v>
      </c>
      <c r="E1223" s="5" t="s">
        <v>8788</v>
      </c>
      <c r="F1223" s="5" t="s">
        <v>8789</v>
      </c>
      <c r="G1223" s="5" t="s">
        <v>8790</v>
      </c>
      <c r="H1223" s="5">
        <v>854019</v>
      </c>
      <c r="I1223" s="5">
        <v>746405</v>
      </c>
      <c r="J1223" s="5" t="s">
        <v>8791</v>
      </c>
      <c r="K1223" s="5" t="s">
        <v>8792</v>
      </c>
      <c r="L1223" s="5" t="s">
        <v>8537</v>
      </c>
      <c r="M1223" s="5" t="s">
        <v>8782</v>
      </c>
      <c r="N1223" s="5" t="s">
        <v>8783</v>
      </c>
      <c r="O1223" s="5" t="s">
        <v>803</v>
      </c>
      <c r="P1223" s="5" t="s">
        <v>804</v>
      </c>
      <c r="Q1223" s="5" t="s">
        <v>38</v>
      </c>
      <c r="R1223" s="6">
        <f t="shared" si="58"/>
        <v>177.10224300400003</v>
      </c>
      <c r="S1223" s="6">
        <f t="shared" si="59"/>
        <v>175.08768300399996</v>
      </c>
      <c r="T1223" s="6">
        <f t="shared" si="57"/>
        <v>176.09441442409093</v>
      </c>
      <c r="U1223" s="5"/>
      <c r="V1223" s="5" t="s">
        <v>149</v>
      </c>
      <c r="W1223" s="5"/>
      <c r="X1223" s="5"/>
      <c r="Y1223" s="19" t="s">
        <v>8784</v>
      </c>
    </row>
    <row r="1224" spans="1:25" s="26" customFormat="1" x14ac:dyDescent="0.45">
      <c r="A1224" s="5" t="s">
        <v>8793</v>
      </c>
      <c r="B1224" s="5" t="s">
        <v>8794</v>
      </c>
      <c r="C1224" s="6">
        <v>146.08439831999999</v>
      </c>
      <c r="D1224" s="5" t="s">
        <v>8795</v>
      </c>
      <c r="E1224" s="5" t="s">
        <v>8796</v>
      </c>
      <c r="F1224" s="5" t="s">
        <v>8797</v>
      </c>
      <c r="G1224" s="5" t="s">
        <v>8798</v>
      </c>
      <c r="H1224" s="5">
        <v>442649</v>
      </c>
      <c r="I1224" s="5">
        <v>391011</v>
      </c>
      <c r="J1224" s="5" t="s">
        <v>8799</v>
      </c>
      <c r="K1224" s="5" t="s">
        <v>8800</v>
      </c>
      <c r="L1224" s="5" t="s">
        <v>8537</v>
      </c>
      <c r="M1224" s="5" t="s">
        <v>8782</v>
      </c>
      <c r="N1224" s="5" t="s">
        <v>8783</v>
      </c>
      <c r="O1224" s="5" t="s">
        <v>803</v>
      </c>
      <c r="P1224" s="5" t="s">
        <v>804</v>
      </c>
      <c r="Q1224" s="5" t="s">
        <v>38</v>
      </c>
      <c r="R1224" s="6">
        <f t="shared" si="58"/>
        <v>147.09167832000003</v>
      </c>
      <c r="S1224" s="6">
        <f t="shared" si="59"/>
        <v>145.07711831999995</v>
      </c>
      <c r="T1224" s="6">
        <f t="shared" si="57"/>
        <v>146.08384974009093</v>
      </c>
      <c r="U1224" s="5"/>
      <c r="V1224" s="5" t="s">
        <v>149</v>
      </c>
      <c r="W1224" s="5"/>
      <c r="X1224" s="5"/>
      <c r="Y1224" s="19" t="s">
        <v>8801</v>
      </c>
    </row>
    <row r="1225" spans="1:25" s="26" customFormat="1" x14ac:dyDescent="0.45">
      <c r="A1225" s="5" t="s">
        <v>8802</v>
      </c>
      <c r="B1225" s="5" t="s">
        <v>8803</v>
      </c>
      <c r="C1225" s="6">
        <v>180.04542596799999</v>
      </c>
      <c r="D1225" s="5" t="s">
        <v>8804</v>
      </c>
      <c r="E1225" s="5" t="s">
        <v>8805</v>
      </c>
      <c r="F1225" s="5" t="s">
        <v>8806</v>
      </c>
      <c r="G1225" s="5"/>
      <c r="H1225" s="5"/>
      <c r="I1225" s="5"/>
      <c r="J1225" s="5"/>
      <c r="K1225" s="5" t="s">
        <v>8807</v>
      </c>
      <c r="L1225" s="5" t="s">
        <v>8537</v>
      </c>
      <c r="M1225" s="5" t="s">
        <v>8782</v>
      </c>
      <c r="N1225" s="5" t="s">
        <v>8783</v>
      </c>
      <c r="O1225" s="5" t="s">
        <v>803</v>
      </c>
      <c r="P1225" s="5" t="s">
        <v>804</v>
      </c>
      <c r="Q1225" s="5" t="s">
        <v>38</v>
      </c>
      <c r="R1225" s="6">
        <f t="shared" si="58"/>
        <v>181.05270596800003</v>
      </c>
      <c r="S1225" s="6">
        <f t="shared" si="59"/>
        <v>179.03814596799995</v>
      </c>
      <c r="T1225" s="6">
        <f t="shared" si="57"/>
        <v>180.04487738809092</v>
      </c>
      <c r="U1225" s="5" t="s">
        <v>8808</v>
      </c>
      <c r="V1225" s="5" t="s">
        <v>149</v>
      </c>
      <c r="W1225" s="5"/>
      <c r="X1225" s="5"/>
      <c r="Y1225" s="19" t="s">
        <v>8809</v>
      </c>
    </row>
    <row r="1226" spans="1:25" s="26" customFormat="1" x14ac:dyDescent="0.45">
      <c r="A1226" s="5" t="s">
        <v>8810</v>
      </c>
      <c r="B1226" s="5" t="s">
        <v>8811</v>
      </c>
      <c r="C1226" s="6">
        <v>158.08439831999999</v>
      </c>
      <c r="D1226" s="5" t="s">
        <v>8812</v>
      </c>
      <c r="E1226" s="5" t="s">
        <v>8813</v>
      </c>
      <c r="F1226" s="5" t="s">
        <v>8814</v>
      </c>
      <c r="G1226" s="5" t="s">
        <v>8815</v>
      </c>
      <c r="H1226" s="5">
        <v>10249</v>
      </c>
      <c r="I1226" s="5">
        <v>9831</v>
      </c>
      <c r="J1226" s="5" t="s">
        <v>8816</v>
      </c>
      <c r="K1226" s="5" t="s">
        <v>8817</v>
      </c>
      <c r="L1226" s="5" t="s">
        <v>8537</v>
      </c>
      <c r="M1226" s="5" t="s">
        <v>8782</v>
      </c>
      <c r="N1226" s="5" t="s">
        <v>8783</v>
      </c>
      <c r="O1226" s="5" t="s">
        <v>803</v>
      </c>
      <c r="P1226" s="5" t="s">
        <v>804</v>
      </c>
      <c r="Q1226" s="5" t="s">
        <v>38</v>
      </c>
      <c r="R1226" s="6">
        <f t="shared" si="58"/>
        <v>159.09167832000003</v>
      </c>
      <c r="S1226" s="6">
        <f t="shared" si="59"/>
        <v>157.07711831999995</v>
      </c>
      <c r="T1226" s="6">
        <f t="shared" si="57"/>
        <v>158.08384974009093</v>
      </c>
      <c r="U1226" s="5"/>
      <c r="V1226" s="5" t="s">
        <v>149</v>
      </c>
      <c r="W1226" s="5"/>
      <c r="X1226" s="5"/>
      <c r="Y1226" s="19" t="s">
        <v>8818</v>
      </c>
    </row>
    <row r="1227" spans="1:25" s="26" customFormat="1" x14ac:dyDescent="0.45">
      <c r="A1227" s="5" t="s">
        <v>8819</v>
      </c>
      <c r="B1227" s="5" t="s">
        <v>8820</v>
      </c>
      <c r="C1227" s="6">
        <v>192.04542596799999</v>
      </c>
      <c r="D1227" s="5" t="s">
        <v>8821</v>
      </c>
      <c r="E1227" s="5" t="s">
        <v>8822</v>
      </c>
      <c r="F1227" s="5" t="s">
        <v>8823</v>
      </c>
      <c r="G1227" s="5"/>
      <c r="H1227" s="5"/>
      <c r="I1227" s="5"/>
      <c r="J1227" s="5"/>
      <c r="K1227" s="5" t="s">
        <v>8824</v>
      </c>
      <c r="L1227" s="5" t="s">
        <v>8537</v>
      </c>
      <c r="M1227" s="5" t="s">
        <v>8782</v>
      </c>
      <c r="N1227" s="5" t="s">
        <v>8783</v>
      </c>
      <c r="O1227" s="5" t="s">
        <v>803</v>
      </c>
      <c r="P1227" s="5" t="s">
        <v>804</v>
      </c>
      <c r="Q1227" s="5" t="s">
        <v>38</v>
      </c>
      <c r="R1227" s="6">
        <f t="shared" si="58"/>
        <v>193.05270596800003</v>
      </c>
      <c r="S1227" s="6">
        <f t="shared" si="59"/>
        <v>191.03814596799995</v>
      </c>
      <c r="T1227" s="6">
        <f t="shared" si="57"/>
        <v>192.04487738809092</v>
      </c>
      <c r="U1227" s="5" t="s">
        <v>8825</v>
      </c>
      <c r="V1227" s="5" t="s">
        <v>149</v>
      </c>
      <c r="W1227" s="5"/>
      <c r="X1227" s="5"/>
      <c r="Y1227" s="19" t="s">
        <v>8784</v>
      </c>
    </row>
    <row r="1228" spans="1:25" s="26" customFormat="1" x14ac:dyDescent="0.45">
      <c r="A1228" s="5" t="s">
        <v>8826</v>
      </c>
      <c r="B1228" s="5" t="s">
        <v>8827</v>
      </c>
      <c r="C1228" s="6">
        <v>123.0320284</v>
      </c>
      <c r="D1228" s="5" t="s">
        <v>8828</v>
      </c>
      <c r="E1228" s="5" t="s">
        <v>8829</v>
      </c>
      <c r="F1228" s="5" t="s">
        <v>8830</v>
      </c>
      <c r="G1228" s="5" t="s">
        <v>8831</v>
      </c>
      <c r="H1228" s="5">
        <v>938</v>
      </c>
      <c r="I1228" s="5">
        <v>913</v>
      </c>
      <c r="J1228" s="5" t="s">
        <v>8832</v>
      </c>
      <c r="K1228" s="5" t="s">
        <v>8833</v>
      </c>
      <c r="L1228" s="5" t="s">
        <v>8537</v>
      </c>
      <c r="M1228" s="5" t="s">
        <v>8782</v>
      </c>
      <c r="N1228" s="5" t="s">
        <v>8783</v>
      </c>
      <c r="O1228" s="5" t="s">
        <v>803</v>
      </c>
      <c r="P1228" s="5" t="s">
        <v>804</v>
      </c>
      <c r="Q1228" s="5" t="s">
        <v>38</v>
      </c>
      <c r="R1228" s="6">
        <f t="shared" si="58"/>
        <v>124.03930840000004</v>
      </c>
      <c r="S1228" s="6">
        <f t="shared" si="59"/>
        <v>122.02474839999996</v>
      </c>
      <c r="T1228" s="6">
        <f t="shared" si="57"/>
        <v>123.03147982009094</v>
      </c>
      <c r="U1228" s="5"/>
      <c r="V1228" s="5" t="s">
        <v>149</v>
      </c>
      <c r="W1228" s="5"/>
      <c r="X1228" s="5"/>
      <c r="Y1228" s="19" t="s">
        <v>8784</v>
      </c>
    </row>
    <row r="1229" spans="1:25" s="26" customFormat="1" x14ac:dyDescent="0.45">
      <c r="A1229" s="5" t="s">
        <v>8834</v>
      </c>
      <c r="B1229" s="5" t="s">
        <v>8835</v>
      </c>
      <c r="C1229" s="6">
        <v>103.063328528</v>
      </c>
      <c r="D1229" s="5" t="s">
        <v>8836</v>
      </c>
      <c r="E1229" s="5" t="s">
        <v>8837</v>
      </c>
      <c r="F1229" s="5" t="s">
        <v>8838</v>
      </c>
      <c r="G1229" s="5" t="s">
        <v>8839</v>
      </c>
      <c r="H1229" s="5">
        <v>75891</v>
      </c>
      <c r="I1229" s="5">
        <v>68396</v>
      </c>
      <c r="J1229" s="5" t="s">
        <v>8840</v>
      </c>
      <c r="K1229" s="5" t="s">
        <v>8841</v>
      </c>
      <c r="L1229" s="5" t="s">
        <v>8537</v>
      </c>
      <c r="M1229" s="5" t="s">
        <v>8782</v>
      </c>
      <c r="N1229" s="5" t="s">
        <v>8783</v>
      </c>
      <c r="O1229" s="5" t="s">
        <v>803</v>
      </c>
      <c r="P1229" s="5" t="s">
        <v>804</v>
      </c>
      <c r="Q1229" s="5" t="s">
        <v>38</v>
      </c>
      <c r="R1229" s="6">
        <f t="shared" si="58"/>
        <v>104.07060852800004</v>
      </c>
      <c r="S1229" s="6">
        <f t="shared" si="59"/>
        <v>102.05604852799996</v>
      </c>
      <c r="T1229" s="6">
        <f t="shared" si="57"/>
        <v>103.06277994809093</v>
      </c>
      <c r="U1229" s="5"/>
      <c r="V1229" s="5" t="s">
        <v>149</v>
      </c>
      <c r="W1229" s="5"/>
      <c r="X1229" s="5"/>
      <c r="Y1229" s="19" t="s">
        <v>8784</v>
      </c>
    </row>
    <row r="1230" spans="1:25" s="26" customFormat="1" x14ac:dyDescent="0.45">
      <c r="A1230" s="5" t="s">
        <v>8842</v>
      </c>
      <c r="B1230" s="5" t="s">
        <v>8843</v>
      </c>
      <c r="C1230" s="6">
        <v>148.10004838399999</v>
      </c>
      <c r="D1230" s="5" t="s">
        <v>6547</v>
      </c>
      <c r="E1230" s="5" t="s">
        <v>8844</v>
      </c>
      <c r="F1230" s="5" t="s">
        <v>8845</v>
      </c>
      <c r="G1230" s="5" t="s">
        <v>8846</v>
      </c>
      <c r="H1230" s="5">
        <v>91462</v>
      </c>
      <c r="I1230" s="5">
        <v>82588</v>
      </c>
      <c r="J1230" s="5"/>
      <c r="K1230" s="5" t="s">
        <v>8847</v>
      </c>
      <c r="L1230" s="5" t="s">
        <v>8537</v>
      </c>
      <c r="M1230" s="5" t="s">
        <v>8782</v>
      </c>
      <c r="N1230" s="5" t="s">
        <v>8783</v>
      </c>
      <c r="O1230" s="5" t="s">
        <v>803</v>
      </c>
      <c r="P1230" s="5" t="s">
        <v>804</v>
      </c>
      <c r="Q1230" s="5" t="s">
        <v>38</v>
      </c>
      <c r="R1230" s="6">
        <f t="shared" si="58"/>
        <v>149.10732838400003</v>
      </c>
      <c r="S1230" s="6">
        <f t="shared" si="59"/>
        <v>147.09276838399995</v>
      </c>
      <c r="T1230" s="6">
        <f t="shared" si="57"/>
        <v>148.09949980409093</v>
      </c>
      <c r="U1230" s="5"/>
      <c r="V1230" s="5" t="s">
        <v>149</v>
      </c>
      <c r="W1230" s="5"/>
      <c r="X1230" s="5"/>
      <c r="Y1230" s="19" t="s">
        <v>8784</v>
      </c>
    </row>
    <row r="1231" spans="1:25" ht="15.75" customHeight="1" x14ac:dyDescent="0.45">
      <c r="A1231" s="5" t="s">
        <v>8848</v>
      </c>
      <c r="B1231" s="5" t="s">
        <v>8849</v>
      </c>
      <c r="C1231" s="6">
        <v>162.99392864000001</v>
      </c>
      <c r="D1231" s="5" t="s">
        <v>8850</v>
      </c>
      <c r="E1231" s="5" t="s">
        <v>8851</v>
      </c>
      <c r="F1231" s="5" t="s">
        <v>8852</v>
      </c>
      <c r="G1231" s="5" t="s">
        <v>8853</v>
      </c>
      <c r="H1231" s="5">
        <v>36573</v>
      </c>
      <c r="I1231" s="5">
        <v>33607</v>
      </c>
      <c r="J1231" s="5" t="s">
        <v>8854</v>
      </c>
      <c r="K1231" s="5" t="s">
        <v>8855</v>
      </c>
      <c r="L1231" s="5" t="s">
        <v>8856</v>
      </c>
      <c r="M1231" s="5" t="s">
        <v>8856</v>
      </c>
      <c r="N1231" s="5" t="s">
        <v>8857</v>
      </c>
      <c r="O1231" s="5" t="s">
        <v>36</v>
      </c>
      <c r="P1231" s="5" t="s">
        <v>37</v>
      </c>
      <c r="Q1231" s="5" t="s">
        <v>69</v>
      </c>
      <c r="R1231" s="6">
        <f t="shared" si="58"/>
        <v>164.00120864000004</v>
      </c>
      <c r="S1231" s="6">
        <f t="shared" si="59"/>
        <v>161.98664863999997</v>
      </c>
      <c r="T1231" s="6">
        <f t="shared" si="57"/>
        <v>162.99338006009094</v>
      </c>
      <c r="U1231" s="5" t="s">
        <v>8858</v>
      </c>
      <c r="V1231" s="5" t="s">
        <v>149</v>
      </c>
      <c r="W1231" s="5"/>
      <c r="X1231" s="5"/>
      <c r="Y1231" s="19" t="s">
        <v>8859</v>
      </c>
    </row>
    <row r="1232" spans="1:25" s="10" customFormat="1" x14ac:dyDescent="0.45">
      <c r="A1232" s="5" t="s">
        <v>8860</v>
      </c>
      <c r="B1232" s="5" t="s">
        <v>8861</v>
      </c>
      <c r="C1232" s="6">
        <v>66.959230499909296</v>
      </c>
      <c r="D1232" s="5" t="s">
        <v>8862</v>
      </c>
      <c r="E1232" s="5" t="s">
        <v>8863</v>
      </c>
      <c r="F1232" s="5" t="s">
        <v>8864</v>
      </c>
      <c r="G1232" s="5" t="s">
        <v>8865</v>
      </c>
      <c r="H1232" s="5">
        <v>197148</v>
      </c>
      <c r="I1232" s="5">
        <v>170734</v>
      </c>
      <c r="J1232" s="5"/>
      <c r="K1232" s="5" t="s">
        <v>8866</v>
      </c>
      <c r="L1232" s="5" t="s">
        <v>8856</v>
      </c>
      <c r="M1232" s="5" t="s">
        <v>8856</v>
      </c>
      <c r="N1232" s="5" t="s">
        <v>8857</v>
      </c>
      <c r="O1232" s="5" t="s">
        <v>36</v>
      </c>
      <c r="P1232" s="5" t="s">
        <v>37</v>
      </c>
      <c r="Q1232" s="5" t="s">
        <v>69</v>
      </c>
      <c r="R1232" s="6">
        <f t="shared" si="58"/>
        <v>67.966510499909333</v>
      </c>
      <c r="S1232" s="6">
        <f t="shared" si="59"/>
        <v>65.951950499909259</v>
      </c>
      <c r="T1232" s="6">
        <f t="shared" si="57"/>
        <v>66.958681920000231</v>
      </c>
      <c r="U1232" s="5"/>
      <c r="V1232" s="5" t="s">
        <v>149</v>
      </c>
      <c r="W1232" s="5"/>
      <c r="X1232" s="5"/>
      <c r="Y1232" s="19" t="s">
        <v>8859</v>
      </c>
    </row>
    <row r="1233" spans="1:25" s="10" customFormat="1" x14ac:dyDescent="0.45">
      <c r="A1233" s="5" t="s">
        <v>8867</v>
      </c>
      <c r="B1233" s="5" t="s">
        <v>8868</v>
      </c>
      <c r="C1233" s="6">
        <v>82.954145119909299</v>
      </c>
      <c r="D1233" s="5" t="s">
        <v>8869</v>
      </c>
      <c r="E1233" s="5" t="s">
        <v>8870</v>
      </c>
      <c r="F1233" s="5" t="s">
        <v>8871</v>
      </c>
      <c r="G1233" s="5" t="s">
        <v>8872</v>
      </c>
      <c r="H1233" s="5">
        <v>104770</v>
      </c>
      <c r="I1233" s="5">
        <v>94578</v>
      </c>
      <c r="J1233" s="5"/>
      <c r="K1233" s="5" t="s">
        <v>8873</v>
      </c>
      <c r="L1233" s="5" t="s">
        <v>8856</v>
      </c>
      <c r="M1233" s="5" t="s">
        <v>8856</v>
      </c>
      <c r="N1233" s="5" t="s">
        <v>8857</v>
      </c>
      <c r="O1233" s="5" t="s">
        <v>36</v>
      </c>
      <c r="P1233" s="5" t="s">
        <v>37</v>
      </c>
      <c r="Q1233" s="5" t="s">
        <v>69</v>
      </c>
      <c r="R1233" s="6">
        <f t="shared" si="58"/>
        <v>83.961425119909336</v>
      </c>
      <c r="S1233" s="6">
        <f t="shared" si="59"/>
        <v>81.946865119909262</v>
      </c>
      <c r="T1233" s="6">
        <f t="shared" si="57"/>
        <v>82.953596540000234</v>
      </c>
      <c r="U1233" s="5"/>
      <c r="V1233" s="5" t="s">
        <v>149</v>
      </c>
      <c r="W1233" s="5"/>
      <c r="X1233" s="5"/>
      <c r="Y1233" s="19" t="s">
        <v>8859</v>
      </c>
    </row>
    <row r="1234" spans="1:25" s="10" customFormat="1" x14ac:dyDescent="0.45">
      <c r="A1234" s="5" t="s">
        <v>8874</v>
      </c>
      <c r="B1234" s="5" t="s">
        <v>8875</v>
      </c>
      <c r="C1234" s="6">
        <v>126.90362953990901</v>
      </c>
      <c r="D1234" s="5" t="s">
        <v>8876</v>
      </c>
      <c r="E1234" s="5" t="s">
        <v>8877</v>
      </c>
      <c r="F1234" s="5" t="s">
        <v>8878</v>
      </c>
      <c r="G1234" s="5" t="s">
        <v>8879</v>
      </c>
      <c r="H1234" s="5">
        <v>84979</v>
      </c>
      <c r="I1234" s="5">
        <v>76658</v>
      </c>
      <c r="J1234" s="5" t="s">
        <v>8880</v>
      </c>
      <c r="K1234" s="5" t="s">
        <v>8881</v>
      </c>
      <c r="L1234" s="5" t="s">
        <v>8856</v>
      </c>
      <c r="M1234" s="5" t="s">
        <v>8856</v>
      </c>
      <c r="N1234" s="5" t="s">
        <v>8857</v>
      </c>
      <c r="O1234" s="5" t="s">
        <v>36</v>
      </c>
      <c r="P1234" s="5" t="s">
        <v>37</v>
      </c>
      <c r="Q1234" s="5" t="s">
        <v>69</v>
      </c>
      <c r="R1234" s="6">
        <f t="shared" si="58"/>
        <v>127.91090953990904</v>
      </c>
      <c r="S1234" s="6">
        <f t="shared" si="59"/>
        <v>125.89634953990897</v>
      </c>
      <c r="T1234" s="6">
        <f t="shared" si="57"/>
        <v>126.90308095999994</v>
      </c>
      <c r="U1234" s="5"/>
      <c r="V1234" s="5" t="s">
        <v>149</v>
      </c>
      <c r="W1234" s="5"/>
      <c r="X1234" s="5"/>
      <c r="Y1234" s="19" t="s">
        <v>8859</v>
      </c>
    </row>
    <row r="1235" spans="1:25" s="10" customFormat="1" x14ac:dyDescent="0.45">
      <c r="A1235" s="5" t="s">
        <v>5703</v>
      </c>
      <c r="B1235" s="5" t="s">
        <v>5704</v>
      </c>
      <c r="C1235" s="6">
        <v>126.95916907599999</v>
      </c>
      <c r="D1235" s="5" t="s">
        <v>5705</v>
      </c>
      <c r="E1235" s="5" t="s">
        <v>5706</v>
      </c>
      <c r="F1235" s="5" t="s">
        <v>5707</v>
      </c>
      <c r="G1235" s="5" t="s">
        <v>5708</v>
      </c>
      <c r="H1235" s="5">
        <v>12694</v>
      </c>
      <c r="I1235" s="5">
        <v>12173</v>
      </c>
      <c r="J1235" s="5" t="s">
        <v>5709</v>
      </c>
      <c r="K1235" s="5" t="s">
        <v>8882</v>
      </c>
      <c r="L1235" s="5" t="s">
        <v>8856</v>
      </c>
      <c r="M1235" s="5" t="s">
        <v>8856</v>
      </c>
      <c r="N1235" s="5" t="s">
        <v>8857</v>
      </c>
      <c r="O1235" s="5" t="s">
        <v>36</v>
      </c>
      <c r="P1235" s="5" t="s">
        <v>37</v>
      </c>
      <c r="Q1235" s="5" t="s">
        <v>69</v>
      </c>
      <c r="R1235" s="6">
        <f t="shared" si="58"/>
        <v>127.96644907600003</v>
      </c>
      <c r="S1235" s="6">
        <f t="shared" si="59"/>
        <v>125.95188907599996</v>
      </c>
      <c r="T1235" s="6">
        <f t="shared" si="57"/>
        <v>126.95862049609093</v>
      </c>
      <c r="U1235" s="5"/>
      <c r="V1235" s="5" t="s">
        <v>149</v>
      </c>
      <c r="W1235" s="5"/>
      <c r="X1235" s="5"/>
      <c r="Y1235" s="19" t="s">
        <v>8859</v>
      </c>
    </row>
    <row r="1236" spans="1:25" s="10" customFormat="1" x14ac:dyDescent="0.45">
      <c r="A1236" s="5" t="s">
        <v>8883</v>
      </c>
      <c r="B1236" s="5" t="s">
        <v>8884</v>
      </c>
      <c r="C1236" s="6">
        <v>127.943184664</v>
      </c>
      <c r="D1236" s="5" t="s">
        <v>8885</v>
      </c>
      <c r="E1236" s="5" t="s">
        <v>8886</v>
      </c>
      <c r="F1236" s="5" t="s">
        <v>8887</v>
      </c>
      <c r="G1236" s="5" t="s">
        <v>8888</v>
      </c>
      <c r="H1236" s="5">
        <v>6597</v>
      </c>
      <c r="I1236" s="5">
        <v>10771217</v>
      </c>
      <c r="J1236" s="5" t="s">
        <v>8889</v>
      </c>
      <c r="K1236" s="5" t="s">
        <v>8890</v>
      </c>
      <c r="L1236" s="5" t="s">
        <v>8856</v>
      </c>
      <c r="M1236" s="5" t="s">
        <v>8856</v>
      </c>
      <c r="N1236" s="5" t="s">
        <v>8857</v>
      </c>
      <c r="O1236" s="5" t="s">
        <v>36</v>
      </c>
      <c r="P1236" s="5" t="s">
        <v>37</v>
      </c>
      <c r="Q1236" s="5" t="s">
        <v>69</v>
      </c>
      <c r="R1236" s="6">
        <f t="shared" si="58"/>
        <v>128.95046466400004</v>
      </c>
      <c r="S1236" s="6">
        <f t="shared" si="59"/>
        <v>126.93590466399996</v>
      </c>
      <c r="T1236" s="6">
        <f t="shared" si="57"/>
        <v>127.94263608409094</v>
      </c>
      <c r="U1236" s="5"/>
      <c r="V1236" s="5" t="s">
        <v>149</v>
      </c>
      <c r="W1236" s="5"/>
      <c r="X1236" s="5"/>
      <c r="Y1236" s="19" t="s">
        <v>8859</v>
      </c>
    </row>
    <row r="1237" spans="1:25" s="10" customFormat="1" x14ac:dyDescent="0.45">
      <c r="A1237" s="5" t="s">
        <v>8891</v>
      </c>
      <c r="B1237" s="5" t="s">
        <v>8892</v>
      </c>
      <c r="C1237" s="6">
        <v>130.944391604</v>
      </c>
      <c r="D1237" s="5" t="s">
        <v>8893</v>
      </c>
      <c r="E1237" s="5" t="s">
        <v>8894</v>
      </c>
      <c r="F1237" s="5" t="s">
        <v>8895</v>
      </c>
      <c r="G1237" s="5"/>
      <c r="H1237" s="5">
        <v>19755960</v>
      </c>
      <c r="I1237" s="5">
        <v>11189761</v>
      </c>
      <c r="J1237" s="5"/>
      <c r="K1237" s="5" t="s">
        <v>8896</v>
      </c>
      <c r="L1237" s="5" t="s">
        <v>8856</v>
      </c>
      <c r="M1237" s="5" t="s">
        <v>8856</v>
      </c>
      <c r="N1237" s="5" t="s">
        <v>8857</v>
      </c>
      <c r="O1237" s="5" t="s">
        <v>36</v>
      </c>
      <c r="P1237" s="5" t="s">
        <v>37</v>
      </c>
      <c r="Q1237" s="5" t="s">
        <v>69</v>
      </c>
      <c r="R1237" s="6">
        <f t="shared" si="58"/>
        <v>131.95167160400004</v>
      </c>
      <c r="S1237" s="6">
        <f t="shared" si="59"/>
        <v>129.93711160399997</v>
      </c>
      <c r="T1237" s="6">
        <f t="shared" si="57"/>
        <v>130.94384302409094</v>
      </c>
      <c r="U1237" s="5" t="s">
        <v>8897</v>
      </c>
      <c r="V1237" s="5" t="s">
        <v>149</v>
      </c>
      <c r="W1237" s="5"/>
      <c r="X1237" s="5"/>
      <c r="Y1237" s="19" t="s">
        <v>8859</v>
      </c>
    </row>
    <row r="1238" spans="1:25" s="10" customFormat="1" x14ac:dyDescent="0.45">
      <c r="A1238" s="5" t="s">
        <v>8898</v>
      </c>
      <c r="B1238" s="5" t="s">
        <v>8899</v>
      </c>
      <c r="C1238" s="6">
        <v>160.92019672399999</v>
      </c>
      <c r="D1238" s="5" t="s">
        <v>8900</v>
      </c>
      <c r="E1238" s="5" t="s">
        <v>8901</v>
      </c>
      <c r="F1238" s="5" t="s">
        <v>8902</v>
      </c>
      <c r="G1238" s="5" t="s">
        <v>8903</v>
      </c>
      <c r="H1238" s="5">
        <v>61144</v>
      </c>
      <c r="I1238" s="5">
        <v>55091</v>
      </c>
      <c r="J1238" s="5" t="s">
        <v>8904</v>
      </c>
      <c r="K1238" s="5" t="s">
        <v>8905</v>
      </c>
      <c r="L1238" s="5" t="s">
        <v>8856</v>
      </c>
      <c r="M1238" s="5" t="s">
        <v>8856</v>
      </c>
      <c r="N1238" s="5" t="s">
        <v>8857</v>
      </c>
      <c r="O1238" s="5" t="s">
        <v>36</v>
      </c>
      <c r="P1238" s="5" t="s">
        <v>37</v>
      </c>
      <c r="Q1238" s="5" t="s">
        <v>69</v>
      </c>
      <c r="R1238" s="6">
        <f t="shared" si="58"/>
        <v>161.92747672400003</v>
      </c>
      <c r="S1238" s="6">
        <f t="shared" si="59"/>
        <v>159.91291672399996</v>
      </c>
      <c r="T1238" s="6">
        <f t="shared" si="57"/>
        <v>160.91964814409093</v>
      </c>
      <c r="U1238" s="5"/>
      <c r="V1238" s="5" t="s">
        <v>149</v>
      </c>
      <c r="W1238" s="5"/>
      <c r="X1238" s="5"/>
      <c r="Y1238" s="19" t="s">
        <v>8859</v>
      </c>
    </row>
    <row r="1239" spans="1:25" s="10" customFormat="1" x14ac:dyDescent="0.45">
      <c r="A1239" s="5" t="s">
        <v>8906</v>
      </c>
      <c r="B1239" s="5" t="s">
        <v>8907</v>
      </c>
      <c r="C1239" s="6">
        <v>164.905419252</v>
      </c>
      <c r="D1239" s="5" t="s">
        <v>8908</v>
      </c>
      <c r="E1239" s="5" t="s">
        <v>8909</v>
      </c>
      <c r="F1239" s="5" t="s">
        <v>8910</v>
      </c>
      <c r="G1239" s="5"/>
      <c r="H1239" s="5">
        <v>18407975</v>
      </c>
      <c r="I1239" s="5">
        <v>13389464</v>
      </c>
      <c r="J1239" s="5"/>
      <c r="K1239" s="5" t="s">
        <v>8911</v>
      </c>
      <c r="L1239" s="5" t="s">
        <v>8856</v>
      </c>
      <c r="M1239" s="5" t="s">
        <v>8856</v>
      </c>
      <c r="N1239" s="5" t="s">
        <v>8857</v>
      </c>
      <c r="O1239" s="5" t="s">
        <v>36</v>
      </c>
      <c r="P1239" s="5" t="s">
        <v>37</v>
      </c>
      <c r="Q1239" s="5" t="s">
        <v>69</v>
      </c>
      <c r="R1239" s="6">
        <f t="shared" si="58"/>
        <v>165.91269925200004</v>
      </c>
      <c r="S1239" s="6">
        <f t="shared" si="59"/>
        <v>163.89813925199996</v>
      </c>
      <c r="T1239" s="6">
        <f t="shared" si="57"/>
        <v>164.90487067209094</v>
      </c>
      <c r="U1239" s="5" t="s">
        <v>8912</v>
      </c>
      <c r="V1239" s="5" t="s">
        <v>149</v>
      </c>
      <c r="W1239" s="5"/>
      <c r="X1239" s="5"/>
      <c r="Y1239" s="19" t="s">
        <v>8859</v>
      </c>
    </row>
    <row r="1240" spans="1:25" s="10" customFormat="1" x14ac:dyDescent="0.45">
      <c r="A1240" s="5" t="s">
        <v>8913</v>
      </c>
      <c r="B1240" s="5" t="s">
        <v>8914</v>
      </c>
      <c r="C1240" s="6">
        <v>171.892669084</v>
      </c>
      <c r="D1240" s="5" t="s">
        <v>8915</v>
      </c>
      <c r="E1240" s="5" t="s">
        <v>8916</v>
      </c>
      <c r="F1240" s="5" t="s">
        <v>8917</v>
      </c>
      <c r="G1240" s="5" t="s">
        <v>8918</v>
      </c>
      <c r="H1240" s="5">
        <v>542762</v>
      </c>
      <c r="I1240" s="5">
        <v>11307583</v>
      </c>
      <c r="J1240" s="5" t="s">
        <v>8919</v>
      </c>
      <c r="K1240" s="5" t="s">
        <v>8920</v>
      </c>
      <c r="L1240" s="5" t="s">
        <v>8856</v>
      </c>
      <c r="M1240" s="5" t="s">
        <v>8856</v>
      </c>
      <c r="N1240" s="5" t="s">
        <v>8857</v>
      </c>
      <c r="O1240" s="5" t="s">
        <v>36</v>
      </c>
      <c r="P1240" s="5" t="s">
        <v>37</v>
      </c>
      <c r="Q1240" s="5" t="s">
        <v>69</v>
      </c>
      <c r="R1240" s="6">
        <f t="shared" si="58"/>
        <v>172.89994908400004</v>
      </c>
      <c r="S1240" s="6">
        <f t="shared" si="59"/>
        <v>170.88538908399997</v>
      </c>
      <c r="T1240" s="6">
        <f t="shared" si="57"/>
        <v>171.89212050409094</v>
      </c>
      <c r="U1240" s="5"/>
      <c r="V1240" s="5" t="s">
        <v>149</v>
      </c>
      <c r="W1240" s="5"/>
      <c r="X1240" s="5"/>
      <c r="Y1240" s="19" t="s">
        <v>8859</v>
      </c>
    </row>
    <row r="1241" spans="1:25" s="10" customFormat="1" x14ac:dyDescent="0.45">
      <c r="A1241" s="5" t="s">
        <v>8921</v>
      </c>
      <c r="B1241" s="5" t="s">
        <v>8922</v>
      </c>
      <c r="C1241" s="6">
        <v>204.869681144</v>
      </c>
      <c r="D1241" s="5" t="s">
        <v>8923</v>
      </c>
      <c r="E1241" s="5" t="s">
        <v>8924</v>
      </c>
      <c r="F1241" s="5" t="s">
        <v>8925</v>
      </c>
      <c r="G1241" s="5" t="s">
        <v>8926</v>
      </c>
      <c r="H1241" s="5">
        <v>57485949</v>
      </c>
      <c r="I1241" s="5">
        <v>32862617</v>
      </c>
      <c r="J1241" s="5" t="s">
        <v>8927</v>
      </c>
      <c r="K1241" s="5" t="s">
        <v>8928</v>
      </c>
      <c r="L1241" s="5" t="s">
        <v>8856</v>
      </c>
      <c r="M1241" s="5" t="s">
        <v>8856</v>
      </c>
      <c r="N1241" s="5" t="s">
        <v>8857</v>
      </c>
      <c r="O1241" s="5" t="s">
        <v>36</v>
      </c>
      <c r="P1241" s="5" t="s">
        <v>37</v>
      </c>
      <c r="Q1241" s="5" t="s">
        <v>69</v>
      </c>
      <c r="R1241" s="6">
        <f t="shared" si="58"/>
        <v>205.87696114400003</v>
      </c>
      <c r="S1241" s="6">
        <f t="shared" si="59"/>
        <v>203.86240114399996</v>
      </c>
      <c r="T1241" s="6">
        <f t="shared" si="57"/>
        <v>204.86913256409093</v>
      </c>
      <c r="U1241" s="5"/>
      <c r="V1241" s="5" t="s">
        <v>149</v>
      </c>
      <c r="W1241" s="5"/>
      <c r="X1241" s="5"/>
      <c r="Y1241" s="19" t="s">
        <v>8859</v>
      </c>
    </row>
    <row r="1242" spans="1:25" s="10" customFormat="1" x14ac:dyDescent="0.45">
      <c r="A1242" s="5" t="s">
        <v>8929</v>
      </c>
      <c r="B1242" s="5" t="s">
        <v>8930</v>
      </c>
      <c r="C1242" s="6">
        <v>206.915983936</v>
      </c>
      <c r="D1242" s="5" t="s">
        <v>8931</v>
      </c>
      <c r="E1242" s="5" t="s">
        <v>8932</v>
      </c>
      <c r="F1242" s="5" t="s">
        <v>8933</v>
      </c>
      <c r="G1242" s="5"/>
      <c r="H1242" s="5"/>
      <c r="I1242" s="5"/>
      <c r="J1242" s="5"/>
      <c r="K1242" s="5" t="s">
        <v>8934</v>
      </c>
      <c r="L1242" s="5" t="s">
        <v>8856</v>
      </c>
      <c r="M1242" s="5" t="s">
        <v>8856</v>
      </c>
      <c r="N1242" s="5" t="s">
        <v>8857</v>
      </c>
      <c r="O1242" s="5" t="s">
        <v>36</v>
      </c>
      <c r="P1242" s="5" t="s">
        <v>37</v>
      </c>
      <c r="Q1242" s="5" t="s">
        <v>69</v>
      </c>
      <c r="R1242" s="6">
        <f t="shared" si="58"/>
        <v>207.92326393600004</v>
      </c>
      <c r="S1242" s="6">
        <f t="shared" si="59"/>
        <v>205.90870393599997</v>
      </c>
      <c r="T1242" s="6">
        <f t="shared" si="57"/>
        <v>206.91543535609094</v>
      </c>
      <c r="U1242" s="5" t="s">
        <v>8935</v>
      </c>
      <c r="V1242" s="5" t="s">
        <v>149</v>
      </c>
      <c r="W1242" s="5"/>
      <c r="X1242" s="5"/>
      <c r="Y1242" s="19" t="s">
        <v>8859</v>
      </c>
    </row>
    <row r="1243" spans="1:25" s="10" customFormat="1" x14ac:dyDescent="0.45">
      <c r="A1243" s="5" t="s">
        <v>8936</v>
      </c>
      <c r="B1243" s="5" t="s">
        <v>8937</v>
      </c>
      <c r="C1243" s="6">
        <v>215.84215350400001</v>
      </c>
      <c r="D1243" s="5" t="s">
        <v>8938</v>
      </c>
      <c r="E1243" s="5" t="s">
        <v>8939</v>
      </c>
      <c r="F1243" s="5" t="s">
        <v>8940</v>
      </c>
      <c r="G1243" s="5" t="s">
        <v>8941</v>
      </c>
      <c r="H1243" s="5">
        <v>12433</v>
      </c>
      <c r="I1243" s="5">
        <v>11926</v>
      </c>
      <c r="J1243" s="5" t="s">
        <v>8942</v>
      </c>
      <c r="K1243" s="5" t="s">
        <v>8943</v>
      </c>
      <c r="L1243" s="5" t="s">
        <v>8856</v>
      </c>
      <c r="M1243" s="5" t="s">
        <v>8856</v>
      </c>
      <c r="N1243" s="5" t="s">
        <v>8857</v>
      </c>
      <c r="O1243" s="5" t="s">
        <v>36</v>
      </c>
      <c r="P1243" s="5" t="s">
        <v>37</v>
      </c>
      <c r="Q1243" s="5" t="s">
        <v>69</v>
      </c>
      <c r="R1243" s="6">
        <f t="shared" si="58"/>
        <v>216.84943350400005</v>
      </c>
      <c r="S1243" s="6">
        <f t="shared" si="59"/>
        <v>214.83487350399997</v>
      </c>
      <c r="T1243" s="6">
        <f t="shared" si="57"/>
        <v>215.84160492409094</v>
      </c>
      <c r="U1243" s="5"/>
      <c r="V1243" s="5" t="s">
        <v>149</v>
      </c>
      <c r="W1243" s="5"/>
      <c r="X1243" s="5"/>
      <c r="Y1243" s="19" t="s">
        <v>8859</v>
      </c>
    </row>
    <row r="1244" spans="1:25" s="10" customFormat="1" x14ac:dyDescent="0.45">
      <c r="A1244" s="5" t="s">
        <v>8944</v>
      </c>
      <c r="B1244" s="5" t="s">
        <v>8945</v>
      </c>
      <c r="C1244" s="6">
        <v>240.877011584</v>
      </c>
      <c r="D1244" s="5" t="s">
        <v>8946</v>
      </c>
      <c r="E1244" s="5" t="s">
        <v>8947</v>
      </c>
      <c r="F1244" s="5" t="s">
        <v>8948</v>
      </c>
      <c r="G1244" s="5"/>
      <c r="H1244" s="5"/>
      <c r="I1244" s="5"/>
      <c r="J1244" s="5"/>
      <c r="K1244" s="5" t="s">
        <v>8949</v>
      </c>
      <c r="L1244" s="5" t="s">
        <v>8856</v>
      </c>
      <c r="M1244" s="5" t="s">
        <v>8856</v>
      </c>
      <c r="N1244" s="5" t="s">
        <v>8857</v>
      </c>
      <c r="O1244" s="5" t="s">
        <v>36</v>
      </c>
      <c r="P1244" s="5" t="s">
        <v>37</v>
      </c>
      <c r="Q1244" s="5" t="s">
        <v>69</v>
      </c>
      <c r="R1244" s="6">
        <f t="shared" si="58"/>
        <v>241.88429158400004</v>
      </c>
      <c r="S1244" s="6">
        <f t="shared" si="59"/>
        <v>239.86973158399996</v>
      </c>
      <c r="T1244" s="6">
        <f t="shared" si="57"/>
        <v>240.87646300409094</v>
      </c>
      <c r="U1244" s="5" t="s">
        <v>8950</v>
      </c>
      <c r="V1244" s="5" t="s">
        <v>149</v>
      </c>
      <c r="W1244" s="5"/>
      <c r="X1244" s="5"/>
      <c r="Y1244" s="19" t="s">
        <v>8859</v>
      </c>
    </row>
    <row r="1245" spans="1:25" s="10" customFormat="1" x14ac:dyDescent="0.45">
      <c r="A1245" s="5" t="s">
        <v>8951</v>
      </c>
      <c r="B1245" s="5" t="s">
        <v>8952</v>
      </c>
      <c r="C1245" s="6">
        <v>248.819165564</v>
      </c>
      <c r="D1245" s="5" t="s">
        <v>8953</v>
      </c>
      <c r="E1245" s="5" t="s">
        <v>8954</v>
      </c>
      <c r="F1245" s="5" t="s">
        <v>8955</v>
      </c>
      <c r="G1245" s="5" t="s">
        <v>8956</v>
      </c>
      <c r="H1245" s="5">
        <v>57485950</v>
      </c>
      <c r="I1245" s="5">
        <v>58191589</v>
      </c>
      <c r="J1245" s="5" t="s">
        <v>8957</v>
      </c>
      <c r="K1245" s="5" t="s">
        <v>8958</v>
      </c>
      <c r="L1245" s="5" t="s">
        <v>8856</v>
      </c>
      <c r="M1245" s="5" t="s">
        <v>8856</v>
      </c>
      <c r="N1245" s="5" t="s">
        <v>8857</v>
      </c>
      <c r="O1245" s="5" t="s">
        <v>36</v>
      </c>
      <c r="P1245" s="5" t="s">
        <v>37</v>
      </c>
      <c r="Q1245" s="5" t="s">
        <v>69</v>
      </c>
      <c r="R1245" s="6">
        <f t="shared" si="58"/>
        <v>249.82644556400004</v>
      </c>
      <c r="S1245" s="6">
        <f t="shared" si="59"/>
        <v>247.81188556399997</v>
      </c>
      <c r="T1245" s="6">
        <f t="shared" si="57"/>
        <v>248.81861698409094</v>
      </c>
      <c r="U1245" s="5"/>
      <c r="V1245" s="5" t="s">
        <v>149</v>
      </c>
      <c r="W1245" s="5"/>
      <c r="X1245" s="5"/>
      <c r="Y1245" s="19" t="s">
        <v>8859</v>
      </c>
    </row>
    <row r="1246" spans="1:25" s="10" customFormat="1" x14ac:dyDescent="0.45">
      <c r="A1246" s="5" t="s">
        <v>8959</v>
      </c>
      <c r="B1246" s="5" t="s">
        <v>8960</v>
      </c>
      <c r="C1246" s="6">
        <v>250.86546835600001</v>
      </c>
      <c r="D1246" s="5" t="s">
        <v>8961</v>
      </c>
      <c r="E1246" s="5" t="s">
        <v>8962</v>
      </c>
      <c r="F1246" s="5" t="s">
        <v>8963</v>
      </c>
      <c r="G1246" s="5"/>
      <c r="H1246" s="5"/>
      <c r="I1246" s="5"/>
      <c r="J1246" s="5"/>
      <c r="K1246" s="5" t="s">
        <v>8964</v>
      </c>
      <c r="L1246" s="5" t="s">
        <v>8856</v>
      </c>
      <c r="M1246" s="5" t="s">
        <v>8856</v>
      </c>
      <c r="N1246" s="5" t="s">
        <v>8857</v>
      </c>
      <c r="O1246" s="5" t="s">
        <v>36</v>
      </c>
      <c r="P1246" s="5" t="s">
        <v>37</v>
      </c>
      <c r="Q1246" s="5" t="s">
        <v>69</v>
      </c>
      <c r="R1246" s="6">
        <f t="shared" si="58"/>
        <v>251.87274835600005</v>
      </c>
      <c r="S1246" s="6">
        <f t="shared" si="59"/>
        <v>249.85818835599997</v>
      </c>
      <c r="T1246" s="6">
        <f t="shared" si="57"/>
        <v>250.86491977609094</v>
      </c>
      <c r="U1246" s="5"/>
      <c r="V1246" s="5" t="s">
        <v>149</v>
      </c>
      <c r="W1246" s="5"/>
      <c r="X1246" s="5"/>
      <c r="Y1246" s="19" t="s">
        <v>8859</v>
      </c>
    </row>
    <row r="1247" spans="1:25" s="10" customFormat="1" x14ac:dyDescent="0.45">
      <c r="A1247" s="5" t="s">
        <v>8965</v>
      </c>
      <c r="B1247" s="5" t="s">
        <v>8966</v>
      </c>
      <c r="C1247" s="6">
        <v>294.81495277599998</v>
      </c>
      <c r="D1247" s="5" t="s">
        <v>8967</v>
      </c>
      <c r="E1247" s="5" t="s">
        <v>8968</v>
      </c>
      <c r="F1247" s="5" t="s">
        <v>8969</v>
      </c>
      <c r="G1247" s="5"/>
      <c r="H1247" s="5"/>
      <c r="I1247" s="5"/>
      <c r="J1247" s="5"/>
      <c r="K1247" s="5" t="s">
        <v>8970</v>
      </c>
      <c r="L1247" s="5" t="s">
        <v>8856</v>
      </c>
      <c r="M1247" s="5" t="s">
        <v>8856</v>
      </c>
      <c r="N1247" s="5" t="s">
        <v>8857</v>
      </c>
      <c r="O1247" s="5" t="s">
        <v>36</v>
      </c>
      <c r="P1247" s="5" t="s">
        <v>37</v>
      </c>
      <c r="Q1247" s="5" t="s">
        <v>69</v>
      </c>
      <c r="R1247" s="6">
        <f t="shared" si="58"/>
        <v>295.82223277600002</v>
      </c>
      <c r="S1247" s="6">
        <f t="shared" si="59"/>
        <v>293.80767277599995</v>
      </c>
      <c r="T1247" s="6">
        <f t="shared" si="57"/>
        <v>294.81440419609089</v>
      </c>
      <c r="U1247" s="5"/>
      <c r="V1247" s="5" t="s">
        <v>149</v>
      </c>
      <c r="W1247" s="5"/>
      <c r="X1247" s="5"/>
      <c r="Y1247" s="19" t="s">
        <v>8859</v>
      </c>
    </row>
    <row r="1248" spans="1:25" x14ac:dyDescent="0.45">
      <c r="A1248" s="5" t="s">
        <v>8971</v>
      </c>
      <c r="B1248" s="5" t="s">
        <v>8972</v>
      </c>
      <c r="C1248" s="6">
        <v>165.078978592</v>
      </c>
      <c r="D1248" s="5" t="s">
        <v>8973</v>
      </c>
      <c r="E1248" s="5" t="s">
        <v>8974</v>
      </c>
      <c r="F1248" s="5" t="s">
        <v>8975</v>
      </c>
      <c r="G1248" s="5" t="s">
        <v>8976</v>
      </c>
      <c r="H1248" s="5">
        <v>853460</v>
      </c>
      <c r="I1248" s="5">
        <v>745865</v>
      </c>
      <c r="J1248" s="5" t="s">
        <v>8977</v>
      </c>
      <c r="K1248" s="5" t="s">
        <v>8978</v>
      </c>
      <c r="L1248" s="5" t="s">
        <v>8979</v>
      </c>
      <c r="M1248" s="5" t="s">
        <v>8979</v>
      </c>
      <c r="N1248" s="5" t="s">
        <v>8980</v>
      </c>
      <c r="O1248" s="5" t="s">
        <v>36</v>
      </c>
      <c r="P1248" s="5" t="s">
        <v>37</v>
      </c>
      <c r="Q1248" s="5" t="s">
        <v>69</v>
      </c>
      <c r="R1248" s="6">
        <f t="shared" si="58"/>
        <v>166.08625859200004</v>
      </c>
      <c r="S1248" s="6">
        <f t="shared" si="59"/>
        <v>164.07169859199996</v>
      </c>
      <c r="T1248" s="6">
        <f t="shared" si="57"/>
        <v>165.07843001209093</v>
      </c>
      <c r="U1248" s="5"/>
      <c r="V1248" s="5" t="s">
        <v>149</v>
      </c>
      <c r="W1248" s="5"/>
      <c r="X1248" s="5"/>
      <c r="Y1248" s="19" t="s">
        <v>8981</v>
      </c>
    </row>
    <row r="1249" spans="1:27" s="10" customFormat="1" x14ac:dyDescent="0.45">
      <c r="A1249" s="5" t="s">
        <v>8982</v>
      </c>
      <c r="B1249" s="5" t="s">
        <v>8983</v>
      </c>
      <c r="C1249" s="6">
        <v>170.013457144</v>
      </c>
      <c r="D1249" s="5" t="s">
        <v>870</v>
      </c>
      <c r="E1249" s="5" t="s">
        <v>8984</v>
      </c>
      <c r="F1249" s="5" t="s">
        <v>8985</v>
      </c>
      <c r="G1249" s="5"/>
      <c r="H1249" s="5">
        <v>21354716</v>
      </c>
      <c r="I1249" s="5">
        <v>19256633</v>
      </c>
      <c r="J1249" s="5"/>
      <c r="K1249" s="5" t="s">
        <v>8986</v>
      </c>
      <c r="L1249" s="5" t="s">
        <v>8979</v>
      </c>
      <c r="M1249" s="5" t="s">
        <v>8979</v>
      </c>
      <c r="N1249" s="5" t="s">
        <v>8980</v>
      </c>
      <c r="O1249" s="5" t="s">
        <v>36</v>
      </c>
      <c r="P1249" s="5" t="s">
        <v>37</v>
      </c>
      <c r="Q1249" s="5" t="s">
        <v>69</v>
      </c>
      <c r="R1249" s="6">
        <f t="shared" si="58"/>
        <v>171.02073714400004</v>
      </c>
      <c r="S1249" s="6">
        <f t="shared" si="59"/>
        <v>169.00617714399996</v>
      </c>
      <c r="T1249" s="6">
        <f t="shared" si="57"/>
        <v>170.01290856409094</v>
      </c>
      <c r="U1249" s="5"/>
      <c r="V1249" s="5" t="s">
        <v>149</v>
      </c>
      <c r="W1249" s="5"/>
      <c r="X1249" s="5" t="s">
        <v>8987</v>
      </c>
      <c r="Y1249" s="19" t="s">
        <v>8981</v>
      </c>
    </row>
    <row r="1250" spans="1:27" s="10" customFormat="1" x14ac:dyDescent="0.45">
      <c r="A1250" s="5" t="s">
        <v>8988</v>
      </c>
      <c r="B1250" s="5" t="s">
        <v>8989</v>
      </c>
      <c r="C1250" s="6">
        <v>199.04000624</v>
      </c>
      <c r="D1250" s="5" t="s">
        <v>8990</v>
      </c>
      <c r="E1250" s="5" t="s">
        <v>8991</v>
      </c>
      <c r="F1250" s="5" t="s">
        <v>8992</v>
      </c>
      <c r="G1250" s="5"/>
      <c r="H1250" s="5"/>
      <c r="I1250" s="5"/>
      <c r="J1250" s="5"/>
      <c r="K1250" s="5" t="s">
        <v>8993</v>
      </c>
      <c r="L1250" s="5" t="s">
        <v>8979</v>
      </c>
      <c r="M1250" s="5" t="s">
        <v>8979</v>
      </c>
      <c r="N1250" s="5" t="s">
        <v>8980</v>
      </c>
      <c r="O1250" s="5" t="s">
        <v>36</v>
      </c>
      <c r="P1250" s="5" t="s">
        <v>37</v>
      </c>
      <c r="Q1250" s="5" t="s">
        <v>69</v>
      </c>
      <c r="R1250" s="6">
        <f t="shared" si="58"/>
        <v>200.04728624000003</v>
      </c>
      <c r="S1250" s="6">
        <f t="shared" si="59"/>
        <v>198.03272623999996</v>
      </c>
      <c r="T1250" s="6">
        <f t="shared" si="57"/>
        <v>199.03945766009093</v>
      </c>
      <c r="U1250" s="5"/>
      <c r="V1250" s="5" t="s">
        <v>149</v>
      </c>
      <c r="W1250" s="5"/>
      <c r="X1250" s="5" t="s">
        <v>8987</v>
      </c>
      <c r="Y1250" s="19" t="s">
        <v>8981</v>
      </c>
    </row>
    <row r="1251" spans="1:27" x14ac:dyDescent="0.45">
      <c r="A1251" s="5" t="s">
        <v>8994</v>
      </c>
      <c r="B1251" s="5" t="s">
        <v>8995</v>
      </c>
      <c r="C1251" s="6">
        <v>171.008706112</v>
      </c>
      <c r="D1251" s="5" t="s">
        <v>8996</v>
      </c>
      <c r="E1251" s="5" t="s">
        <v>8997</v>
      </c>
      <c r="F1251" s="5" t="s">
        <v>8998</v>
      </c>
      <c r="G1251" s="5" t="s">
        <v>8999</v>
      </c>
      <c r="H1251" s="5">
        <v>17154</v>
      </c>
      <c r="I1251" s="5">
        <v>16238</v>
      </c>
      <c r="J1251" s="5" t="s">
        <v>9000</v>
      </c>
      <c r="K1251" s="5" t="s">
        <v>9001</v>
      </c>
      <c r="L1251" s="5" t="s">
        <v>8979</v>
      </c>
      <c r="M1251" s="5" t="s">
        <v>8979</v>
      </c>
      <c r="N1251" s="5" t="s">
        <v>8994</v>
      </c>
      <c r="O1251" s="5" t="s">
        <v>36</v>
      </c>
      <c r="P1251" s="5" t="s">
        <v>37</v>
      </c>
      <c r="Q1251" s="5" t="s">
        <v>69</v>
      </c>
      <c r="R1251" s="6">
        <f t="shared" si="58"/>
        <v>172.01598611200004</v>
      </c>
      <c r="S1251" s="6">
        <f t="shared" si="59"/>
        <v>170.00142611199996</v>
      </c>
      <c r="T1251" s="6">
        <f t="shared" si="57"/>
        <v>171.00815753209093</v>
      </c>
      <c r="U1251" s="5"/>
      <c r="V1251" s="5" t="s">
        <v>149</v>
      </c>
      <c r="W1251" s="5"/>
      <c r="X1251" s="5"/>
      <c r="Y1251" s="19" t="s">
        <v>8981</v>
      </c>
    </row>
    <row r="1252" spans="1:27" s="10" customFormat="1" x14ac:dyDescent="0.45">
      <c r="A1252" s="5" t="s">
        <v>9002</v>
      </c>
      <c r="B1252" s="5" t="s">
        <v>9003</v>
      </c>
      <c r="C1252" s="6">
        <v>204.96973376</v>
      </c>
      <c r="D1252" s="5" t="s">
        <v>9004</v>
      </c>
      <c r="E1252" s="5" t="s">
        <v>9005</v>
      </c>
      <c r="F1252" s="5" t="s">
        <v>9006</v>
      </c>
      <c r="G1252" s="5" t="s">
        <v>9007</v>
      </c>
      <c r="H1252" s="5">
        <v>45089750</v>
      </c>
      <c r="I1252" s="5">
        <v>24203035</v>
      </c>
      <c r="J1252" s="5"/>
      <c r="K1252" s="5" t="s">
        <v>9008</v>
      </c>
      <c r="L1252" s="5" t="s">
        <v>8979</v>
      </c>
      <c r="M1252" s="5" t="s">
        <v>8979</v>
      </c>
      <c r="N1252" s="5" t="s">
        <v>8994</v>
      </c>
      <c r="O1252" s="5" t="s">
        <v>36</v>
      </c>
      <c r="P1252" s="5" t="s">
        <v>37</v>
      </c>
      <c r="Q1252" s="5" t="s">
        <v>69</v>
      </c>
      <c r="R1252" s="6">
        <f t="shared" si="58"/>
        <v>205.97701376000003</v>
      </c>
      <c r="S1252" s="6">
        <f t="shared" si="59"/>
        <v>203.96245375999996</v>
      </c>
      <c r="T1252" s="6">
        <f t="shared" si="57"/>
        <v>204.96918518009093</v>
      </c>
      <c r="U1252" s="5"/>
      <c r="V1252" s="5" t="s">
        <v>149</v>
      </c>
      <c r="W1252" s="5"/>
      <c r="X1252" s="5" t="s">
        <v>8987</v>
      </c>
      <c r="Y1252" s="19" t="s">
        <v>8981</v>
      </c>
    </row>
    <row r="1253" spans="1:27" s="10" customFormat="1" x14ac:dyDescent="0.45">
      <c r="A1253" s="5" t="s">
        <v>8982</v>
      </c>
      <c r="B1253" s="5" t="s">
        <v>9009</v>
      </c>
      <c r="C1253" s="6">
        <v>204.96973376</v>
      </c>
      <c r="D1253" s="5" t="s">
        <v>9004</v>
      </c>
      <c r="E1253" s="5" t="s">
        <v>9010</v>
      </c>
      <c r="F1253" s="5" t="s">
        <v>9011</v>
      </c>
      <c r="G1253" s="5" t="s">
        <v>9012</v>
      </c>
      <c r="H1253" s="5">
        <v>14794939</v>
      </c>
      <c r="I1253" s="5">
        <v>15216332</v>
      </c>
      <c r="J1253" s="5"/>
      <c r="K1253" s="5" t="s">
        <v>9013</v>
      </c>
      <c r="L1253" s="5" t="s">
        <v>8979</v>
      </c>
      <c r="M1253" s="5" t="s">
        <v>8979</v>
      </c>
      <c r="N1253" s="5" t="s">
        <v>8994</v>
      </c>
      <c r="O1253" s="5" t="s">
        <v>36</v>
      </c>
      <c r="P1253" s="5" t="s">
        <v>37</v>
      </c>
      <c r="Q1253" s="5" t="s">
        <v>69</v>
      </c>
      <c r="R1253" s="6">
        <f t="shared" si="58"/>
        <v>205.97701376000003</v>
      </c>
      <c r="S1253" s="6">
        <f t="shared" si="59"/>
        <v>203.96245375999996</v>
      </c>
      <c r="T1253" s="6">
        <f t="shared" si="57"/>
        <v>204.96918518009093</v>
      </c>
      <c r="U1253" s="5"/>
      <c r="V1253" s="5" t="s">
        <v>149</v>
      </c>
      <c r="W1253" s="5"/>
      <c r="X1253" s="5" t="s">
        <v>8987</v>
      </c>
      <c r="Y1253" s="19" t="s">
        <v>8981</v>
      </c>
    </row>
    <row r="1254" spans="1:27" s="10" customFormat="1" x14ac:dyDescent="0.45">
      <c r="A1254" s="5" t="s">
        <v>9014</v>
      </c>
      <c r="B1254" s="5" t="s">
        <v>9015</v>
      </c>
      <c r="C1254" s="6">
        <v>213.93551244</v>
      </c>
      <c r="D1254" s="5" t="s">
        <v>9016</v>
      </c>
      <c r="E1254" s="5" t="s">
        <v>9017</v>
      </c>
      <c r="F1254" s="5" t="s">
        <v>9018</v>
      </c>
      <c r="G1254" s="5"/>
      <c r="H1254" s="5"/>
      <c r="I1254" s="5"/>
      <c r="J1254" s="5"/>
      <c r="K1254" s="5" t="s">
        <v>9019</v>
      </c>
      <c r="L1254" s="5" t="s">
        <v>8979</v>
      </c>
      <c r="M1254" s="5" t="s">
        <v>8979</v>
      </c>
      <c r="N1254" s="5" t="s">
        <v>8994</v>
      </c>
      <c r="O1254" s="5" t="s">
        <v>36</v>
      </c>
      <c r="P1254" s="5" t="s">
        <v>37</v>
      </c>
      <c r="Q1254" s="5" t="s">
        <v>69</v>
      </c>
      <c r="R1254" s="6">
        <f t="shared" si="58"/>
        <v>214.94279244000003</v>
      </c>
      <c r="S1254" s="6">
        <f t="shared" si="59"/>
        <v>212.92823243999996</v>
      </c>
      <c r="T1254" s="6">
        <f t="shared" si="57"/>
        <v>213.93496386009093</v>
      </c>
      <c r="U1254" s="5"/>
      <c r="V1254" s="5" t="s">
        <v>149</v>
      </c>
      <c r="W1254" s="5"/>
      <c r="X1254" s="5" t="s">
        <v>8987</v>
      </c>
      <c r="Y1254" s="19" t="s">
        <v>8981</v>
      </c>
    </row>
    <row r="1255" spans="1:27" s="10" customFormat="1" x14ac:dyDescent="0.45">
      <c r="A1255" s="5" t="s">
        <v>9020</v>
      </c>
      <c r="B1255" s="5" t="s">
        <v>9021</v>
      </c>
      <c r="C1255" s="6">
        <v>238.930761408</v>
      </c>
      <c r="D1255" s="5" t="s">
        <v>9022</v>
      </c>
      <c r="E1255" s="5" t="s">
        <v>9023</v>
      </c>
      <c r="F1255" s="5" t="s">
        <v>9024</v>
      </c>
      <c r="G1255" s="5"/>
      <c r="H1255" s="5"/>
      <c r="I1255" s="5"/>
      <c r="J1255" s="5"/>
      <c r="K1255" s="5" t="s">
        <v>9025</v>
      </c>
      <c r="L1255" s="5" t="s">
        <v>8979</v>
      </c>
      <c r="M1255" s="5" t="s">
        <v>8979</v>
      </c>
      <c r="N1255" s="5" t="s">
        <v>8994</v>
      </c>
      <c r="O1255" s="5" t="s">
        <v>36</v>
      </c>
      <c r="P1255" s="5" t="s">
        <v>37</v>
      </c>
      <c r="Q1255" s="5" t="s">
        <v>69</v>
      </c>
      <c r="R1255" s="6">
        <f t="shared" si="58"/>
        <v>239.93804140800003</v>
      </c>
      <c r="S1255" s="6">
        <f t="shared" si="59"/>
        <v>237.92348140799996</v>
      </c>
      <c r="T1255" s="6">
        <f t="shared" si="57"/>
        <v>238.93021282809093</v>
      </c>
      <c r="U1255" s="5"/>
      <c r="V1255" s="5" t="s">
        <v>149</v>
      </c>
      <c r="W1255" s="5"/>
      <c r="X1255" s="5" t="s">
        <v>8987</v>
      </c>
      <c r="Y1255" s="19" t="s">
        <v>8981</v>
      </c>
    </row>
    <row r="1256" spans="1:27" s="10" customFormat="1" x14ac:dyDescent="0.45">
      <c r="A1256" s="5" t="s">
        <v>9026</v>
      </c>
      <c r="B1256" s="5" t="s">
        <v>9027</v>
      </c>
      <c r="C1256" s="6">
        <v>238.930761408</v>
      </c>
      <c r="D1256" s="5" t="s">
        <v>9022</v>
      </c>
      <c r="E1256" s="5" t="s">
        <v>9028</v>
      </c>
      <c r="F1256" s="5" t="s">
        <v>9029</v>
      </c>
      <c r="G1256" s="5"/>
      <c r="H1256" s="5"/>
      <c r="I1256" s="5"/>
      <c r="J1256" s="5"/>
      <c r="K1256" s="5" t="s">
        <v>9030</v>
      </c>
      <c r="L1256" s="5" t="s">
        <v>8979</v>
      </c>
      <c r="M1256" s="5" t="s">
        <v>8979</v>
      </c>
      <c r="N1256" s="5" t="s">
        <v>8994</v>
      </c>
      <c r="O1256" s="5" t="s">
        <v>36</v>
      </c>
      <c r="P1256" s="5" t="s">
        <v>37</v>
      </c>
      <c r="Q1256" s="5" t="s">
        <v>69</v>
      </c>
      <c r="R1256" s="6">
        <f t="shared" si="58"/>
        <v>239.93804140800003</v>
      </c>
      <c r="S1256" s="6">
        <f t="shared" si="59"/>
        <v>237.92348140799996</v>
      </c>
      <c r="T1256" s="6">
        <f t="shared" si="57"/>
        <v>238.93021282809093</v>
      </c>
      <c r="U1256" s="5"/>
      <c r="V1256" s="5" t="s">
        <v>149</v>
      </c>
      <c r="W1256" s="5"/>
      <c r="X1256" s="5" t="s">
        <v>8987</v>
      </c>
      <c r="Y1256" s="19" t="s">
        <v>8981</v>
      </c>
    </row>
    <row r="1257" spans="1:27" x14ac:dyDescent="0.45">
      <c r="A1257" s="5" t="s">
        <v>9031</v>
      </c>
      <c r="B1257" s="5" t="s">
        <v>8884</v>
      </c>
      <c r="C1257" s="6">
        <v>127.943184664</v>
      </c>
      <c r="D1257" s="5" t="s">
        <v>8885</v>
      </c>
      <c r="E1257" s="5" t="s">
        <v>8886</v>
      </c>
      <c r="F1257" s="5" t="s">
        <v>8887</v>
      </c>
      <c r="G1257" s="5" t="s">
        <v>8888</v>
      </c>
      <c r="H1257" s="5">
        <v>6597</v>
      </c>
      <c r="I1257" s="5">
        <v>10771217</v>
      </c>
      <c r="J1257" s="5" t="s">
        <v>8889</v>
      </c>
      <c r="K1257" s="5" t="s">
        <v>9032</v>
      </c>
      <c r="L1257" s="5" t="s">
        <v>9033</v>
      </c>
      <c r="M1257" s="5" t="s">
        <v>9033</v>
      </c>
      <c r="N1257" s="5" t="s">
        <v>9033</v>
      </c>
      <c r="O1257" s="5" t="s">
        <v>36</v>
      </c>
      <c r="P1257" s="5" t="s">
        <v>37</v>
      </c>
      <c r="Q1257" s="5" t="s">
        <v>69</v>
      </c>
      <c r="R1257" s="6">
        <f t="shared" si="58"/>
        <v>128.95046466400004</v>
      </c>
      <c r="S1257" s="6">
        <f>C1257-44.9977</f>
        <v>82.945484663999991</v>
      </c>
      <c r="T1257" s="6">
        <f t="shared" si="57"/>
        <v>127.94263608409094</v>
      </c>
      <c r="U1257" s="5"/>
      <c r="V1257" s="5" t="s">
        <v>9034</v>
      </c>
      <c r="W1257" s="5"/>
      <c r="X1257" s="5" t="s">
        <v>9035</v>
      </c>
      <c r="Y1257" s="5" t="s">
        <v>9036</v>
      </c>
      <c r="Z1257" s="36"/>
      <c r="AA1257" s="36"/>
    </row>
    <row r="1258" spans="1:27" x14ac:dyDescent="0.45">
      <c r="A1258" s="5" t="s">
        <v>9037</v>
      </c>
      <c r="B1258" s="5" t="s">
        <v>9038</v>
      </c>
      <c r="C1258" s="6">
        <v>93.982157016000002</v>
      </c>
      <c r="D1258" s="5" t="s">
        <v>9039</v>
      </c>
      <c r="E1258" s="5" t="s">
        <v>9040</v>
      </c>
      <c r="F1258" s="5" t="s">
        <v>9041</v>
      </c>
      <c r="G1258" s="5"/>
      <c r="H1258" s="5">
        <v>300</v>
      </c>
      <c r="I1258" s="5">
        <v>10772140</v>
      </c>
      <c r="J1258" s="5"/>
      <c r="K1258" s="5" t="s">
        <v>9042</v>
      </c>
      <c r="L1258" s="5" t="s">
        <v>9033</v>
      </c>
      <c r="M1258" s="5" t="s">
        <v>9033</v>
      </c>
      <c r="N1258" s="5" t="s">
        <v>9033</v>
      </c>
      <c r="O1258" s="5" t="s">
        <v>36</v>
      </c>
      <c r="P1258" s="5" t="s">
        <v>37</v>
      </c>
      <c r="Q1258" s="5" t="s">
        <v>69</v>
      </c>
      <c r="R1258" s="6">
        <f t="shared" si="58"/>
        <v>94.989437016000039</v>
      </c>
      <c r="S1258" s="6">
        <f>C1258-1.00728000000004</f>
        <v>92.974877015999965</v>
      </c>
      <c r="T1258" s="6">
        <f t="shared" si="57"/>
        <v>93.981608436090937</v>
      </c>
      <c r="U1258" s="5"/>
      <c r="V1258" s="5" t="s">
        <v>9034</v>
      </c>
      <c r="W1258" s="5"/>
      <c r="X1258" s="5"/>
      <c r="Y1258" s="5" t="s">
        <v>9043</v>
      </c>
    </row>
    <row r="1259" spans="1:27" s="36" customFormat="1" x14ac:dyDescent="0.45">
      <c r="A1259" s="5" t="s">
        <v>9044</v>
      </c>
      <c r="B1259" s="5" t="s">
        <v>9045</v>
      </c>
      <c r="C1259" s="6">
        <v>105.982157016</v>
      </c>
      <c r="D1259" s="5" t="s">
        <v>9046</v>
      </c>
      <c r="E1259" s="5" t="s">
        <v>9047</v>
      </c>
      <c r="F1259" s="5" t="s">
        <v>9048</v>
      </c>
      <c r="G1259" s="5" t="s">
        <v>9049</v>
      </c>
      <c r="H1259" s="5">
        <v>11735</v>
      </c>
      <c r="I1259" s="5">
        <v>11242</v>
      </c>
      <c r="J1259" s="5" t="s">
        <v>9050</v>
      </c>
      <c r="K1259" s="5" t="s">
        <v>9051</v>
      </c>
      <c r="L1259" s="5" t="s">
        <v>9033</v>
      </c>
      <c r="M1259" s="5" t="s">
        <v>9033</v>
      </c>
      <c r="N1259" s="5" t="s">
        <v>9033</v>
      </c>
      <c r="O1259" s="5" t="s">
        <v>36</v>
      </c>
      <c r="P1259" s="5" t="s">
        <v>37</v>
      </c>
      <c r="Q1259" s="5" t="s">
        <v>69</v>
      </c>
      <c r="R1259" s="6">
        <f t="shared" si="58"/>
        <v>106.98943701600004</v>
      </c>
      <c r="S1259" s="6">
        <f>C1259-1.00728000000004</f>
        <v>104.97487701599997</v>
      </c>
      <c r="T1259" s="6">
        <f t="shared" si="57"/>
        <v>105.98160843609094</v>
      </c>
      <c r="U1259" s="5"/>
      <c r="V1259" s="5" t="s">
        <v>149</v>
      </c>
      <c r="W1259" s="5"/>
      <c r="X1259" s="5" t="s">
        <v>777</v>
      </c>
      <c r="Y1259" s="5" t="s">
        <v>9036</v>
      </c>
    </row>
    <row r="1260" spans="1:27" s="36" customFormat="1" x14ac:dyDescent="0.45">
      <c r="A1260" s="5" t="s">
        <v>9052</v>
      </c>
      <c r="B1260" s="5" t="s">
        <v>9053</v>
      </c>
      <c r="C1260" s="6">
        <v>161.904212312</v>
      </c>
      <c r="D1260" s="5" t="s">
        <v>6289</v>
      </c>
      <c r="E1260" s="5" t="s">
        <v>6290</v>
      </c>
      <c r="F1260" s="5" t="s">
        <v>6291</v>
      </c>
      <c r="G1260" s="5" t="s">
        <v>6292</v>
      </c>
      <c r="H1260" s="5">
        <v>6421</v>
      </c>
      <c r="I1260" s="5">
        <v>10772050</v>
      </c>
      <c r="J1260" s="5"/>
      <c r="K1260" s="5" t="s">
        <v>9054</v>
      </c>
      <c r="L1260" s="5" t="s">
        <v>9033</v>
      </c>
      <c r="M1260" s="5" t="s">
        <v>9033</v>
      </c>
      <c r="N1260" s="5" t="s">
        <v>9033</v>
      </c>
      <c r="O1260" s="5" t="s">
        <v>36</v>
      </c>
      <c r="P1260" s="5" t="s">
        <v>37</v>
      </c>
      <c r="Q1260" s="5" t="s">
        <v>69</v>
      </c>
      <c r="R1260" s="6">
        <f t="shared" si="58"/>
        <v>162.91149231200004</v>
      </c>
      <c r="S1260" s="6">
        <f>C1260-44.9977</f>
        <v>116.90651231199999</v>
      </c>
      <c r="T1260" s="6">
        <f t="shared" si="57"/>
        <v>161.90366373209093</v>
      </c>
      <c r="U1260" s="5"/>
      <c r="V1260" s="5" t="s">
        <v>149</v>
      </c>
      <c r="W1260" s="5"/>
      <c r="X1260" s="5" t="s">
        <v>9035</v>
      </c>
      <c r="Y1260" s="5" t="s">
        <v>9036</v>
      </c>
    </row>
    <row r="1261" spans="1:27" s="36" customFormat="1" x14ac:dyDescent="0.45">
      <c r="A1261" s="5" t="s">
        <v>9055</v>
      </c>
      <c r="B1261" s="5" t="s">
        <v>9056</v>
      </c>
      <c r="C1261" s="6">
        <v>171.892669084</v>
      </c>
      <c r="D1261" s="5" t="s">
        <v>8915</v>
      </c>
      <c r="E1261" s="5" t="s">
        <v>8916</v>
      </c>
      <c r="F1261" s="5" t="s">
        <v>8917</v>
      </c>
      <c r="G1261" s="5" t="s">
        <v>8918</v>
      </c>
      <c r="H1261" s="5">
        <v>542762</v>
      </c>
      <c r="I1261" s="5">
        <v>11307583</v>
      </c>
      <c r="J1261" s="5" t="s">
        <v>8919</v>
      </c>
      <c r="K1261" s="5" t="s">
        <v>9057</v>
      </c>
      <c r="L1261" s="5" t="s">
        <v>9033</v>
      </c>
      <c r="M1261" s="5" t="s">
        <v>9033</v>
      </c>
      <c r="N1261" s="5" t="s">
        <v>9033</v>
      </c>
      <c r="O1261" s="5" t="s">
        <v>36</v>
      </c>
      <c r="P1261" s="5" t="s">
        <v>37</v>
      </c>
      <c r="Q1261" s="5" t="s">
        <v>69</v>
      </c>
      <c r="R1261" s="6">
        <f t="shared" si="58"/>
        <v>172.89994908400004</v>
      </c>
      <c r="S1261" s="6">
        <f>C1261-44.9977</f>
        <v>126.894969084</v>
      </c>
      <c r="T1261" s="6">
        <f t="shared" si="57"/>
        <v>171.89212050409094</v>
      </c>
      <c r="U1261" s="5"/>
      <c r="V1261" s="5" t="s">
        <v>149</v>
      </c>
      <c r="W1261" s="5"/>
      <c r="X1261" s="5" t="s">
        <v>9035</v>
      </c>
      <c r="Y1261" s="5" t="s">
        <v>9036</v>
      </c>
    </row>
    <row r="1262" spans="1:27" s="36" customFormat="1" x14ac:dyDescent="0.45">
      <c r="A1262" s="5" t="s">
        <v>9058</v>
      </c>
      <c r="B1262" s="5" t="s">
        <v>9059</v>
      </c>
      <c r="C1262" s="6">
        <v>131.99780708</v>
      </c>
      <c r="D1262" s="5" t="s">
        <v>9060</v>
      </c>
      <c r="E1262" s="5" t="s">
        <v>9061</v>
      </c>
      <c r="F1262" s="5" t="s">
        <v>9062</v>
      </c>
      <c r="G1262" s="5"/>
      <c r="H1262" s="5"/>
      <c r="I1262" s="5"/>
      <c r="J1262" s="5"/>
      <c r="K1262" s="5" t="s">
        <v>9063</v>
      </c>
      <c r="L1262" s="5" t="s">
        <v>9033</v>
      </c>
      <c r="M1262" s="5" t="s">
        <v>9033</v>
      </c>
      <c r="N1262" s="5" t="s">
        <v>9033</v>
      </c>
      <c r="O1262" s="5" t="s">
        <v>36</v>
      </c>
      <c r="P1262" s="5" t="s">
        <v>37</v>
      </c>
      <c r="Q1262" s="5" t="s">
        <v>69</v>
      </c>
      <c r="R1262" s="6">
        <f t="shared" si="58"/>
        <v>133.00508708000004</v>
      </c>
      <c r="S1262" s="6">
        <f t="shared" ref="S1262:S1276" si="60">C1262-1.00728000000004</f>
        <v>130.99052707999996</v>
      </c>
      <c r="T1262" s="6">
        <f t="shared" si="57"/>
        <v>131.99725850009094</v>
      </c>
      <c r="U1262" s="5"/>
      <c r="V1262" s="5" t="s">
        <v>9034</v>
      </c>
      <c r="W1262" s="5"/>
      <c r="X1262" s="5" t="s">
        <v>777</v>
      </c>
      <c r="Y1262" s="5" t="s">
        <v>9043</v>
      </c>
    </row>
    <row r="1263" spans="1:27" s="36" customFormat="1" x14ac:dyDescent="0.45">
      <c r="A1263" s="5" t="s">
        <v>9064</v>
      </c>
      <c r="B1263" s="5" t="s">
        <v>9065</v>
      </c>
      <c r="C1263" s="6">
        <v>133.909297692</v>
      </c>
      <c r="D1263" s="5" t="s">
        <v>9066</v>
      </c>
      <c r="E1263" s="5" t="s">
        <v>9067</v>
      </c>
      <c r="F1263" s="5" t="s">
        <v>9068</v>
      </c>
      <c r="G1263" s="5"/>
      <c r="H1263" s="5">
        <v>6452003</v>
      </c>
      <c r="I1263" s="5">
        <v>4954447</v>
      </c>
      <c r="J1263" s="5"/>
      <c r="K1263" s="5" t="s">
        <v>9069</v>
      </c>
      <c r="L1263" s="5" t="s">
        <v>9033</v>
      </c>
      <c r="M1263" s="5" t="s">
        <v>9033</v>
      </c>
      <c r="N1263" s="5" t="s">
        <v>9033</v>
      </c>
      <c r="O1263" s="5" t="s">
        <v>36</v>
      </c>
      <c r="P1263" s="5" t="s">
        <v>37</v>
      </c>
      <c r="Q1263" s="5" t="s">
        <v>69</v>
      </c>
      <c r="R1263" s="6">
        <f t="shared" si="58"/>
        <v>134.91657769200003</v>
      </c>
      <c r="S1263" s="6">
        <f t="shared" si="60"/>
        <v>132.90201769199996</v>
      </c>
      <c r="T1263" s="6">
        <f t="shared" si="57"/>
        <v>133.90874911209093</v>
      </c>
      <c r="U1263" s="5"/>
      <c r="V1263" s="5" t="s">
        <v>149</v>
      </c>
      <c r="W1263" s="5"/>
      <c r="X1263" s="5"/>
      <c r="Y1263" s="5" t="s">
        <v>9036</v>
      </c>
    </row>
    <row r="1264" spans="1:27" s="36" customFormat="1" x14ac:dyDescent="0.45">
      <c r="A1264" s="5" t="s">
        <v>9070</v>
      </c>
      <c r="B1264" s="5" t="s">
        <v>9071</v>
      </c>
      <c r="C1264" s="6">
        <v>133.97707163600001</v>
      </c>
      <c r="D1264" s="5" t="s">
        <v>9072</v>
      </c>
      <c r="E1264" s="5" t="s">
        <v>9073</v>
      </c>
      <c r="F1264" s="5" t="s">
        <v>9074</v>
      </c>
      <c r="G1264" s="5"/>
      <c r="H1264" s="5">
        <v>88600816</v>
      </c>
      <c r="I1264" s="5"/>
      <c r="J1264" s="5"/>
      <c r="K1264" s="5" t="s">
        <v>9075</v>
      </c>
      <c r="L1264" s="5" t="s">
        <v>9033</v>
      </c>
      <c r="M1264" s="5" t="s">
        <v>9033</v>
      </c>
      <c r="N1264" s="5" t="s">
        <v>9033</v>
      </c>
      <c r="O1264" s="5" t="s">
        <v>36</v>
      </c>
      <c r="P1264" s="5" t="s">
        <v>37</v>
      </c>
      <c r="Q1264" s="5" t="s">
        <v>69</v>
      </c>
      <c r="R1264" s="6">
        <f t="shared" si="58"/>
        <v>134.98435163600004</v>
      </c>
      <c r="S1264" s="6">
        <f t="shared" si="60"/>
        <v>132.96979163599997</v>
      </c>
      <c r="T1264" s="6">
        <f t="shared" si="57"/>
        <v>133.97652305609094</v>
      </c>
      <c r="U1264" s="5"/>
      <c r="V1264" s="5" t="s">
        <v>9034</v>
      </c>
      <c r="W1264" s="5"/>
      <c r="X1264" s="5" t="s">
        <v>777</v>
      </c>
      <c r="Y1264" s="5" t="s">
        <v>9043</v>
      </c>
    </row>
    <row r="1265" spans="1:25" s="36" customFormat="1" x14ac:dyDescent="0.45">
      <c r="A1265" s="5" t="s">
        <v>9076</v>
      </c>
      <c r="B1265" s="5" t="s">
        <v>9077</v>
      </c>
      <c r="C1265" s="6">
        <v>137.93164143600001</v>
      </c>
      <c r="D1265" s="5" t="s">
        <v>9078</v>
      </c>
      <c r="E1265" s="5" t="s">
        <v>9079</v>
      </c>
      <c r="F1265" s="5" t="s">
        <v>9080</v>
      </c>
      <c r="G1265" s="5"/>
      <c r="H1265" s="5">
        <v>6227</v>
      </c>
      <c r="I1265" s="5">
        <v>10301338</v>
      </c>
      <c r="J1265" s="5"/>
      <c r="K1265" s="5" t="s">
        <v>9081</v>
      </c>
      <c r="L1265" s="5" t="s">
        <v>9033</v>
      </c>
      <c r="M1265" s="5" t="s">
        <v>9033</v>
      </c>
      <c r="N1265" s="5" t="s">
        <v>9033</v>
      </c>
      <c r="O1265" s="5" t="s">
        <v>36</v>
      </c>
      <c r="P1265" s="5" t="s">
        <v>37</v>
      </c>
      <c r="Q1265" s="5" t="s">
        <v>69</v>
      </c>
      <c r="R1265" s="6">
        <f t="shared" si="58"/>
        <v>138.93892143600004</v>
      </c>
      <c r="S1265" s="6">
        <f t="shared" si="60"/>
        <v>136.92436143599997</v>
      </c>
      <c r="T1265" s="6">
        <f t="shared" si="57"/>
        <v>137.93109285609094</v>
      </c>
      <c r="U1265" s="5"/>
      <c r="V1265" s="5" t="s">
        <v>149</v>
      </c>
      <c r="W1265" s="5"/>
      <c r="X1265" s="5"/>
      <c r="Y1265" s="5" t="s">
        <v>9036</v>
      </c>
    </row>
    <row r="1266" spans="1:25" s="36" customFormat="1" x14ac:dyDescent="0.45">
      <c r="A1266" s="5" t="s">
        <v>9082</v>
      </c>
      <c r="B1266" s="5" t="s">
        <v>9083</v>
      </c>
      <c r="C1266" s="6">
        <v>141.958834728</v>
      </c>
      <c r="D1266" s="5" t="s">
        <v>9084</v>
      </c>
      <c r="E1266" s="5" t="s">
        <v>9085</v>
      </c>
      <c r="F1266" s="5" t="s">
        <v>9086</v>
      </c>
      <c r="G1266" s="5"/>
      <c r="H1266" s="5">
        <v>11263</v>
      </c>
      <c r="I1266" s="5">
        <v>10789</v>
      </c>
      <c r="J1266" s="5"/>
      <c r="K1266" s="5" t="s">
        <v>9087</v>
      </c>
      <c r="L1266" s="5" t="s">
        <v>9033</v>
      </c>
      <c r="M1266" s="5" t="s">
        <v>9033</v>
      </c>
      <c r="N1266" s="5" t="s">
        <v>9033</v>
      </c>
      <c r="O1266" s="5" t="s">
        <v>36</v>
      </c>
      <c r="P1266" s="5" t="s">
        <v>37</v>
      </c>
      <c r="Q1266" s="5" t="s">
        <v>69</v>
      </c>
      <c r="R1266" s="6">
        <f t="shared" si="58"/>
        <v>142.96611472800004</v>
      </c>
      <c r="S1266" s="6">
        <f t="shared" si="60"/>
        <v>140.95155472799996</v>
      </c>
      <c r="T1266" s="6">
        <f t="shared" si="57"/>
        <v>141.95828614809093</v>
      </c>
      <c r="U1266" s="5"/>
      <c r="V1266" s="5" t="s">
        <v>9088</v>
      </c>
      <c r="W1266" s="5"/>
      <c r="X1266" s="5"/>
      <c r="Y1266" s="5" t="s">
        <v>9043</v>
      </c>
    </row>
    <row r="1267" spans="1:25" s="36" customFormat="1" x14ac:dyDescent="0.45">
      <c r="A1267" s="5" t="s">
        <v>9089</v>
      </c>
      <c r="B1267" s="5" t="s">
        <v>9090</v>
      </c>
      <c r="C1267" s="6">
        <v>145.97707163600001</v>
      </c>
      <c r="D1267" s="5" t="s">
        <v>9091</v>
      </c>
      <c r="E1267" s="5" t="s">
        <v>9092</v>
      </c>
      <c r="F1267" s="5" t="s">
        <v>9093</v>
      </c>
      <c r="G1267" s="5"/>
      <c r="H1267" s="5"/>
      <c r="I1267" s="5"/>
      <c r="J1267" s="5"/>
      <c r="K1267" s="5" t="s">
        <v>9094</v>
      </c>
      <c r="L1267" s="5" t="s">
        <v>9033</v>
      </c>
      <c r="M1267" s="5" t="s">
        <v>9033</v>
      </c>
      <c r="N1267" s="5" t="s">
        <v>9033</v>
      </c>
      <c r="O1267" s="5" t="s">
        <v>36</v>
      </c>
      <c r="P1267" s="5" t="s">
        <v>37</v>
      </c>
      <c r="Q1267" s="5" t="s">
        <v>69</v>
      </c>
      <c r="R1267" s="6">
        <f t="shared" si="58"/>
        <v>146.98435163600004</v>
      </c>
      <c r="S1267" s="6">
        <f t="shared" si="60"/>
        <v>144.96979163599997</v>
      </c>
      <c r="T1267" s="6">
        <f t="shared" si="57"/>
        <v>145.97652305609094</v>
      </c>
      <c r="U1267" s="5"/>
      <c r="V1267" s="5" t="s">
        <v>9034</v>
      </c>
      <c r="W1267" s="5"/>
      <c r="X1267" s="5"/>
      <c r="Y1267" s="5" t="s">
        <v>9043</v>
      </c>
    </row>
    <row r="1268" spans="1:25" s="36" customFormat="1" x14ac:dyDescent="0.45">
      <c r="A1268" s="5" t="s">
        <v>9095</v>
      </c>
      <c r="B1268" s="5" t="s">
        <v>9096</v>
      </c>
      <c r="C1268" s="6">
        <v>146.013457144</v>
      </c>
      <c r="D1268" s="5" t="s">
        <v>9097</v>
      </c>
      <c r="E1268" s="5" t="s">
        <v>9098</v>
      </c>
      <c r="F1268" s="5" t="s">
        <v>9099</v>
      </c>
      <c r="G1268" s="5"/>
      <c r="H1268" s="5">
        <v>89400779</v>
      </c>
      <c r="I1268" s="5"/>
      <c r="J1268" s="5"/>
      <c r="K1268" s="5" t="s">
        <v>9100</v>
      </c>
      <c r="L1268" s="5" t="s">
        <v>9033</v>
      </c>
      <c r="M1268" s="5" t="s">
        <v>9033</v>
      </c>
      <c r="N1268" s="5" t="s">
        <v>9033</v>
      </c>
      <c r="O1268" s="5" t="s">
        <v>36</v>
      </c>
      <c r="P1268" s="5" t="s">
        <v>37</v>
      </c>
      <c r="Q1268" s="5" t="s">
        <v>69</v>
      </c>
      <c r="R1268" s="6">
        <f t="shared" si="58"/>
        <v>147.02073714400004</v>
      </c>
      <c r="S1268" s="6">
        <f t="shared" si="60"/>
        <v>145.00617714399996</v>
      </c>
      <c r="T1268" s="6">
        <f t="shared" si="57"/>
        <v>146.01290856409094</v>
      </c>
      <c r="U1268" s="5"/>
      <c r="V1268" s="5" t="s">
        <v>9101</v>
      </c>
      <c r="W1268" s="5"/>
      <c r="X1268" s="5" t="s">
        <v>777</v>
      </c>
      <c r="Y1268" s="5" t="s">
        <v>9043</v>
      </c>
    </row>
    <row r="1269" spans="1:25" s="36" customFormat="1" x14ac:dyDescent="0.45">
      <c r="A1269" s="5" t="s">
        <v>9102</v>
      </c>
      <c r="B1269" s="5" t="s">
        <v>9103</v>
      </c>
      <c r="C1269" s="6">
        <v>147.9927217</v>
      </c>
      <c r="D1269" s="5" t="s">
        <v>9104</v>
      </c>
      <c r="E1269" s="5" t="s">
        <v>9105</v>
      </c>
      <c r="F1269" s="5" t="s">
        <v>9106</v>
      </c>
      <c r="G1269" s="5"/>
      <c r="H1269" s="5">
        <v>88488966</v>
      </c>
      <c r="I1269" s="5"/>
      <c r="J1269" s="5"/>
      <c r="K1269" s="5" t="s">
        <v>9107</v>
      </c>
      <c r="L1269" s="5" t="s">
        <v>9033</v>
      </c>
      <c r="M1269" s="5" t="s">
        <v>9033</v>
      </c>
      <c r="N1269" s="5" t="s">
        <v>9033</v>
      </c>
      <c r="O1269" s="5" t="s">
        <v>36</v>
      </c>
      <c r="P1269" s="5" t="s">
        <v>37</v>
      </c>
      <c r="Q1269" s="5" t="s">
        <v>69</v>
      </c>
      <c r="R1269" s="6">
        <f t="shared" si="58"/>
        <v>149.00000170000004</v>
      </c>
      <c r="S1269" s="6">
        <f t="shared" si="60"/>
        <v>146.98544169999997</v>
      </c>
      <c r="T1269" s="6">
        <f t="shared" si="57"/>
        <v>147.99217312009094</v>
      </c>
      <c r="U1269" s="5"/>
      <c r="V1269" s="5" t="s">
        <v>9034</v>
      </c>
      <c r="W1269" s="5"/>
      <c r="X1269" s="5" t="s">
        <v>777</v>
      </c>
      <c r="Y1269" s="5" t="s">
        <v>9043</v>
      </c>
    </row>
    <row r="1270" spans="1:25" s="36" customFormat="1" x14ac:dyDescent="0.45">
      <c r="A1270" s="5" t="s">
        <v>9108</v>
      </c>
      <c r="B1270" s="5" t="s">
        <v>9109</v>
      </c>
      <c r="C1270" s="6">
        <v>149.93164143600001</v>
      </c>
      <c r="D1270" s="5" t="s">
        <v>9110</v>
      </c>
      <c r="E1270" s="5" t="s">
        <v>9111</v>
      </c>
      <c r="F1270" s="5" t="s">
        <v>9112</v>
      </c>
      <c r="G1270" s="5"/>
      <c r="H1270" s="5">
        <v>82633</v>
      </c>
      <c r="I1270" s="5">
        <v>74570</v>
      </c>
      <c r="J1270" s="5"/>
      <c r="K1270" s="5" t="s">
        <v>9113</v>
      </c>
      <c r="L1270" s="5" t="s">
        <v>9033</v>
      </c>
      <c r="M1270" s="5" t="s">
        <v>9033</v>
      </c>
      <c r="N1270" s="5" t="s">
        <v>9033</v>
      </c>
      <c r="O1270" s="5" t="s">
        <v>36</v>
      </c>
      <c r="P1270" s="5" t="s">
        <v>37</v>
      </c>
      <c r="Q1270" s="5" t="s">
        <v>69</v>
      </c>
      <c r="R1270" s="6">
        <f t="shared" si="58"/>
        <v>150.93892143600004</v>
      </c>
      <c r="S1270" s="6">
        <f t="shared" si="60"/>
        <v>148.92436143599997</v>
      </c>
      <c r="T1270" s="6">
        <f t="shared" si="57"/>
        <v>149.93109285609094</v>
      </c>
      <c r="U1270" s="5"/>
      <c r="V1270" s="5" t="s">
        <v>149</v>
      </c>
      <c r="W1270" s="5"/>
      <c r="X1270" s="5" t="s">
        <v>777</v>
      </c>
      <c r="Y1270" s="5" t="s">
        <v>9036</v>
      </c>
    </row>
    <row r="1271" spans="1:25" s="36" customFormat="1" x14ac:dyDescent="0.45">
      <c r="A1271" s="5" t="s">
        <v>9114</v>
      </c>
      <c r="B1271" s="5" t="s">
        <v>9115</v>
      </c>
      <c r="C1271" s="6">
        <v>151.94729150000001</v>
      </c>
      <c r="D1271" s="5" t="s">
        <v>9116</v>
      </c>
      <c r="E1271" s="5" t="s">
        <v>9117</v>
      </c>
      <c r="F1271" s="5" t="s">
        <v>9118</v>
      </c>
      <c r="G1271" s="5"/>
      <c r="H1271" s="5">
        <v>11553</v>
      </c>
      <c r="I1271" s="5">
        <v>11066</v>
      </c>
      <c r="J1271" s="5"/>
      <c r="K1271" s="5" t="s">
        <v>9119</v>
      </c>
      <c r="L1271" s="5" t="s">
        <v>9033</v>
      </c>
      <c r="M1271" s="5" t="s">
        <v>9033</v>
      </c>
      <c r="N1271" s="5" t="s">
        <v>9033</v>
      </c>
      <c r="O1271" s="5" t="s">
        <v>36</v>
      </c>
      <c r="P1271" s="5" t="s">
        <v>37</v>
      </c>
      <c r="Q1271" s="5" t="s">
        <v>69</v>
      </c>
      <c r="R1271" s="6">
        <f t="shared" si="58"/>
        <v>152.95457150000004</v>
      </c>
      <c r="S1271" s="6">
        <f t="shared" si="60"/>
        <v>150.94001149999997</v>
      </c>
      <c r="T1271" s="6">
        <f t="shared" si="57"/>
        <v>151.94674292009094</v>
      </c>
      <c r="U1271" s="5"/>
      <c r="V1271" s="5" t="s">
        <v>149</v>
      </c>
      <c r="W1271" s="5"/>
      <c r="X1271" s="5" t="s">
        <v>777</v>
      </c>
      <c r="Y1271" s="5" t="s">
        <v>9036</v>
      </c>
    </row>
    <row r="1272" spans="1:25" s="36" customFormat="1" x14ac:dyDescent="0.45">
      <c r="A1272" s="5" t="s">
        <v>9120</v>
      </c>
      <c r="B1272" s="5" t="s">
        <v>9121</v>
      </c>
      <c r="C1272" s="6">
        <v>159.9927217</v>
      </c>
      <c r="D1272" s="5" t="s">
        <v>9122</v>
      </c>
      <c r="E1272" s="5" t="s">
        <v>9123</v>
      </c>
      <c r="F1272" s="5" t="s">
        <v>9124</v>
      </c>
      <c r="G1272" s="5"/>
      <c r="H1272" s="5">
        <v>17935534</v>
      </c>
      <c r="I1272" s="5">
        <v>16406855</v>
      </c>
      <c r="J1272" s="5"/>
      <c r="K1272" s="5" t="s">
        <v>9125</v>
      </c>
      <c r="L1272" s="5" t="s">
        <v>9033</v>
      </c>
      <c r="M1272" s="5" t="s">
        <v>9033</v>
      </c>
      <c r="N1272" s="5" t="s">
        <v>9033</v>
      </c>
      <c r="O1272" s="5" t="s">
        <v>36</v>
      </c>
      <c r="P1272" s="5" t="s">
        <v>37</v>
      </c>
      <c r="Q1272" s="5" t="s">
        <v>69</v>
      </c>
      <c r="R1272" s="6">
        <f t="shared" si="58"/>
        <v>161.00000170000004</v>
      </c>
      <c r="S1272" s="6">
        <f t="shared" si="60"/>
        <v>158.98544169999997</v>
      </c>
      <c r="T1272" s="6">
        <f t="shared" si="57"/>
        <v>159.99217312009094</v>
      </c>
      <c r="U1272" s="5"/>
      <c r="V1272" s="5" t="s">
        <v>9034</v>
      </c>
      <c r="W1272" s="5"/>
      <c r="X1272" s="5" t="s">
        <v>777</v>
      </c>
      <c r="Y1272" s="5" t="s">
        <v>9043</v>
      </c>
    </row>
    <row r="1273" spans="1:25" s="36" customFormat="1" x14ac:dyDescent="0.45">
      <c r="A1273" s="5" t="s">
        <v>1489</v>
      </c>
      <c r="B1273" s="5" t="s">
        <v>9126</v>
      </c>
      <c r="C1273" s="6">
        <v>161.963920108</v>
      </c>
      <c r="D1273" s="5" t="s">
        <v>1491</v>
      </c>
      <c r="E1273" s="5" t="s">
        <v>1492</v>
      </c>
      <c r="F1273" s="5" t="s">
        <v>1493</v>
      </c>
      <c r="G1273" s="5"/>
      <c r="H1273" s="5">
        <v>8449</v>
      </c>
      <c r="I1273" s="5">
        <v>8140</v>
      </c>
      <c r="J1273" s="5" t="s">
        <v>1495</v>
      </c>
      <c r="K1273" s="5" t="s">
        <v>9127</v>
      </c>
      <c r="L1273" s="5" t="s">
        <v>9033</v>
      </c>
      <c r="M1273" s="5" t="s">
        <v>9033</v>
      </c>
      <c r="N1273" s="5" t="s">
        <v>9033</v>
      </c>
      <c r="O1273" s="5" t="s">
        <v>36</v>
      </c>
      <c r="P1273" s="5" t="s">
        <v>37</v>
      </c>
      <c r="Q1273" s="5" t="s">
        <v>69</v>
      </c>
      <c r="R1273" s="6">
        <f t="shared" si="58"/>
        <v>162.97120010800003</v>
      </c>
      <c r="S1273" s="6">
        <f t="shared" si="60"/>
        <v>160.95664010799996</v>
      </c>
      <c r="T1273" s="6">
        <f t="shared" ref="T1273:T1336" si="61">C1273-0.000548579909065</f>
        <v>161.96337152809093</v>
      </c>
      <c r="U1273" s="5"/>
      <c r="V1273" s="5" t="s">
        <v>149</v>
      </c>
      <c r="W1273" s="5"/>
      <c r="X1273" s="5"/>
      <c r="Y1273" s="5" t="s">
        <v>9036</v>
      </c>
    </row>
    <row r="1274" spans="1:25" s="36" customFormat="1" x14ac:dyDescent="0.45">
      <c r="A1274" s="5" t="s">
        <v>9128</v>
      </c>
      <c r="B1274" s="5" t="s">
        <v>9129</v>
      </c>
      <c r="C1274" s="6">
        <v>162.008371764</v>
      </c>
      <c r="D1274" s="5" t="s">
        <v>9130</v>
      </c>
      <c r="E1274" s="5" t="s">
        <v>9131</v>
      </c>
      <c r="F1274" s="5" t="s">
        <v>9132</v>
      </c>
      <c r="G1274" s="5"/>
      <c r="H1274" s="5">
        <v>88714261</v>
      </c>
      <c r="I1274" s="5"/>
      <c r="J1274" s="5"/>
      <c r="K1274" s="5" t="s">
        <v>9133</v>
      </c>
      <c r="L1274" s="5" t="s">
        <v>9033</v>
      </c>
      <c r="M1274" s="5" t="s">
        <v>9033</v>
      </c>
      <c r="N1274" s="5" t="s">
        <v>9033</v>
      </c>
      <c r="O1274" s="5" t="s">
        <v>36</v>
      </c>
      <c r="P1274" s="5" t="s">
        <v>37</v>
      </c>
      <c r="Q1274" s="5" t="s">
        <v>69</v>
      </c>
      <c r="R1274" s="6">
        <f t="shared" si="58"/>
        <v>163.01565176400004</v>
      </c>
      <c r="S1274" s="6">
        <f t="shared" si="60"/>
        <v>161.00109176399997</v>
      </c>
      <c r="T1274" s="6">
        <f t="shared" si="61"/>
        <v>162.00782318409094</v>
      </c>
      <c r="U1274" s="5"/>
      <c r="V1274" s="5" t="s">
        <v>9034</v>
      </c>
      <c r="W1274" s="5"/>
      <c r="X1274" s="5" t="s">
        <v>777</v>
      </c>
      <c r="Y1274" s="5" t="s">
        <v>9043</v>
      </c>
    </row>
    <row r="1275" spans="1:25" s="36" customFormat="1" x14ac:dyDescent="0.45">
      <c r="A1275" s="5" t="s">
        <v>9134</v>
      </c>
      <c r="B1275" s="5" t="s">
        <v>9135</v>
      </c>
      <c r="C1275" s="6">
        <v>163.910170284</v>
      </c>
      <c r="D1275" s="5" t="s">
        <v>9136</v>
      </c>
      <c r="E1275" s="5" t="s">
        <v>9137</v>
      </c>
      <c r="F1275" s="5" t="s">
        <v>9138</v>
      </c>
      <c r="G1275" s="5"/>
      <c r="H1275" s="5">
        <v>87489871</v>
      </c>
      <c r="I1275" s="5"/>
      <c r="J1275" s="5"/>
      <c r="K1275" s="5" t="s">
        <v>9139</v>
      </c>
      <c r="L1275" s="5" t="s">
        <v>9033</v>
      </c>
      <c r="M1275" s="5" t="s">
        <v>9033</v>
      </c>
      <c r="N1275" s="5" t="s">
        <v>9033</v>
      </c>
      <c r="O1275" s="5" t="s">
        <v>36</v>
      </c>
      <c r="P1275" s="5" t="s">
        <v>37</v>
      </c>
      <c r="Q1275" s="5" t="s">
        <v>69</v>
      </c>
      <c r="R1275" s="6">
        <f t="shared" si="58"/>
        <v>164.91745028400004</v>
      </c>
      <c r="S1275" s="6">
        <f t="shared" si="60"/>
        <v>162.90289028399997</v>
      </c>
      <c r="T1275" s="6">
        <f t="shared" si="61"/>
        <v>163.90962170409094</v>
      </c>
      <c r="U1275" s="5"/>
      <c r="V1275" s="5" t="s">
        <v>9088</v>
      </c>
      <c r="W1275" s="5"/>
      <c r="X1275" s="5" t="s">
        <v>777</v>
      </c>
      <c r="Y1275" s="5" t="s">
        <v>9043</v>
      </c>
    </row>
    <row r="1276" spans="1:25" s="36" customFormat="1" x14ac:dyDescent="0.45">
      <c r="A1276" s="5" t="s">
        <v>9140</v>
      </c>
      <c r="B1276" s="5" t="s">
        <v>9141</v>
      </c>
      <c r="C1276" s="6">
        <v>165.958834728</v>
      </c>
      <c r="D1276" s="5" t="s">
        <v>9142</v>
      </c>
      <c r="E1276" s="5" t="s">
        <v>9143</v>
      </c>
      <c r="F1276" s="5" t="s">
        <v>9144</v>
      </c>
      <c r="G1276" s="5"/>
      <c r="H1276" s="5">
        <v>57036015</v>
      </c>
      <c r="I1276" s="5"/>
      <c r="J1276" s="5"/>
      <c r="K1276" s="5" t="s">
        <v>9145</v>
      </c>
      <c r="L1276" s="5" t="s">
        <v>9033</v>
      </c>
      <c r="M1276" s="5" t="s">
        <v>9033</v>
      </c>
      <c r="N1276" s="5" t="s">
        <v>9033</v>
      </c>
      <c r="O1276" s="5" t="s">
        <v>36</v>
      </c>
      <c r="P1276" s="5" t="s">
        <v>37</v>
      </c>
      <c r="Q1276" s="5" t="s">
        <v>69</v>
      </c>
      <c r="R1276" s="6">
        <f t="shared" si="58"/>
        <v>166.96611472800004</v>
      </c>
      <c r="S1276" s="6">
        <f t="shared" si="60"/>
        <v>164.95155472799996</v>
      </c>
      <c r="T1276" s="6">
        <f t="shared" si="61"/>
        <v>165.95828614809093</v>
      </c>
      <c r="U1276" s="5"/>
      <c r="V1276" s="5" t="s">
        <v>9034</v>
      </c>
      <c r="W1276" s="5"/>
      <c r="X1276" s="5" t="s">
        <v>777</v>
      </c>
      <c r="Y1276" s="5" t="s">
        <v>9043</v>
      </c>
    </row>
    <row r="1277" spans="1:25" s="36" customFormat="1" x14ac:dyDescent="0.45">
      <c r="A1277" s="5" t="s">
        <v>9146</v>
      </c>
      <c r="B1277" s="5" t="s">
        <v>9147</v>
      </c>
      <c r="C1277" s="6">
        <v>205.853696732</v>
      </c>
      <c r="D1277" s="5" t="s">
        <v>9148</v>
      </c>
      <c r="E1277" s="5" t="s">
        <v>9149</v>
      </c>
      <c r="F1277" s="5" t="s">
        <v>9150</v>
      </c>
      <c r="G1277" s="5"/>
      <c r="H1277" s="5">
        <v>114809</v>
      </c>
      <c r="I1277" s="5">
        <v>102774</v>
      </c>
      <c r="J1277" s="5"/>
      <c r="K1277" s="5" t="s">
        <v>9151</v>
      </c>
      <c r="L1277" s="5" t="s">
        <v>9033</v>
      </c>
      <c r="M1277" s="5" t="s">
        <v>9033</v>
      </c>
      <c r="N1277" s="5" t="s">
        <v>9033</v>
      </c>
      <c r="O1277" s="5" t="s">
        <v>36</v>
      </c>
      <c r="P1277" s="5" t="s">
        <v>37</v>
      </c>
      <c r="Q1277" s="5" t="s">
        <v>69</v>
      </c>
      <c r="R1277" s="6">
        <f t="shared" si="58"/>
        <v>206.86097673200004</v>
      </c>
      <c r="S1277" s="6">
        <f>C1277-44.9977</f>
        <v>160.85599673199999</v>
      </c>
      <c r="T1277" s="6">
        <f t="shared" si="61"/>
        <v>205.85314815209094</v>
      </c>
      <c r="U1277" s="5"/>
      <c r="V1277" s="5" t="s">
        <v>149</v>
      </c>
      <c r="W1277" s="5"/>
      <c r="X1277" s="5"/>
      <c r="Y1277" s="5" t="s">
        <v>9036</v>
      </c>
    </row>
    <row r="1278" spans="1:25" s="36" customFormat="1" x14ac:dyDescent="0.45">
      <c r="A1278" s="5" t="s">
        <v>9152</v>
      </c>
      <c r="B1278" s="5" t="s">
        <v>9053</v>
      </c>
      <c r="C1278" s="6">
        <v>161.904212312</v>
      </c>
      <c r="D1278" s="5" t="s">
        <v>6289</v>
      </c>
      <c r="E1278" s="5" t="s">
        <v>6290</v>
      </c>
      <c r="F1278" s="5" t="s">
        <v>6291</v>
      </c>
      <c r="G1278" s="5" t="s">
        <v>6292</v>
      </c>
      <c r="H1278" s="5">
        <v>6421</v>
      </c>
      <c r="I1278" s="5">
        <v>10772050</v>
      </c>
      <c r="J1278" s="5"/>
      <c r="K1278" s="5" t="s">
        <v>9153</v>
      </c>
      <c r="L1278" s="5" t="s">
        <v>9033</v>
      </c>
      <c r="M1278" s="5" t="s">
        <v>9033</v>
      </c>
      <c r="N1278" s="5" t="s">
        <v>9033</v>
      </c>
      <c r="O1278" s="5" t="s">
        <v>36</v>
      </c>
      <c r="P1278" s="5" t="s">
        <v>37</v>
      </c>
      <c r="Q1278" s="5" t="s">
        <v>69</v>
      </c>
      <c r="R1278" s="6">
        <f t="shared" si="58"/>
        <v>162.91149231200004</v>
      </c>
      <c r="S1278" s="6">
        <f>C1278-1.00728000000004</f>
        <v>160.89693231199996</v>
      </c>
      <c r="T1278" s="6">
        <f t="shared" si="61"/>
        <v>161.90366373209093</v>
      </c>
      <c r="U1278" s="5"/>
      <c r="V1278" s="5" t="s">
        <v>149</v>
      </c>
      <c r="W1278" s="5"/>
      <c r="X1278" s="5"/>
      <c r="Y1278" s="5" t="s">
        <v>9036</v>
      </c>
    </row>
    <row r="1279" spans="1:25" s="36" customFormat="1" x14ac:dyDescent="0.45">
      <c r="A1279" s="5" t="s">
        <v>9154</v>
      </c>
      <c r="B1279" s="5" t="s">
        <v>9155</v>
      </c>
      <c r="C1279" s="6">
        <v>171.902127272</v>
      </c>
      <c r="D1279" s="5" t="s">
        <v>9156</v>
      </c>
      <c r="E1279" s="5" t="s">
        <v>9157</v>
      </c>
      <c r="F1279" s="5" t="s">
        <v>9158</v>
      </c>
      <c r="G1279" s="5"/>
      <c r="H1279" s="5">
        <v>11542850</v>
      </c>
      <c r="I1279" s="5">
        <v>9717629</v>
      </c>
      <c r="J1279" s="5"/>
      <c r="K1279" s="5" t="s">
        <v>9159</v>
      </c>
      <c r="L1279" s="5" t="s">
        <v>9033</v>
      </c>
      <c r="M1279" s="5" t="s">
        <v>9033</v>
      </c>
      <c r="N1279" s="5" t="s">
        <v>9033</v>
      </c>
      <c r="O1279" s="5" t="s">
        <v>36</v>
      </c>
      <c r="P1279" s="5" t="s">
        <v>37</v>
      </c>
      <c r="Q1279" s="5" t="s">
        <v>69</v>
      </c>
      <c r="R1279" s="6">
        <f t="shared" si="58"/>
        <v>172.90940727200004</v>
      </c>
      <c r="S1279" s="6">
        <f>C1279-1.00728000000004</f>
        <v>170.89484727199996</v>
      </c>
      <c r="T1279" s="6">
        <f t="shared" si="61"/>
        <v>171.90157869209094</v>
      </c>
      <c r="U1279" s="5"/>
      <c r="V1279" s="5" t="s">
        <v>149</v>
      </c>
      <c r="W1279" s="5"/>
      <c r="X1279" s="5"/>
      <c r="Y1279" s="5" t="s">
        <v>9036</v>
      </c>
    </row>
    <row r="1280" spans="1:25" s="36" customFormat="1" x14ac:dyDescent="0.45">
      <c r="A1280" s="5" t="s">
        <v>9160</v>
      </c>
      <c r="B1280" s="5" t="s">
        <v>9161</v>
      </c>
      <c r="C1280" s="6">
        <v>171.95237688</v>
      </c>
      <c r="D1280" s="5" t="s">
        <v>9162</v>
      </c>
      <c r="E1280" s="5" t="s">
        <v>9163</v>
      </c>
      <c r="F1280" s="5" t="s">
        <v>9164</v>
      </c>
      <c r="G1280" s="5"/>
      <c r="H1280" s="5">
        <v>7808</v>
      </c>
      <c r="I1280" s="5">
        <v>13842573</v>
      </c>
      <c r="J1280" s="5"/>
      <c r="K1280" s="5" t="s">
        <v>9165</v>
      </c>
      <c r="L1280" s="5" t="s">
        <v>9033</v>
      </c>
      <c r="M1280" s="5" t="s">
        <v>9033</v>
      </c>
      <c r="N1280" s="5" t="s">
        <v>9033</v>
      </c>
      <c r="O1280" s="5" t="s">
        <v>36</v>
      </c>
      <c r="P1280" s="5" t="s">
        <v>37</v>
      </c>
      <c r="Q1280" s="5" t="s">
        <v>69</v>
      </c>
      <c r="R1280" s="6">
        <f t="shared" si="58"/>
        <v>172.95965688000004</v>
      </c>
      <c r="S1280" s="6">
        <f>C1280-1.00728000000004</f>
        <v>170.94509687999997</v>
      </c>
      <c r="T1280" s="6">
        <f t="shared" si="61"/>
        <v>171.95182830009094</v>
      </c>
      <c r="U1280" s="5"/>
      <c r="V1280" s="5" t="s">
        <v>149</v>
      </c>
      <c r="W1280" s="5"/>
      <c r="X1280" s="5" t="s">
        <v>777</v>
      </c>
      <c r="Y1280" s="5" t="s">
        <v>9036</v>
      </c>
    </row>
    <row r="1281" spans="1:25" s="36" customFormat="1" x14ac:dyDescent="0.45">
      <c r="A1281" s="5" t="s">
        <v>9166</v>
      </c>
      <c r="B1281" s="5" t="s">
        <v>9167</v>
      </c>
      <c r="C1281" s="6">
        <v>171.9927217</v>
      </c>
      <c r="D1281" s="5" t="s">
        <v>9168</v>
      </c>
      <c r="E1281" s="5" t="s">
        <v>9169</v>
      </c>
      <c r="F1281" s="5" t="s">
        <v>9170</v>
      </c>
      <c r="G1281" s="5"/>
      <c r="H1281" s="5">
        <v>74585</v>
      </c>
      <c r="I1281" s="5">
        <v>67162</v>
      </c>
      <c r="J1281" s="5"/>
      <c r="K1281" s="5" t="s">
        <v>9171</v>
      </c>
      <c r="L1281" s="5" t="s">
        <v>9033</v>
      </c>
      <c r="M1281" s="5" t="s">
        <v>9033</v>
      </c>
      <c r="N1281" s="5" t="s">
        <v>9033</v>
      </c>
      <c r="O1281" s="5" t="s">
        <v>36</v>
      </c>
      <c r="P1281" s="5" t="s">
        <v>37</v>
      </c>
      <c r="Q1281" s="5" t="s">
        <v>69</v>
      </c>
      <c r="R1281" s="6">
        <f t="shared" si="58"/>
        <v>173.00000170000004</v>
      </c>
      <c r="S1281" s="6">
        <f>C1281-1.00728000000004</f>
        <v>170.98544169999997</v>
      </c>
      <c r="T1281" s="6">
        <f t="shared" si="61"/>
        <v>171.99217312009094</v>
      </c>
      <c r="U1281" s="5"/>
      <c r="V1281" s="5" t="s">
        <v>149</v>
      </c>
      <c r="W1281" s="5"/>
      <c r="X1281" s="5" t="s">
        <v>777</v>
      </c>
      <c r="Y1281" s="5" t="s">
        <v>9036</v>
      </c>
    </row>
    <row r="1282" spans="1:25" s="36" customFormat="1" x14ac:dyDescent="0.45">
      <c r="A1282" s="5" t="s">
        <v>9172</v>
      </c>
      <c r="B1282" s="5" t="s">
        <v>9173</v>
      </c>
      <c r="C1282" s="6">
        <v>215.84215350400001</v>
      </c>
      <c r="D1282" s="5" t="s">
        <v>8938</v>
      </c>
      <c r="E1282" s="5" t="s">
        <v>8939</v>
      </c>
      <c r="F1282" s="5" t="s">
        <v>8940</v>
      </c>
      <c r="G1282" s="5"/>
      <c r="H1282" s="5">
        <v>12433</v>
      </c>
      <c r="I1282" s="5">
        <v>11926</v>
      </c>
      <c r="J1282" s="5" t="s">
        <v>8942</v>
      </c>
      <c r="K1282" s="5" t="s">
        <v>9174</v>
      </c>
      <c r="L1282" s="5" t="s">
        <v>9033</v>
      </c>
      <c r="M1282" s="5" t="s">
        <v>9033</v>
      </c>
      <c r="N1282" s="5" t="s">
        <v>9033</v>
      </c>
      <c r="O1282" s="5" t="s">
        <v>36</v>
      </c>
      <c r="P1282" s="5" t="s">
        <v>37</v>
      </c>
      <c r="Q1282" s="5" t="s">
        <v>69</v>
      </c>
      <c r="R1282" s="6">
        <f t="shared" ref="R1282:R1345" si="62">C1282+1.00728000000004</f>
        <v>216.84943350400005</v>
      </c>
      <c r="S1282" s="6">
        <f>C1282-44.9977</f>
        <v>170.844453504</v>
      </c>
      <c r="T1282" s="6">
        <f t="shared" si="61"/>
        <v>215.84160492409094</v>
      </c>
      <c r="U1282" s="5"/>
      <c r="V1282" s="5" t="s">
        <v>149</v>
      </c>
      <c r="W1282" s="5"/>
      <c r="X1282" s="5"/>
      <c r="Y1282" s="5" t="s">
        <v>9036</v>
      </c>
    </row>
    <row r="1283" spans="1:25" s="36" customFormat="1" x14ac:dyDescent="0.45">
      <c r="A1283" s="5" t="s">
        <v>9175</v>
      </c>
      <c r="B1283" s="5" t="s">
        <v>9176</v>
      </c>
      <c r="C1283" s="6">
        <v>171.892669084</v>
      </c>
      <c r="D1283" s="5" t="s">
        <v>8915</v>
      </c>
      <c r="E1283" s="5" t="s">
        <v>8916</v>
      </c>
      <c r="F1283" s="5" t="s">
        <v>8917</v>
      </c>
      <c r="G1283" s="5"/>
      <c r="H1283" s="5">
        <v>542762</v>
      </c>
      <c r="I1283" s="5">
        <v>11307583</v>
      </c>
      <c r="J1283" s="5" t="s">
        <v>8919</v>
      </c>
      <c r="K1283" s="5" t="s">
        <v>9177</v>
      </c>
      <c r="L1283" s="5" t="s">
        <v>9033</v>
      </c>
      <c r="M1283" s="5" t="s">
        <v>9033</v>
      </c>
      <c r="N1283" s="5" t="s">
        <v>9033</v>
      </c>
      <c r="O1283" s="5" t="s">
        <v>36</v>
      </c>
      <c r="P1283" s="5" t="s">
        <v>37</v>
      </c>
      <c r="Q1283" s="5" t="s">
        <v>69</v>
      </c>
      <c r="R1283" s="6">
        <f t="shared" si="62"/>
        <v>172.89994908400004</v>
      </c>
      <c r="S1283" s="6">
        <f t="shared" ref="S1283:S1289" si="63">C1283-1.00728000000004</f>
        <v>170.88538908399997</v>
      </c>
      <c r="T1283" s="6">
        <f t="shared" si="61"/>
        <v>171.89212050409094</v>
      </c>
      <c r="U1283" s="5"/>
      <c r="V1283" s="5" t="s">
        <v>9034</v>
      </c>
      <c r="W1283" s="5"/>
      <c r="X1283" s="5"/>
      <c r="Y1283" s="5" t="s">
        <v>9036</v>
      </c>
    </row>
    <row r="1284" spans="1:25" s="36" customFormat="1" x14ac:dyDescent="0.45">
      <c r="A1284" s="5" t="s">
        <v>9178</v>
      </c>
      <c r="B1284" s="5" t="s">
        <v>9179</v>
      </c>
      <c r="C1284" s="6">
        <v>174.008371764</v>
      </c>
      <c r="D1284" s="5" t="s">
        <v>9180</v>
      </c>
      <c r="E1284" s="5" t="s">
        <v>9181</v>
      </c>
      <c r="F1284" s="5" t="s">
        <v>9182</v>
      </c>
      <c r="G1284" s="5"/>
      <c r="H1284" s="5">
        <v>21449636</v>
      </c>
      <c r="I1284" s="5">
        <v>45539481</v>
      </c>
      <c r="J1284" s="5"/>
      <c r="K1284" s="5" t="s">
        <v>9183</v>
      </c>
      <c r="L1284" s="5" t="s">
        <v>9033</v>
      </c>
      <c r="M1284" s="5" t="s">
        <v>9033</v>
      </c>
      <c r="N1284" s="5" t="s">
        <v>9033</v>
      </c>
      <c r="O1284" s="5" t="s">
        <v>36</v>
      </c>
      <c r="P1284" s="5" t="s">
        <v>37</v>
      </c>
      <c r="Q1284" s="5" t="s">
        <v>69</v>
      </c>
      <c r="R1284" s="6">
        <f t="shared" si="62"/>
        <v>175.01565176400004</v>
      </c>
      <c r="S1284" s="6">
        <f t="shared" si="63"/>
        <v>173.00109176399997</v>
      </c>
      <c r="T1284" s="6">
        <f t="shared" si="61"/>
        <v>174.00782318409094</v>
      </c>
      <c r="U1284" s="5"/>
      <c r="V1284" s="5" t="s">
        <v>9101</v>
      </c>
      <c r="W1284" s="5"/>
      <c r="X1284" s="5" t="s">
        <v>777</v>
      </c>
      <c r="Y1284" s="5" t="s">
        <v>9043</v>
      </c>
    </row>
    <row r="1285" spans="1:25" s="36" customFormat="1" x14ac:dyDescent="0.45">
      <c r="A1285" s="5" t="s">
        <v>9184</v>
      </c>
      <c r="B1285" s="5" t="s">
        <v>9185</v>
      </c>
      <c r="C1285" s="6">
        <v>174.008371764</v>
      </c>
      <c r="D1285" s="5" t="s">
        <v>9180</v>
      </c>
      <c r="E1285" s="5" t="s">
        <v>9186</v>
      </c>
      <c r="F1285" s="5" t="s">
        <v>9187</v>
      </c>
      <c r="G1285" s="5"/>
      <c r="H1285" s="5">
        <v>14084417</v>
      </c>
      <c r="I1285" s="5">
        <v>15893106</v>
      </c>
      <c r="J1285" s="5"/>
      <c r="K1285" s="5" t="s">
        <v>9188</v>
      </c>
      <c r="L1285" s="5" t="s">
        <v>9033</v>
      </c>
      <c r="M1285" s="5" t="s">
        <v>9033</v>
      </c>
      <c r="N1285" s="5" t="s">
        <v>9033</v>
      </c>
      <c r="O1285" s="5" t="s">
        <v>36</v>
      </c>
      <c r="P1285" s="5" t="s">
        <v>37</v>
      </c>
      <c r="Q1285" s="5" t="s">
        <v>69</v>
      </c>
      <c r="R1285" s="6">
        <f t="shared" si="62"/>
        <v>175.01565176400004</v>
      </c>
      <c r="S1285" s="6">
        <f t="shared" si="63"/>
        <v>173.00109176399997</v>
      </c>
      <c r="T1285" s="6">
        <f t="shared" si="61"/>
        <v>174.00782318409094</v>
      </c>
      <c r="U1285" s="5"/>
      <c r="V1285" s="5" t="s">
        <v>9034</v>
      </c>
      <c r="W1285" s="5"/>
      <c r="X1285" s="5" t="s">
        <v>777</v>
      </c>
      <c r="Y1285" s="5" t="s">
        <v>9043</v>
      </c>
    </row>
    <row r="1286" spans="1:25" s="36" customFormat="1" x14ac:dyDescent="0.45">
      <c r="A1286" s="5" t="s">
        <v>9189</v>
      </c>
      <c r="B1286" s="5" t="s">
        <v>9190</v>
      </c>
      <c r="C1286" s="6">
        <v>175.94729150000001</v>
      </c>
      <c r="D1286" s="5" t="s">
        <v>9191</v>
      </c>
      <c r="E1286" s="5" t="s">
        <v>9192</v>
      </c>
      <c r="F1286" s="5" t="s">
        <v>9193</v>
      </c>
      <c r="G1286" s="5"/>
      <c r="H1286" s="5">
        <v>98774243</v>
      </c>
      <c r="I1286" s="5">
        <v>27254707</v>
      </c>
      <c r="J1286" s="5"/>
      <c r="K1286" s="5" t="s">
        <v>9194</v>
      </c>
      <c r="L1286" s="5" t="s">
        <v>9033</v>
      </c>
      <c r="M1286" s="5" t="s">
        <v>9033</v>
      </c>
      <c r="N1286" s="5" t="s">
        <v>9033</v>
      </c>
      <c r="O1286" s="5" t="s">
        <v>36</v>
      </c>
      <c r="P1286" s="5" t="s">
        <v>37</v>
      </c>
      <c r="Q1286" s="5" t="s">
        <v>69</v>
      </c>
      <c r="R1286" s="6">
        <f t="shared" si="62"/>
        <v>176.95457150000004</v>
      </c>
      <c r="S1286" s="6">
        <f t="shared" si="63"/>
        <v>174.94001149999997</v>
      </c>
      <c r="T1286" s="6">
        <f t="shared" si="61"/>
        <v>175.94674292009094</v>
      </c>
      <c r="U1286" s="5"/>
      <c r="V1286" s="5" t="s">
        <v>9101</v>
      </c>
      <c r="W1286" s="5"/>
      <c r="X1286" s="5" t="s">
        <v>777</v>
      </c>
      <c r="Y1286" s="5" t="s">
        <v>9043</v>
      </c>
    </row>
    <row r="1287" spans="1:25" s="36" customFormat="1" x14ac:dyDescent="0.45">
      <c r="A1287" s="5" t="s">
        <v>9195</v>
      </c>
      <c r="B1287" s="5" t="s">
        <v>9196</v>
      </c>
      <c r="C1287" s="6">
        <v>175.98763632000001</v>
      </c>
      <c r="D1287" s="5" t="s">
        <v>9197</v>
      </c>
      <c r="E1287" s="5" t="s">
        <v>9198</v>
      </c>
      <c r="F1287" s="5" t="s">
        <v>9199</v>
      </c>
      <c r="G1287" s="5"/>
      <c r="H1287" s="5">
        <v>18407654</v>
      </c>
      <c r="I1287" s="5">
        <v>13387663</v>
      </c>
      <c r="J1287" s="5"/>
      <c r="K1287" s="5" t="s">
        <v>9200</v>
      </c>
      <c r="L1287" s="5" t="s">
        <v>9033</v>
      </c>
      <c r="M1287" s="5" t="s">
        <v>9033</v>
      </c>
      <c r="N1287" s="5" t="s">
        <v>9033</v>
      </c>
      <c r="O1287" s="5" t="s">
        <v>36</v>
      </c>
      <c r="P1287" s="5" t="s">
        <v>37</v>
      </c>
      <c r="Q1287" s="5" t="s">
        <v>69</v>
      </c>
      <c r="R1287" s="6">
        <f t="shared" si="62"/>
        <v>176.99491632000004</v>
      </c>
      <c r="S1287" s="6">
        <f t="shared" si="63"/>
        <v>174.98035631999997</v>
      </c>
      <c r="T1287" s="6">
        <f t="shared" si="61"/>
        <v>175.98708774009094</v>
      </c>
      <c r="U1287" s="5"/>
      <c r="V1287" s="5" t="s">
        <v>9034</v>
      </c>
      <c r="W1287" s="5"/>
      <c r="X1287" s="5" t="s">
        <v>777</v>
      </c>
      <c r="Y1287" s="5" t="s">
        <v>9043</v>
      </c>
    </row>
    <row r="1288" spans="1:25" s="36" customFormat="1" x14ac:dyDescent="0.45">
      <c r="A1288" s="5" t="s">
        <v>9201</v>
      </c>
      <c r="B1288" s="5" t="s">
        <v>9202</v>
      </c>
      <c r="C1288" s="6">
        <v>176.024021828</v>
      </c>
      <c r="D1288" s="5" t="s">
        <v>9203</v>
      </c>
      <c r="E1288" s="5" t="s">
        <v>9204</v>
      </c>
      <c r="F1288" s="5" t="s">
        <v>9205</v>
      </c>
      <c r="G1288" s="5"/>
      <c r="H1288" s="5">
        <v>119084288</v>
      </c>
      <c r="I1288" s="5">
        <v>61216821</v>
      </c>
      <c r="J1288" s="5"/>
      <c r="K1288" s="5" t="s">
        <v>9206</v>
      </c>
      <c r="L1288" s="5" t="s">
        <v>9033</v>
      </c>
      <c r="M1288" s="5" t="s">
        <v>9033</v>
      </c>
      <c r="N1288" s="5" t="s">
        <v>9033</v>
      </c>
      <c r="O1288" s="5" t="s">
        <v>36</v>
      </c>
      <c r="P1288" s="5" t="s">
        <v>37</v>
      </c>
      <c r="Q1288" s="5" t="s">
        <v>69</v>
      </c>
      <c r="R1288" s="6">
        <f t="shared" si="62"/>
        <v>177.03130182800004</v>
      </c>
      <c r="S1288" s="6">
        <f t="shared" si="63"/>
        <v>175.01674182799997</v>
      </c>
      <c r="T1288" s="6">
        <f t="shared" si="61"/>
        <v>176.02347324809094</v>
      </c>
      <c r="U1288" s="5"/>
      <c r="V1288" s="5" t="s">
        <v>9034</v>
      </c>
      <c r="W1288" s="5"/>
      <c r="X1288" s="5" t="s">
        <v>777</v>
      </c>
      <c r="Y1288" s="5" t="s">
        <v>9043</v>
      </c>
    </row>
    <row r="1289" spans="1:25" s="36" customFormat="1" x14ac:dyDescent="0.45">
      <c r="A1289" s="5" t="s">
        <v>9207</v>
      </c>
      <c r="B1289" s="5" t="s">
        <v>9208</v>
      </c>
      <c r="C1289" s="6">
        <v>176.024021828</v>
      </c>
      <c r="D1289" s="5" t="s">
        <v>9203</v>
      </c>
      <c r="E1289" s="5" t="s">
        <v>9209</v>
      </c>
      <c r="F1289" s="5" t="s">
        <v>9210</v>
      </c>
      <c r="G1289" s="5"/>
      <c r="H1289" s="5"/>
      <c r="I1289" s="5"/>
      <c r="J1289" s="5"/>
      <c r="K1289" s="5" t="s">
        <v>9211</v>
      </c>
      <c r="L1289" s="5" t="s">
        <v>9033</v>
      </c>
      <c r="M1289" s="5" t="s">
        <v>9033</v>
      </c>
      <c r="N1289" s="5" t="s">
        <v>9033</v>
      </c>
      <c r="O1289" s="5" t="s">
        <v>36</v>
      </c>
      <c r="P1289" s="5" t="s">
        <v>37</v>
      </c>
      <c r="Q1289" s="5" t="s">
        <v>69</v>
      </c>
      <c r="R1289" s="6">
        <f t="shared" si="62"/>
        <v>177.03130182800004</v>
      </c>
      <c r="S1289" s="6">
        <f t="shared" si="63"/>
        <v>175.01674182799997</v>
      </c>
      <c r="T1289" s="6">
        <f t="shared" si="61"/>
        <v>176.02347324809094</v>
      </c>
      <c r="U1289" s="5"/>
      <c r="V1289" s="5" t="s">
        <v>9034</v>
      </c>
      <c r="W1289" s="5"/>
      <c r="X1289" s="5" t="s">
        <v>777</v>
      </c>
      <c r="Y1289" s="5" t="s">
        <v>9043</v>
      </c>
    </row>
    <row r="1290" spans="1:25" s="36" customFormat="1" x14ac:dyDescent="0.45">
      <c r="A1290" s="5" t="s">
        <v>9212</v>
      </c>
      <c r="B1290" s="5" t="s">
        <v>9213</v>
      </c>
      <c r="C1290" s="6">
        <v>219.878804984</v>
      </c>
      <c r="D1290" s="5" t="s">
        <v>9214</v>
      </c>
      <c r="E1290" s="5" t="s">
        <v>9215</v>
      </c>
      <c r="F1290" s="5" t="s">
        <v>9216</v>
      </c>
      <c r="G1290" s="5"/>
      <c r="H1290" s="5">
        <v>23426777</v>
      </c>
      <c r="I1290" s="5">
        <v>10472788</v>
      </c>
      <c r="J1290" s="5"/>
      <c r="K1290" s="5" t="s">
        <v>9217</v>
      </c>
      <c r="L1290" s="5" t="s">
        <v>9033</v>
      </c>
      <c r="M1290" s="5" t="s">
        <v>9033</v>
      </c>
      <c r="N1290" s="5" t="s">
        <v>9033</v>
      </c>
      <c r="O1290" s="5" t="s">
        <v>36</v>
      </c>
      <c r="P1290" s="5" t="s">
        <v>37</v>
      </c>
      <c r="Q1290" s="5" t="s">
        <v>69</v>
      </c>
      <c r="R1290" s="6">
        <f t="shared" si="62"/>
        <v>220.88608498400004</v>
      </c>
      <c r="S1290" s="6">
        <f>C1290-44.9977</f>
        <v>174.88110498399999</v>
      </c>
      <c r="T1290" s="6">
        <f t="shared" si="61"/>
        <v>219.87825640409093</v>
      </c>
      <c r="U1290" s="5"/>
      <c r="V1290" s="5" t="s">
        <v>149</v>
      </c>
      <c r="W1290" s="5"/>
      <c r="X1290" s="5"/>
      <c r="Y1290" s="5" t="s">
        <v>9036</v>
      </c>
    </row>
    <row r="1291" spans="1:25" s="36" customFormat="1" x14ac:dyDescent="0.45">
      <c r="A1291" s="5" t="s">
        <v>9218</v>
      </c>
      <c r="B1291" s="5" t="s">
        <v>9219</v>
      </c>
      <c r="C1291" s="6">
        <v>177.858782112</v>
      </c>
      <c r="D1291" s="5" t="s">
        <v>9220</v>
      </c>
      <c r="E1291" s="5" t="s">
        <v>9221</v>
      </c>
      <c r="F1291" s="5" t="s">
        <v>9222</v>
      </c>
      <c r="G1291" s="5"/>
      <c r="H1291" s="5">
        <v>54240828</v>
      </c>
      <c r="I1291" s="5"/>
      <c r="J1291" s="5"/>
      <c r="K1291" s="5" t="s">
        <v>9223</v>
      </c>
      <c r="L1291" s="5" t="s">
        <v>9033</v>
      </c>
      <c r="M1291" s="5" t="s">
        <v>9033</v>
      </c>
      <c r="N1291" s="5" t="s">
        <v>9033</v>
      </c>
      <c r="O1291" s="5" t="s">
        <v>36</v>
      </c>
      <c r="P1291" s="5" t="s">
        <v>37</v>
      </c>
      <c r="Q1291" s="5" t="s">
        <v>69</v>
      </c>
      <c r="R1291" s="6">
        <f t="shared" si="62"/>
        <v>178.86606211200004</v>
      </c>
      <c r="S1291" s="6">
        <f t="shared" ref="S1291:S1323" si="64">C1291-1.00728000000004</f>
        <v>176.85150211199996</v>
      </c>
      <c r="T1291" s="6">
        <f t="shared" si="61"/>
        <v>177.85823353209094</v>
      </c>
      <c r="U1291" s="5"/>
      <c r="V1291" s="5" t="s">
        <v>149</v>
      </c>
      <c r="W1291" s="5"/>
      <c r="X1291" s="5"/>
      <c r="Y1291" s="5" t="s">
        <v>9036</v>
      </c>
    </row>
    <row r="1292" spans="1:25" s="36" customFormat="1" x14ac:dyDescent="0.45">
      <c r="A1292" s="5" t="s">
        <v>9224</v>
      </c>
      <c r="B1292" s="5" t="s">
        <v>9225</v>
      </c>
      <c r="C1292" s="6">
        <v>179.938099284</v>
      </c>
      <c r="D1292" s="5" t="s">
        <v>9226</v>
      </c>
      <c r="E1292" s="5" t="s">
        <v>9227</v>
      </c>
      <c r="F1292" s="5" t="s">
        <v>9228</v>
      </c>
      <c r="G1292" s="5"/>
      <c r="H1292" s="5">
        <v>17801951</v>
      </c>
      <c r="I1292" s="5">
        <v>15944970</v>
      </c>
      <c r="J1292" s="5"/>
      <c r="K1292" s="5" t="s">
        <v>9229</v>
      </c>
      <c r="L1292" s="5" t="s">
        <v>9033</v>
      </c>
      <c r="M1292" s="5" t="s">
        <v>9033</v>
      </c>
      <c r="N1292" s="5" t="s">
        <v>9033</v>
      </c>
      <c r="O1292" s="5" t="s">
        <v>36</v>
      </c>
      <c r="P1292" s="5" t="s">
        <v>37</v>
      </c>
      <c r="Q1292" s="5" t="s">
        <v>69</v>
      </c>
      <c r="R1292" s="6">
        <f t="shared" si="62"/>
        <v>180.94537928400004</v>
      </c>
      <c r="S1292" s="6">
        <f t="shared" si="64"/>
        <v>178.93081928399997</v>
      </c>
      <c r="T1292" s="6">
        <f t="shared" si="61"/>
        <v>179.93755070409094</v>
      </c>
      <c r="U1292" s="5"/>
      <c r="V1292" s="5" t="s">
        <v>9034</v>
      </c>
      <c r="W1292" s="5"/>
      <c r="X1292" s="5" t="s">
        <v>777</v>
      </c>
      <c r="Y1292" s="5" t="s">
        <v>9043</v>
      </c>
    </row>
    <row r="1293" spans="1:25" s="36" customFormat="1" x14ac:dyDescent="0.45">
      <c r="A1293" s="5" t="s">
        <v>9230</v>
      </c>
      <c r="B1293" s="5" t="s">
        <v>9231</v>
      </c>
      <c r="C1293" s="6">
        <v>181.92147067600001</v>
      </c>
      <c r="D1293" s="5" t="s">
        <v>9232</v>
      </c>
      <c r="E1293" s="5" t="s">
        <v>9233</v>
      </c>
      <c r="F1293" s="5" t="s">
        <v>9234</v>
      </c>
      <c r="G1293" s="5"/>
      <c r="H1293" s="5">
        <v>521911</v>
      </c>
      <c r="I1293" s="5">
        <v>455267</v>
      </c>
      <c r="J1293" s="5"/>
      <c r="K1293" s="5" t="s">
        <v>9235</v>
      </c>
      <c r="L1293" s="5" t="s">
        <v>9033</v>
      </c>
      <c r="M1293" s="5" t="s">
        <v>9033</v>
      </c>
      <c r="N1293" s="5" t="s">
        <v>9033</v>
      </c>
      <c r="O1293" s="5" t="s">
        <v>36</v>
      </c>
      <c r="P1293" s="5" t="s">
        <v>37</v>
      </c>
      <c r="Q1293" s="5" t="s">
        <v>69</v>
      </c>
      <c r="R1293" s="6">
        <f t="shared" si="62"/>
        <v>182.92875067600005</v>
      </c>
      <c r="S1293" s="6">
        <f t="shared" si="64"/>
        <v>180.91419067599998</v>
      </c>
      <c r="T1293" s="6">
        <f t="shared" si="61"/>
        <v>181.92092209609095</v>
      </c>
      <c r="U1293" s="5"/>
      <c r="V1293" s="5" t="s">
        <v>149</v>
      </c>
      <c r="W1293" s="5"/>
      <c r="X1293" s="5"/>
      <c r="Y1293" s="5" t="s">
        <v>9036</v>
      </c>
    </row>
    <row r="1294" spans="1:25" s="36" customFormat="1" x14ac:dyDescent="0.45">
      <c r="A1294" s="5" t="s">
        <v>9236</v>
      </c>
      <c r="B1294" s="5" t="s">
        <v>9237</v>
      </c>
      <c r="C1294" s="6">
        <v>181.95785618400001</v>
      </c>
      <c r="D1294" s="5" t="s">
        <v>9238</v>
      </c>
      <c r="E1294" s="5" t="s">
        <v>9239</v>
      </c>
      <c r="F1294" s="5" t="s">
        <v>9240</v>
      </c>
      <c r="G1294" s="5"/>
      <c r="H1294" s="5">
        <v>23438980</v>
      </c>
      <c r="I1294" s="5">
        <v>11634794</v>
      </c>
      <c r="J1294" s="5"/>
      <c r="K1294" s="5" t="s">
        <v>9241</v>
      </c>
      <c r="L1294" s="5" t="s">
        <v>9033</v>
      </c>
      <c r="M1294" s="5" t="s">
        <v>9033</v>
      </c>
      <c r="N1294" s="5" t="s">
        <v>9033</v>
      </c>
      <c r="O1294" s="5" t="s">
        <v>36</v>
      </c>
      <c r="P1294" s="5" t="s">
        <v>37</v>
      </c>
      <c r="Q1294" s="5" t="s">
        <v>69</v>
      </c>
      <c r="R1294" s="6">
        <f t="shared" si="62"/>
        <v>182.96513618400004</v>
      </c>
      <c r="S1294" s="6">
        <f t="shared" si="64"/>
        <v>180.95057618399997</v>
      </c>
      <c r="T1294" s="6">
        <f t="shared" si="61"/>
        <v>181.95730760409094</v>
      </c>
      <c r="U1294" s="5"/>
      <c r="V1294" s="5" t="s">
        <v>149</v>
      </c>
      <c r="W1294" s="5"/>
      <c r="X1294" s="5"/>
      <c r="Y1294" s="5" t="s">
        <v>9036</v>
      </c>
    </row>
    <row r="1295" spans="1:25" s="36" customFormat="1" x14ac:dyDescent="0.45">
      <c r="A1295" s="5" t="s">
        <v>9242</v>
      </c>
      <c r="B1295" s="5" t="s">
        <v>9243</v>
      </c>
      <c r="C1295" s="6">
        <v>183.892669084</v>
      </c>
      <c r="D1295" s="5" t="s">
        <v>9244</v>
      </c>
      <c r="E1295" s="5" t="s">
        <v>9245</v>
      </c>
      <c r="F1295" s="5" t="s">
        <v>9246</v>
      </c>
      <c r="G1295" s="5"/>
      <c r="H1295" s="5"/>
      <c r="I1295" s="5">
        <v>26945498</v>
      </c>
      <c r="J1295" s="5"/>
      <c r="K1295" s="5" t="s">
        <v>9247</v>
      </c>
      <c r="L1295" s="5" t="s">
        <v>9033</v>
      </c>
      <c r="M1295" s="5" t="s">
        <v>9033</v>
      </c>
      <c r="N1295" s="5" t="s">
        <v>9033</v>
      </c>
      <c r="O1295" s="5" t="s">
        <v>36</v>
      </c>
      <c r="P1295" s="5" t="s">
        <v>37</v>
      </c>
      <c r="Q1295" s="5" t="s">
        <v>69</v>
      </c>
      <c r="R1295" s="6">
        <f t="shared" si="62"/>
        <v>184.89994908400004</v>
      </c>
      <c r="S1295" s="6">
        <f t="shared" si="64"/>
        <v>182.88538908399997</v>
      </c>
      <c r="T1295" s="6">
        <f t="shared" si="61"/>
        <v>183.89212050409094</v>
      </c>
      <c r="U1295" s="5"/>
      <c r="V1295" s="5" t="s">
        <v>149</v>
      </c>
      <c r="W1295" s="5"/>
      <c r="X1295" s="5"/>
      <c r="Y1295" s="5" t="s">
        <v>9036</v>
      </c>
    </row>
    <row r="1296" spans="1:25" s="36" customFormat="1" x14ac:dyDescent="0.45">
      <c r="A1296" s="5" t="s">
        <v>9248</v>
      </c>
      <c r="B1296" s="5" t="s">
        <v>9249</v>
      </c>
      <c r="C1296" s="6">
        <v>185.917777336</v>
      </c>
      <c r="D1296" s="5" t="s">
        <v>9250</v>
      </c>
      <c r="E1296" s="5" t="s">
        <v>9251</v>
      </c>
      <c r="F1296" s="5" t="s">
        <v>9252</v>
      </c>
      <c r="G1296" s="5"/>
      <c r="H1296" s="5">
        <v>5240</v>
      </c>
      <c r="I1296" s="5">
        <v>5050</v>
      </c>
      <c r="J1296" s="5"/>
      <c r="K1296" s="5" t="s">
        <v>9253</v>
      </c>
      <c r="L1296" s="5" t="s">
        <v>9033</v>
      </c>
      <c r="M1296" s="5" t="s">
        <v>9033</v>
      </c>
      <c r="N1296" s="5" t="s">
        <v>9033</v>
      </c>
      <c r="O1296" s="5" t="s">
        <v>36</v>
      </c>
      <c r="P1296" s="5" t="s">
        <v>37</v>
      </c>
      <c r="Q1296" s="5" t="s">
        <v>69</v>
      </c>
      <c r="R1296" s="6">
        <f t="shared" si="62"/>
        <v>186.92505733600004</v>
      </c>
      <c r="S1296" s="6">
        <f t="shared" si="64"/>
        <v>184.91049733599996</v>
      </c>
      <c r="T1296" s="6">
        <f t="shared" si="61"/>
        <v>185.91722875609094</v>
      </c>
      <c r="U1296" s="5"/>
      <c r="V1296" s="5" t="s">
        <v>149</v>
      </c>
      <c r="W1296" s="5"/>
      <c r="X1296" s="5"/>
      <c r="Y1296" s="5" t="s">
        <v>9036</v>
      </c>
    </row>
    <row r="1297" spans="1:25" s="36" customFormat="1" x14ac:dyDescent="0.45">
      <c r="A1297" s="5" t="s">
        <v>9254</v>
      </c>
      <c r="B1297" s="5" t="s">
        <v>9255</v>
      </c>
      <c r="C1297" s="6">
        <v>185.94866396800001</v>
      </c>
      <c r="D1297" s="5" t="s">
        <v>9256</v>
      </c>
      <c r="E1297" s="5" t="s">
        <v>9257</v>
      </c>
      <c r="F1297" s="5" t="s">
        <v>9258</v>
      </c>
      <c r="G1297" s="5"/>
      <c r="H1297" s="5">
        <v>27363</v>
      </c>
      <c r="I1297" s="5">
        <v>25462</v>
      </c>
      <c r="J1297" s="5"/>
      <c r="K1297" s="5" t="s">
        <v>9259</v>
      </c>
      <c r="L1297" s="5" t="s">
        <v>9033</v>
      </c>
      <c r="M1297" s="5" t="s">
        <v>9033</v>
      </c>
      <c r="N1297" s="5" t="s">
        <v>9033</v>
      </c>
      <c r="O1297" s="5" t="s">
        <v>36</v>
      </c>
      <c r="P1297" s="5" t="s">
        <v>37</v>
      </c>
      <c r="Q1297" s="5" t="s">
        <v>69</v>
      </c>
      <c r="R1297" s="6">
        <f t="shared" si="62"/>
        <v>186.95594396800004</v>
      </c>
      <c r="S1297" s="6">
        <f t="shared" si="64"/>
        <v>184.94138396799997</v>
      </c>
      <c r="T1297" s="6">
        <f t="shared" si="61"/>
        <v>185.94811538809094</v>
      </c>
      <c r="U1297" s="5"/>
      <c r="V1297" s="5" t="s">
        <v>149</v>
      </c>
      <c r="W1297" s="5"/>
      <c r="X1297" s="5"/>
      <c r="Y1297" s="5" t="s">
        <v>9036</v>
      </c>
    </row>
    <row r="1298" spans="1:25" s="36" customFormat="1" x14ac:dyDescent="0.45">
      <c r="A1298" s="5" t="s">
        <v>9260</v>
      </c>
      <c r="B1298" s="5" t="s">
        <v>9261</v>
      </c>
      <c r="C1298" s="6">
        <v>186.008371764</v>
      </c>
      <c r="D1298" s="5" t="s">
        <v>902</v>
      </c>
      <c r="E1298" s="5" t="s">
        <v>9262</v>
      </c>
      <c r="F1298" s="5" t="s">
        <v>9263</v>
      </c>
      <c r="G1298" s="5"/>
      <c r="H1298" s="5">
        <v>21874344</v>
      </c>
      <c r="I1298" s="5">
        <v>10620682</v>
      </c>
      <c r="J1298" s="5"/>
      <c r="K1298" s="5" t="s">
        <v>9264</v>
      </c>
      <c r="L1298" s="5" t="s">
        <v>9033</v>
      </c>
      <c r="M1298" s="5" t="s">
        <v>9033</v>
      </c>
      <c r="N1298" s="5" t="s">
        <v>9033</v>
      </c>
      <c r="O1298" s="5" t="s">
        <v>36</v>
      </c>
      <c r="P1298" s="5" t="s">
        <v>37</v>
      </c>
      <c r="Q1298" s="5" t="s">
        <v>69</v>
      </c>
      <c r="R1298" s="6">
        <f t="shared" si="62"/>
        <v>187.01565176400004</v>
      </c>
      <c r="S1298" s="6">
        <f t="shared" si="64"/>
        <v>185.00109176399997</v>
      </c>
      <c r="T1298" s="6">
        <f t="shared" si="61"/>
        <v>186.00782318409094</v>
      </c>
      <c r="U1298" s="5"/>
      <c r="V1298" s="5" t="s">
        <v>9101</v>
      </c>
      <c r="W1298" s="5"/>
      <c r="X1298" s="5" t="s">
        <v>777</v>
      </c>
      <c r="Y1298" s="5" t="s">
        <v>9043</v>
      </c>
    </row>
    <row r="1299" spans="1:25" s="36" customFormat="1" x14ac:dyDescent="0.45">
      <c r="A1299" s="5" t="s">
        <v>9265</v>
      </c>
      <c r="B1299" s="5" t="s">
        <v>9266</v>
      </c>
      <c r="C1299" s="6">
        <v>186.963275912</v>
      </c>
      <c r="D1299" s="5" t="s">
        <v>9267</v>
      </c>
      <c r="E1299" s="5" t="s">
        <v>9268</v>
      </c>
      <c r="F1299" s="5" t="s">
        <v>9269</v>
      </c>
      <c r="G1299" s="5"/>
      <c r="H1299" s="5">
        <v>88050280</v>
      </c>
      <c r="I1299" s="5"/>
      <c r="J1299" s="5"/>
      <c r="K1299" s="5" t="s">
        <v>9270</v>
      </c>
      <c r="L1299" s="5" t="s">
        <v>9033</v>
      </c>
      <c r="M1299" s="5" t="s">
        <v>9033</v>
      </c>
      <c r="N1299" s="5" t="s">
        <v>9033</v>
      </c>
      <c r="O1299" s="5" t="s">
        <v>36</v>
      </c>
      <c r="P1299" s="5" t="s">
        <v>37</v>
      </c>
      <c r="Q1299" s="5" t="s">
        <v>69</v>
      </c>
      <c r="R1299" s="6">
        <f t="shared" si="62"/>
        <v>187.97055591200004</v>
      </c>
      <c r="S1299" s="6">
        <f t="shared" si="64"/>
        <v>185.95599591199996</v>
      </c>
      <c r="T1299" s="6">
        <f t="shared" si="61"/>
        <v>186.96272733209094</v>
      </c>
      <c r="U1299" s="5"/>
      <c r="V1299" s="5" t="s">
        <v>149</v>
      </c>
      <c r="W1299" s="5"/>
      <c r="X1299" s="5"/>
      <c r="Y1299" s="5" t="s">
        <v>9036</v>
      </c>
    </row>
    <row r="1300" spans="1:25" s="36" customFormat="1" x14ac:dyDescent="0.45">
      <c r="A1300" s="5" t="s">
        <v>9271</v>
      </c>
      <c r="B1300" s="5" t="s">
        <v>9272</v>
      </c>
      <c r="C1300" s="6">
        <v>187.94729150000001</v>
      </c>
      <c r="D1300" s="5" t="s">
        <v>9273</v>
      </c>
      <c r="E1300" s="5" t="s">
        <v>9274</v>
      </c>
      <c r="F1300" s="5" t="s">
        <v>9275</v>
      </c>
      <c r="G1300" s="5"/>
      <c r="H1300" s="5">
        <v>26659</v>
      </c>
      <c r="I1300" s="5">
        <v>24835</v>
      </c>
      <c r="J1300" s="5"/>
      <c r="K1300" s="5" t="s">
        <v>9276</v>
      </c>
      <c r="L1300" s="5" t="s">
        <v>9033</v>
      </c>
      <c r="M1300" s="5" t="s">
        <v>9033</v>
      </c>
      <c r="N1300" s="5" t="s">
        <v>9033</v>
      </c>
      <c r="O1300" s="5" t="s">
        <v>36</v>
      </c>
      <c r="P1300" s="5" t="s">
        <v>37</v>
      </c>
      <c r="Q1300" s="5" t="s">
        <v>69</v>
      </c>
      <c r="R1300" s="6">
        <f t="shared" si="62"/>
        <v>188.95457150000004</v>
      </c>
      <c r="S1300" s="6">
        <f t="shared" si="64"/>
        <v>186.94001149999997</v>
      </c>
      <c r="T1300" s="6">
        <f t="shared" si="61"/>
        <v>187.94674292009094</v>
      </c>
      <c r="U1300" s="5"/>
      <c r="V1300" s="5" t="s">
        <v>149</v>
      </c>
      <c r="W1300" s="5"/>
      <c r="X1300" s="5"/>
      <c r="Y1300" s="5" t="s">
        <v>9036</v>
      </c>
    </row>
    <row r="1301" spans="1:25" s="36" customFormat="1" x14ac:dyDescent="0.45">
      <c r="A1301" s="5" t="s">
        <v>9277</v>
      </c>
      <c r="B1301" s="5" t="s">
        <v>9278</v>
      </c>
      <c r="C1301" s="6">
        <v>188.024021828</v>
      </c>
      <c r="D1301" s="5" t="s">
        <v>9279</v>
      </c>
      <c r="E1301" s="5" t="s">
        <v>9280</v>
      </c>
      <c r="F1301" s="5" t="s">
        <v>9281</v>
      </c>
      <c r="G1301" s="5"/>
      <c r="H1301" s="5">
        <v>23463939</v>
      </c>
      <c r="I1301" s="5">
        <v>15215821</v>
      </c>
      <c r="J1301" s="5"/>
      <c r="K1301" s="5" t="s">
        <v>9282</v>
      </c>
      <c r="L1301" s="5" t="s">
        <v>9033</v>
      </c>
      <c r="M1301" s="5" t="s">
        <v>9033</v>
      </c>
      <c r="N1301" s="5" t="s">
        <v>9033</v>
      </c>
      <c r="O1301" s="5" t="s">
        <v>36</v>
      </c>
      <c r="P1301" s="5" t="s">
        <v>37</v>
      </c>
      <c r="Q1301" s="5" t="s">
        <v>69</v>
      </c>
      <c r="R1301" s="6">
        <f t="shared" si="62"/>
        <v>189.03130182800004</v>
      </c>
      <c r="S1301" s="6">
        <f t="shared" si="64"/>
        <v>187.01674182799997</v>
      </c>
      <c r="T1301" s="6">
        <f t="shared" si="61"/>
        <v>188.02347324809094</v>
      </c>
      <c r="U1301" s="5"/>
      <c r="V1301" s="5" t="s">
        <v>9101</v>
      </c>
      <c r="W1301" s="5"/>
      <c r="X1301" s="5" t="s">
        <v>777</v>
      </c>
      <c r="Y1301" s="5" t="s">
        <v>9043</v>
      </c>
    </row>
    <row r="1302" spans="1:25" s="36" customFormat="1" x14ac:dyDescent="0.45">
      <c r="A1302" s="5" t="s">
        <v>9283</v>
      </c>
      <c r="B1302" s="5" t="s">
        <v>9284</v>
      </c>
      <c r="C1302" s="6">
        <v>188.024021828</v>
      </c>
      <c r="D1302" s="5" t="s">
        <v>9279</v>
      </c>
      <c r="E1302" s="5" t="s">
        <v>9285</v>
      </c>
      <c r="F1302" s="5" t="s">
        <v>9286</v>
      </c>
      <c r="G1302" s="5"/>
      <c r="H1302" s="5">
        <v>84661735</v>
      </c>
      <c r="I1302" s="5">
        <v>45547131</v>
      </c>
      <c r="J1302" s="5"/>
      <c r="K1302" s="5" t="s">
        <v>9287</v>
      </c>
      <c r="L1302" s="5" t="s">
        <v>9033</v>
      </c>
      <c r="M1302" s="5" t="s">
        <v>9033</v>
      </c>
      <c r="N1302" s="5" t="s">
        <v>9033</v>
      </c>
      <c r="O1302" s="5" t="s">
        <v>36</v>
      </c>
      <c r="P1302" s="5" t="s">
        <v>37</v>
      </c>
      <c r="Q1302" s="5" t="s">
        <v>69</v>
      </c>
      <c r="R1302" s="6">
        <f t="shared" si="62"/>
        <v>189.03130182800004</v>
      </c>
      <c r="S1302" s="6">
        <f t="shared" si="64"/>
        <v>187.01674182799997</v>
      </c>
      <c r="T1302" s="6">
        <f t="shared" si="61"/>
        <v>188.02347324809094</v>
      </c>
      <c r="U1302" s="5"/>
      <c r="V1302" s="5" t="s">
        <v>9034</v>
      </c>
      <c r="W1302" s="5"/>
      <c r="X1302" s="5" t="s">
        <v>777</v>
      </c>
      <c r="Y1302" s="5" t="s">
        <v>9043</v>
      </c>
    </row>
    <row r="1303" spans="1:25" s="36" customFormat="1" x14ac:dyDescent="0.45">
      <c r="A1303" s="5" t="s">
        <v>9288</v>
      </c>
      <c r="B1303" s="5" t="s">
        <v>9289</v>
      </c>
      <c r="C1303" s="6">
        <v>189.92655605600001</v>
      </c>
      <c r="D1303" s="5" t="s">
        <v>9290</v>
      </c>
      <c r="E1303" s="5" t="s">
        <v>9291</v>
      </c>
      <c r="F1303" s="5" t="s">
        <v>9292</v>
      </c>
      <c r="G1303" s="5"/>
      <c r="H1303" s="5">
        <v>52921182</v>
      </c>
      <c r="I1303" s="5">
        <v>61192515</v>
      </c>
      <c r="J1303" s="5"/>
      <c r="K1303" s="5" t="s">
        <v>9293</v>
      </c>
      <c r="L1303" s="5" t="s">
        <v>9033</v>
      </c>
      <c r="M1303" s="5" t="s">
        <v>9033</v>
      </c>
      <c r="N1303" s="5" t="s">
        <v>9033</v>
      </c>
      <c r="O1303" s="5" t="s">
        <v>36</v>
      </c>
      <c r="P1303" s="5" t="s">
        <v>37</v>
      </c>
      <c r="Q1303" s="5" t="s">
        <v>69</v>
      </c>
      <c r="R1303" s="6">
        <f t="shared" si="62"/>
        <v>190.93383605600005</v>
      </c>
      <c r="S1303" s="6">
        <f t="shared" si="64"/>
        <v>188.91927605599997</v>
      </c>
      <c r="T1303" s="6">
        <f t="shared" si="61"/>
        <v>189.92600747609094</v>
      </c>
      <c r="U1303" s="5"/>
      <c r="V1303" s="5" t="s">
        <v>9034</v>
      </c>
      <c r="W1303" s="5"/>
      <c r="X1303" s="5" t="s">
        <v>777</v>
      </c>
      <c r="Y1303" s="5" t="s">
        <v>9043</v>
      </c>
    </row>
    <row r="1304" spans="1:25" s="36" customFormat="1" x14ac:dyDescent="0.45">
      <c r="A1304" s="5" t="s">
        <v>9294</v>
      </c>
      <c r="B1304" s="5" t="s">
        <v>9295</v>
      </c>
      <c r="C1304" s="6">
        <v>189.958834728</v>
      </c>
      <c r="D1304" s="5" t="s">
        <v>1960</v>
      </c>
      <c r="E1304" s="5" t="s">
        <v>1961</v>
      </c>
      <c r="F1304" s="5" t="s">
        <v>1962</v>
      </c>
      <c r="G1304" s="5"/>
      <c r="H1304" s="5">
        <v>16839</v>
      </c>
      <c r="I1304" s="5">
        <v>15958</v>
      </c>
      <c r="J1304" s="5" t="s">
        <v>1964</v>
      </c>
      <c r="K1304" s="5" t="s">
        <v>9296</v>
      </c>
      <c r="L1304" s="5" t="s">
        <v>9033</v>
      </c>
      <c r="M1304" s="5" t="s">
        <v>9033</v>
      </c>
      <c r="N1304" s="5" t="s">
        <v>9033</v>
      </c>
      <c r="O1304" s="5" t="s">
        <v>36</v>
      </c>
      <c r="P1304" s="5" t="s">
        <v>37</v>
      </c>
      <c r="Q1304" s="5" t="s">
        <v>69</v>
      </c>
      <c r="R1304" s="6">
        <f t="shared" si="62"/>
        <v>190.96611472800004</v>
      </c>
      <c r="S1304" s="6">
        <f t="shared" si="64"/>
        <v>188.95155472799996</v>
      </c>
      <c r="T1304" s="6">
        <f t="shared" si="61"/>
        <v>189.95828614809093</v>
      </c>
      <c r="U1304" s="5"/>
      <c r="V1304" s="5" t="s">
        <v>149</v>
      </c>
      <c r="W1304" s="5"/>
      <c r="X1304" s="5"/>
      <c r="Y1304" s="5" t="s">
        <v>9036</v>
      </c>
    </row>
    <row r="1305" spans="1:25" s="36" customFormat="1" x14ac:dyDescent="0.45">
      <c r="A1305" s="5" t="s">
        <v>9297</v>
      </c>
      <c r="B1305" s="5" t="s">
        <v>9298</v>
      </c>
      <c r="C1305" s="6">
        <v>189.958834728</v>
      </c>
      <c r="D1305" s="5" t="s">
        <v>1960</v>
      </c>
      <c r="E1305" s="5" t="s">
        <v>9299</v>
      </c>
      <c r="F1305" s="5" t="s">
        <v>9300</v>
      </c>
      <c r="G1305" s="5"/>
      <c r="H1305" s="5">
        <v>528390</v>
      </c>
      <c r="I1305" s="5">
        <v>460501</v>
      </c>
      <c r="J1305" s="5"/>
      <c r="K1305" s="5" t="s">
        <v>9301</v>
      </c>
      <c r="L1305" s="5" t="s">
        <v>9033</v>
      </c>
      <c r="M1305" s="5" t="s">
        <v>9033</v>
      </c>
      <c r="N1305" s="5" t="s">
        <v>9033</v>
      </c>
      <c r="O1305" s="5" t="s">
        <v>36</v>
      </c>
      <c r="P1305" s="5" t="s">
        <v>37</v>
      </c>
      <c r="Q1305" s="5" t="s">
        <v>69</v>
      </c>
      <c r="R1305" s="6">
        <f t="shared" si="62"/>
        <v>190.96611472800004</v>
      </c>
      <c r="S1305" s="6">
        <f t="shared" si="64"/>
        <v>188.95155472799996</v>
      </c>
      <c r="T1305" s="6">
        <f t="shared" si="61"/>
        <v>189.95828614809093</v>
      </c>
      <c r="U1305" s="5"/>
      <c r="V1305" s="5" t="s">
        <v>9088</v>
      </c>
      <c r="W1305" s="5"/>
      <c r="X1305" s="5" t="s">
        <v>777</v>
      </c>
      <c r="Y1305" s="5" t="s">
        <v>9043</v>
      </c>
    </row>
    <row r="1306" spans="1:25" s="36" customFormat="1" x14ac:dyDescent="0.45">
      <c r="A1306" s="5" t="s">
        <v>9302</v>
      </c>
      <c r="B1306" s="5" t="s">
        <v>9303</v>
      </c>
      <c r="C1306" s="6">
        <v>190.00328638400001</v>
      </c>
      <c r="D1306" s="5" t="s">
        <v>9304</v>
      </c>
      <c r="E1306" s="5" t="s">
        <v>9305</v>
      </c>
      <c r="F1306" s="5" t="s">
        <v>9306</v>
      </c>
      <c r="G1306" s="5"/>
      <c r="H1306" s="5">
        <v>45081642</v>
      </c>
      <c r="I1306" s="5">
        <v>24187437</v>
      </c>
      <c r="J1306" s="5"/>
      <c r="K1306" s="5" t="s">
        <v>9307</v>
      </c>
      <c r="L1306" s="5" t="s">
        <v>9033</v>
      </c>
      <c r="M1306" s="5" t="s">
        <v>9033</v>
      </c>
      <c r="N1306" s="5" t="s">
        <v>9033</v>
      </c>
      <c r="O1306" s="5" t="s">
        <v>36</v>
      </c>
      <c r="P1306" s="5" t="s">
        <v>37</v>
      </c>
      <c r="Q1306" s="5" t="s">
        <v>69</v>
      </c>
      <c r="R1306" s="6">
        <f t="shared" si="62"/>
        <v>191.01056638400004</v>
      </c>
      <c r="S1306" s="6">
        <f t="shared" si="64"/>
        <v>188.99600638399997</v>
      </c>
      <c r="T1306" s="6">
        <f t="shared" si="61"/>
        <v>190.00273780409094</v>
      </c>
      <c r="U1306" s="5"/>
      <c r="V1306" s="5" t="s">
        <v>9034</v>
      </c>
      <c r="W1306" s="5"/>
      <c r="X1306" s="5" t="s">
        <v>777</v>
      </c>
      <c r="Y1306" s="5" t="s">
        <v>9043</v>
      </c>
    </row>
    <row r="1307" spans="1:25" s="36" customFormat="1" x14ac:dyDescent="0.45">
      <c r="A1307" s="5" t="s">
        <v>9308</v>
      </c>
      <c r="B1307" s="5" t="s">
        <v>9309</v>
      </c>
      <c r="C1307" s="6">
        <v>191.94220612000001</v>
      </c>
      <c r="D1307" s="5" t="s">
        <v>9310</v>
      </c>
      <c r="E1307" s="5" t="s">
        <v>9311</v>
      </c>
      <c r="F1307" s="5" t="s">
        <v>9312</v>
      </c>
      <c r="G1307" s="5"/>
      <c r="H1307" s="5">
        <v>20468600</v>
      </c>
      <c r="I1307" s="5">
        <v>15058815</v>
      </c>
      <c r="J1307" s="5"/>
      <c r="K1307" s="5" t="s">
        <v>9313</v>
      </c>
      <c r="L1307" s="5" t="s">
        <v>9033</v>
      </c>
      <c r="M1307" s="5" t="s">
        <v>9033</v>
      </c>
      <c r="N1307" s="5" t="s">
        <v>9033</v>
      </c>
      <c r="O1307" s="5" t="s">
        <v>36</v>
      </c>
      <c r="P1307" s="5" t="s">
        <v>37</v>
      </c>
      <c r="Q1307" s="5" t="s">
        <v>69</v>
      </c>
      <c r="R1307" s="6">
        <f t="shared" si="62"/>
        <v>192.94948612000005</v>
      </c>
      <c r="S1307" s="6">
        <f t="shared" si="64"/>
        <v>190.93492611999997</v>
      </c>
      <c r="T1307" s="6">
        <f t="shared" si="61"/>
        <v>191.94165754009094</v>
      </c>
      <c r="U1307" s="5"/>
      <c r="V1307" s="5" t="s">
        <v>9034</v>
      </c>
      <c r="W1307" s="5"/>
      <c r="X1307" s="5" t="s">
        <v>777</v>
      </c>
      <c r="Y1307" s="5" t="s">
        <v>9043</v>
      </c>
    </row>
    <row r="1308" spans="1:25" s="36" customFormat="1" x14ac:dyDescent="0.45">
      <c r="A1308" s="5" t="s">
        <v>9314</v>
      </c>
      <c r="B1308" s="5" t="s">
        <v>9315</v>
      </c>
      <c r="C1308" s="6">
        <v>191.98255094000001</v>
      </c>
      <c r="D1308" s="5" t="s">
        <v>9316</v>
      </c>
      <c r="E1308" s="5" t="s">
        <v>9317</v>
      </c>
      <c r="F1308" s="5" t="s">
        <v>9318</v>
      </c>
      <c r="G1308" s="5"/>
      <c r="H1308" s="5">
        <v>9776838</v>
      </c>
      <c r="I1308" s="5">
        <v>7968639</v>
      </c>
      <c r="J1308" s="5"/>
      <c r="K1308" s="5" t="s">
        <v>9319</v>
      </c>
      <c r="L1308" s="5" t="s">
        <v>9033</v>
      </c>
      <c r="M1308" s="5" t="s">
        <v>9033</v>
      </c>
      <c r="N1308" s="5" t="s">
        <v>9033</v>
      </c>
      <c r="O1308" s="5" t="s">
        <v>36</v>
      </c>
      <c r="P1308" s="5" t="s">
        <v>37</v>
      </c>
      <c r="Q1308" s="5" t="s">
        <v>69</v>
      </c>
      <c r="R1308" s="6">
        <f t="shared" si="62"/>
        <v>192.98983094000005</v>
      </c>
      <c r="S1308" s="6">
        <f t="shared" si="64"/>
        <v>190.97527093999997</v>
      </c>
      <c r="T1308" s="6">
        <f t="shared" si="61"/>
        <v>191.98200236009095</v>
      </c>
      <c r="U1308" s="5"/>
      <c r="V1308" s="5" t="s">
        <v>9034</v>
      </c>
      <c r="W1308" s="5"/>
      <c r="X1308" s="5" t="s">
        <v>777</v>
      </c>
      <c r="Y1308" s="5" t="s">
        <v>9043</v>
      </c>
    </row>
    <row r="1309" spans="1:25" s="36" customFormat="1" x14ac:dyDescent="0.45">
      <c r="A1309" s="5" t="s">
        <v>9320</v>
      </c>
      <c r="B1309" s="5" t="s">
        <v>9321</v>
      </c>
      <c r="C1309" s="6">
        <v>193.92147067600001</v>
      </c>
      <c r="D1309" s="5" t="s">
        <v>9322</v>
      </c>
      <c r="E1309" s="5" t="s">
        <v>9323</v>
      </c>
      <c r="F1309" s="5" t="s">
        <v>9324</v>
      </c>
      <c r="G1309" s="5"/>
      <c r="H1309" s="5">
        <v>641231</v>
      </c>
      <c r="I1309" s="5">
        <v>556534</v>
      </c>
      <c r="J1309" s="5"/>
      <c r="K1309" s="5" t="s">
        <v>9325</v>
      </c>
      <c r="L1309" s="5" t="s">
        <v>9033</v>
      </c>
      <c r="M1309" s="5" t="s">
        <v>9033</v>
      </c>
      <c r="N1309" s="5" t="s">
        <v>9033</v>
      </c>
      <c r="O1309" s="5" t="s">
        <v>36</v>
      </c>
      <c r="P1309" s="5" t="s">
        <v>37</v>
      </c>
      <c r="Q1309" s="5" t="s">
        <v>69</v>
      </c>
      <c r="R1309" s="6">
        <f t="shared" si="62"/>
        <v>194.92875067600005</v>
      </c>
      <c r="S1309" s="6">
        <f t="shared" si="64"/>
        <v>192.91419067599998</v>
      </c>
      <c r="T1309" s="6">
        <f t="shared" si="61"/>
        <v>193.92092209609095</v>
      </c>
      <c r="U1309" s="5"/>
      <c r="V1309" s="5" t="s">
        <v>149</v>
      </c>
      <c r="W1309" s="5"/>
      <c r="X1309" s="5"/>
      <c r="Y1309" s="5" t="s">
        <v>9326</v>
      </c>
    </row>
    <row r="1310" spans="1:25" s="36" customFormat="1" x14ac:dyDescent="0.45">
      <c r="A1310" s="5" t="s">
        <v>9327</v>
      </c>
      <c r="B1310" s="5" t="s">
        <v>9328</v>
      </c>
      <c r="C1310" s="6">
        <v>193.953749348</v>
      </c>
      <c r="D1310" s="5" t="s">
        <v>1508</v>
      </c>
      <c r="E1310" s="5" t="s">
        <v>9329</v>
      </c>
      <c r="F1310" s="5" t="s">
        <v>9330</v>
      </c>
      <c r="G1310" s="5"/>
      <c r="H1310" s="5">
        <v>87744934</v>
      </c>
      <c r="I1310" s="5"/>
      <c r="J1310" s="5"/>
      <c r="K1310" s="5" t="s">
        <v>9331</v>
      </c>
      <c r="L1310" s="5" t="s">
        <v>9033</v>
      </c>
      <c r="M1310" s="5" t="s">
        <v>9033</v>
      </c>
      <c r="N1310" s="5" t="s">
        <v>9033</v>
      </c>
      <c r="O1310" s="5" t="s">
        <v>36</v>
      </c>
      <c r="P1310" s="5" t="s">
        <v>37</v>
      </c>
      <c r="Q1310" s="5" t="s">
        <v>69</v>
      </c>
      <c r="R1310" s="6">
        <f t="shared" si="62"/>
        <v>194.96102934800004</v>
      </c>
      <c r="S1310" s="6">
        <f t="shared" si="64"/>
        <v>192.94646934799997</v>
      </c>
      <c r="T1310" s="6">
        <f t="shared" si="61"/>
        <v>193.95320076809094</v>
      </c>
      <c r="U1310" s="5"/>
      <c r="V1310" s="5" t="s">
        <v>9034</v>
      </c>
      <c r="W1310" s="5"/>
      <c r="X1310" s="5" t="s">
        <v>777</v>
      </c>
      <c r="Y1310" s="5" t="s">
        <v>9043</v>
      </c>
    </row>
    <row r="1311" spans="1:25" s="36" customFormat="1" x14ac:dyDescent="0.45">
      <c r="A1311" s="5" t="s">
        <v>9332</v>
      </c>
      <c r="B1311" s="5" t="s">
        <v>9333</v>
      </c>
      <c r="C1311" s="6">
        <v>193.990134856</v>
      </c>
      <c r="D1311" s="5" t="s">
        <v>9334</v>
      </c>
      <c r="E1311" s="5" t="s">
        <v>9335</v>
      </c>
      <c r="F1311" s="5" t="s">
        <v>9336</v>
      </c>
      <c r="G1311" s="5"/>
      <c r="H1311" s="5">
        <v>10397754</v>
      </c>
      <c r="I1311" s="5">
        <v>8573192</v>
      </c>
      <c r="J1311" s="5"/>
      <c r="K1311" s="5" t="s">
        <v>9337</v>
      </c>
      <c r="L1311" s="5" t="s">
        <v>9033</v>
      </c>
      <c r="M1311" s="5" t="s">
        <v>9033</v>
      </c>
      <c r="N1311" s="5" t="s">
        <v>9033</v>
      </c>
      <c r="O1311" s="5" t="s">
        <v>36</v>
      </c>
      <c r="P1311" s="5" t="s">
        <v>37</v>
      </c>
      <c r="Q1311" s="5" t="s">
        <v>69</v>
      </c>
      <c r="R1311" s="6">
        <f t="shared" si="62"/>
        <v>194.99741485600003</v>
      </c>
      <c r="S1311" s="6">
        <f t="shared" si="64"/>
        <v>192.98285485599996</v>
      </c>
      <c r="T1311" s="6">
        <f t="shared" si="61"/>
        <v>193.98958627609093</v>
      </c>
      <c r="U1311" s="5"/>
      <c r="V1311" s="5" t="s">
        <v>9034</v>
      </c>
      <c r="W1311" s="5"/>
      <c r="X1311" s="5" t="s">
        <v>777</v>
      </c>
      <c r="Y1311" s="5" t="s">
        <v>9043</v>
      </c>
    </row>
    <row r="1312" spans="1:25" s="36" customFormat="1" x14ac:dyDescent="0.45">
      <c r="A1312" s="5" t="s">
        <v>9338</v>
      </c>
      <c r="B1312" s="5" t="s">
        <v>9339</v>
      </c>
      <c r="C1312" s="6">
        <v>195.93712074000001</v>
      </c>
      <c r="D1312" s="5" t="s">
        <v>9340</v>
      </c>
      <c r="E1312" s="5" t="s">
        <v>9341</v>
      </c>
      <c r="F1312" s="5" t="s">
        <v>9342</v>
      </c>
      <c r="G1312" s="5"/>
      <c r="H1312" s="5">
        <v>73557</v>
      </c>
      <c r="I1312" s="5">
        <v>66239</v>
      </c>
      <c r="J1312" s="5"/>
      <c r="K1312" s="5" t="s">
        <v>9343</v>
      </c>
      <c r="L1312" s="5" t="s">
        <v>9033</v>
      </c>
      <c r="M1312" s="5" t="s">
        <v>9033</v>
      </c>
      <c r="N1312" s="5" t="s">
        <v>9033</v>
      </c>
      <c r="O1312" s="5" t="s">
        <v>36</v>
      </c>
      <c r="P1312" s="5" t="s">
        <v>37</v>
      </c>
      <c r="Q1312" s="5" t="s">
        <v>69</v>
      </c>
      <c r="R1312" s="6">
        <f t="shared" si="62"/>
        <v>196.94440074000005</v>
      </c>
      <c r="S1312" s="6">
        <f t="shared" si="64"/>
        <v>194.92984073999997</v>
      </c>
      <c r="T1312" s="6">
        <f t="shared" si="61"/>
        <v>195.93657216009095</v>
      </c>
      <c r="U1312" s="5"/>
      <c r="V1312" s="5" t="s">
        <v>149</v>
      </c>
      <c r="W1312" s="5"/>
      <c r="X1312" s="5"/>
      <c r="Y1312" s="5" t="s">
        <v>9344</v>
      </c>
    </row>
    <row r="1313" spans="1:25" s="36" customFormat="1" x14ac:dyDescent="0.45">
      <c r="A1313" s="5" t="s">
        <v>1512</v>
      </c>
      <c r="B1313" s="5" t="s">
        <v>1513</v>
      </c>
      <c r="C1313" s="6">
        <v>195.92494775599999</v>
      </c>
      <c r="D1313" s="5" t="s">
        <v>910</v>
      </c>
      <c r="E1313" s="5" t="s">
        <v>911</v>
      </c>
      <c r="F1313" s="5" t="s">
        <v>912</v>
      </c>
      <c r="G1313" s="5"/>
      <c r="H1313" s="5">
        <v>6914</v>
      </c>
      <c r="I1313" s="5">
        <v>21106172</v>
      </c>
      <c r="J1313" s="5" t="s">
        <v>914</v>
      </c>
      <c r="K1313" s="5" t="s">
        <v>9345</v>
      </c>
      <c r="L1313" s="5" t="s">
        <v>9033</v>
      </c>
      <c r="M1313" s="5" t="s">
        <v>9033</v>
      </c>
      <c r="N1313" s="5" t="s">
        <v>9033</v>
      </c>
      <c r="O1313" s="5" t="s">
        <v>36</v>
      </c>
      <c r="P1313" s="5" t="s">
        <v>37</v>
      </c>
      <c r="Q1313" s="5" t="s">
        <v>69</v>
      </c>
      <c r="R1313" s="6">
        <f t="shared" si="62"/>
        <v>196.93222775600003</v>
      </c>
      <c r="S1313" s="6">
        <f t="shared" si="64"/>
        <v>194.91766775599996</v>
      </c>
      <c r="T1313" s="6">
        <f t="shared" si="61"/>
        <v>195.92439917609093</v>
      </c>
      <c r="U1313" s="5"/>
      <c r="V1313" s="5" t="s">
        <v>149</v>
      </c>
      <c r="W1313" s="5"/>
      <c r="X1313" s="5"/>
      <c r="Y1313" s="5" t="s">
        <v>9346</v>
      </c>
    </row>
    <row r="1314" spans="1:25" s="36" customFormat="1" x14ac:dyDescent="0.45">
      <c r="A1314" s="5" t="s">
        <v>9347</v>
      </c>
      <c r="B1314" s="5" t="s">
        <v>9348</v>
      </c>
      <c r="C1314" s="6">
        <v>197.917777336</v>
      </c>
      <c r="D1314" s="5" t="s">
        <v>9349</v>
      </c>
      <c r="E1314" s="5" t="s">
        <v>9350</v>
      </c>
      <c r="F1314" s="5" t="s">
        <v>9351</v>
      </c>
      <c r="G1314" s="5"/>
      <c r="H1314" s="5">
        <v>638126</v>
      </c>
      <c r="I1314" s="5">
        <v>553686</v>
      </c>
      <c r="J1314" s="5"/>
      <c r="K1314" s="5" t="s">
        <v>9352</v>
      </c>
      <c r="L1314" s="5" t="s">
        <v>9033</v>
      </c>
      <c r="M1314" s="5" t="s">
        <v>9033</v>
      </c>
      <c r="N1314" s="5" t="s">
        <v>9033</v>
      </c>
      <c r="O1314" s="5" t="s">
        <v>36</v>
      </c>
      <c r="P1314" s="5" t="s">
        <v>37</v>
      </c>
      <c r="Q1314" s="5" t="s">
        <v>69</v>
      </c>
      <c r="R1314" s="6">
        <f t="shared" si="62"/>
        <v>198.92505733600004</v>
      </c>
      <c r="S1314" s="6">
        <f t="shared" si="64"/>
        <v>196.91049733599996</v>
      </c>
      <c r="T1314" s="6">
        <f t="shared" si="61"/>
        <v>197.91722875609094</v>
      </c>
      <c r="U1314" s="5"/>
      <c r="V1314" s="5" t="s">
        <v>149</v>
      </c>
      <c r="W1314" s="5"/>
      <c r="X1314" s="5"/>
      <c r="Y1314" s="5" t="s">
        <v>9353</v>
      </c>
    </row>
    <row r="1315" spans="1:25" s="36" customFormat="1" x14ac:dyDescent="0.45">
      <c r="A1315" s="5" t="s">
        <v>9354</v>
      </c>
      <c r="B1315" s="5" t="s">
        <v>9355</v>
      </c>
      <c r="C1315" s="6">
        <v>197.94866396800001</v>
      </c>
      <c r="D1315" s="5" t="s">
        <v>9356</v>
      </c>
      <c r="E1315" s="5" t="s">
        <v>9357</v>
      </c>
      <c r="F1315" s="5" t="s">
        <v>9358</v>
      </c>
      <c r="G1315" s="5"/>
      <c r="H1315" s="5">
        <v>44151960</v>
      </c>
      <c r="I1315" s="5">
        <v>64885215</v>
      </c>
      <c r="J1315" s="5"/>
      <c r="K1315" s="5" t="s">
        <v>9359</v>
      </c>
      <c r="L1315" s="5" t="s">
        <v>9033</v>
      </c>
      <c r="M1315" s="5" t="s">
        <v>9033</v>
      </c>
      <c r="N1315" s="5" t="s">
        <v>9033</v>
      </c>
      <c r="O1315" s="5" t="s">
        <v>36</v>
      </c>
      <c r="P1315" s="5" t="s">
        <v>37</v>
      </c>
      <c r="Q1315" s="5" t="s">
        <v>69</v>
      </c>
      <c r="R1315" s="6">
        <f t="shared" si="62"/>
        <v>198.95594396800004</v>
      </c>
      <c r="S1315" s="6">
        <f t="shared" si="64"/>
        <v>196.94138396799997</v>
      </c>
      <c r="T1315" s="6">
        <f t="shared" si="61"/>
        <v>197.94811538809094</v>
      </c>
      <c r="U1315" s="5"/>
      <c r="V1315" s="5" t="s">
        <v>149</v>
      </c>
      <c r="W1315" s="5"/>
      <c r="X1315" s="5"/>
      <c r="Y1315" s="5" t="s">
        <v>9360</v>
      </c>
    </row>
    <row r="1316" spans="1:25" s="36" customFormat="1" x14ac:dyDescent="0.45">
      <c r="A1316" s="5" t="s">
        <v>9361</v>
      </c>
      <c r="B1316" s="5" t="s">
        <v>9362</v>
      </c>
      <c r="C1316" s="6">
        <v>199.9334274</v>
      </c>
      <c r="D1316" s="5" t="s">
        <v>9363</v>
      </c>
      <c r="E1316" s="5" t="s">
        <v>9364</v>
      </c>
      <c r="F1316" s="5" t="s">
        <v>9365</v>
      </c>
      <c r="G1316" s="5"/>
      <c r="H1316" s="5">
        <v>8856</v>
      </c>
      <c r="I1316" s="5">
        <v>8524</v>
      </c>
      <c r="J1316" s="5"/>
      <c r="K1316" s="5" t="s">
        <v>9366</v>
      </c>
      <c r="L1316" s="5" t="s">
        <v>9033</v>
      </c>
      <c r="M1316" s="5" t="s">
        <v>9033</v>
      </c>
      <c r="N1316" s="5" t="s">
        <v>9033</v>
      </c>
      <c r="O1316" s="5" t="s">
        <v>36</v>
      </c>
      <c r="P1316" s="5" t="s">
        <v>37</v>
      </c>
      <c r="Q1316" s="5" t="s">
        <v>69</v>
      </c>
      <c r="R1316" s="6">
        <f t="shared" si="62"/>
        <v>200.94070740000004</v>
      </c>
      <c r="S1316" s="6">
        <f t="shared" si="64"/>
        <v>198.92614739999996</v>
      </c>
      <c r="T1316" s="6">
        <f t="shared" si="61"/>
        <v>199.93287882009093</v>
      </c>
      <c r="U1316" s="5"/>
      <c r="V1316" s="5" t="s">
        <v>149</v>
      </c>
      <c r="W1316" s="5"/>
      <c r="X1316" s="5"/>
      <c r="Y1316" s="5" t="s">
        <v>9367</v>
      </c>
    </row>
    <row r="1317" spans="1:25" s="36" customFormat="1" x14ac:dyDescent="0.45">
      <c r="A1317" s="5" t="s">
        <v>9368</v>
      </c>
      <c r="B1317" s="5" t="s">
        <v>9369</v>
      </c>
      <c r="C1317" s="6">
        <v>199.983677008</v>
      </c>
      <c r="D1317" s="5" t="s">
        <v>9370</v>
      </c>
      <c r="E1317" s="5" t="s">
        <v>9371</v>
      </c>
      <c r="F1317" s="5" t="s">
        <v>9372</v>
      </c>
      <c r="G1317" s="5"/>
      <c r="H1317" s="5">
        <v>13974657</v>
      </c>
      <c r="I1317" s="5">
        <v>19320438</v>
      </c>
      <c r="J1317" s="5"/>
      <c r="K1317" s="5" t="s">
        <v>9373</v>
      </c>
      <c r="L1317" s="5" t="s">
        <v>9033</v>
      </c>
      <c r="M1317" s="5" t="s">
        <v>9033</v>
      </c>
      <c r="N1317" s="5" t="s">
        <v>9033</v>
      </c>
      <c r="O1317" s="5" t="s">
        <v>36</v>
      </c>
      <c r="P1317" s="5" t="s">
        <v>37</v>
      </c>
      <c r="Q1317" s="5" t="s">
        <v>69</v>
      </c>
      <c r="R1317" s="6">
        <f t="shared" si="62"/>
        <v>200.99095700800004</v>
      </c>
      <c r="S1317" s="6">
        <f t="shared" si="64"/>
        <v>198.97639700799996</v>
      </c>
      <c r="T1317" s="6">
        <f t="shared" si="61"/>
        <v>199.98312842809094</v>
      </c>
      <c r="U1317" s="5"/>
      <c r="V1317" s="5" t="s">
        <v>149</v>
      </c>
      <c r="W1317" s="5"/>
      <c r="X1317" s="5" t="s">
        <v>777</v>
      </c>
      <c r="Y1317" s="5" t="s">
        <v>9374</v>
      </c>
    </row>
    <row r="1318" spans="1:25" s="36" customFormat="1" x14ac:dyDescent="0.45">
      <c r="A1318" s="5" t="s">
        <v>9375</v>
      </c>
      <c r="B1318" s="5" t="s">
        <v>9376</v>
      </c>
      <c r="C1318" s="6">
        <v>201.92655605600001</v>
      </c>
      <c r="D1318" s="5" t="s">
        <v>9377</v>
      </c>
      <c r="E1318" s="5" t="s">
        <v>9378</v>
      </c>
      <c r="F1318" s="5" t="s">
        <v>9379</v>
      </c>
      <c r="G1318" s="5"/>
      <c r="H1318" s="5"/>
      <c r="I1318" s="5"/>
      <c r="J1318" s="5"/>
      <c r="K1318" s="5" t="s">
        <v>9380</v>
      </c>
      <c r="L1318" s="5" t="s">
        <v>9033</v>
      </c>
      <c r="M1318" s="5" t="s">
        <v>9033</v>
      </c>
      <c r="N1318" s="5" t="s">
        <v>9033</v>
      </c>
      <c r="O1318" s="5" t="s">
        <v>36</v>
      </c>
      <c r="P1318" s="5" t="s">
        <v>37</v>
      </c>
      <c r="Q1318" s="5" t="s">
        <v>69</v>
      </c>
      <c r="R1318" s="6">
        <f t="shared" si="62"/>
        <v>202.93383605600005</v>
      </c>
      <c r="S1318" s="6">
        <f t="shared" si="64"/>
        <v>200.91927605599997</v>
      </c>
      <c r="T1318" s="6">
        <f t="shared" si="61"/>
        <v>201.92600747609094</v>
      </c>
      <c r="U1318" s="5"/>
      <c r="V1318" s="5" t="s">
        <v>149</v>
      </c>
      <c r="W1318" s="5"/>
      <c r="X1318" s="5"/>
      <c r="Y1318" s="5" t="s">
        <v>9381</v>
      </c>
    </row>
    <row r="1319" spans="1:25" s="36" customFormat="1" x14ac:dyDescent="0.45">
      <c r="A1319" s="5" t="s">
        <v>9382</v>
      </c>
      <c r="B1319" s="5" t="s">
        <v>9383</v>
      </c>
      <c r="C1319" s="6">
        <v>205.953749348</v>
      </c>
      <c r="D1319" s="5" t="s">
        <v>2953</v>
      </c>
      <c r="E1319" s="5" t="s">
        <v>9384</v>
      </c>
      <c r="F1319" s="5" t="s">
        <v>9385</v>
      </c>
      <c r="G1319" s="5"/>
      <c r="H1319" s="5">
        <v>18749</v>
      </c>
      <c r="I1319" s="5">
        <v>17704</v>
      </c>
      <c r="J1319" s="5"/>
      <c r="K1319" s="5" t="s">
        <v>9386</v>
      </c>
      <c r="L1319" s="5" t="s">
        <v>9033</v>
      </c>
      <c r="M1319" s="5" t="s">
        <v>9033</v>
      </c>
      <c r="N1319" s="5" t="s">
        <v>9033</v>
      </c>
      <c r="O1319" s="5" t="s">
        <v>36</v>
      </c>
      <c r="P1319" s="5" t="s">
        <v>37</v>
      </c>
      <c r="Q1319" s="5" t="s">
        <v>69</v>
      </c>
      <c r="R1319" s="6">
        <f t="shared" si="62"/>
        <v>206.96102934800004</v>
      </c>
      <c r="S1319" s="6">
        <f t="shared" si="64"/>
        <v>204.94646934799997</v>
      </c>
      <c r="T1319" s="6">
        <f t="shared" si="61"/>
        <v>205.95320076809094</v>
      </c>
      <c r="U1319" s="5"/>
      <c r="V1319" s="5" t="s">
        <v>149</v>
      </c>
      <c r="W1319" s="5"/>
      <c r="X1319" s="5"/>
      <c r="Y1319" s="5" t="s">
        <v>9387</v>
      </c>
    </row>
    <row r="1320" spans="1:25" s="36" customFormat="1" x14ac:dyDescent="0.45">
      <c r="A1320" s="5" t="s">
        <v>9388</v>
      </c>
      <c r="B1320" s="5" t="s">
        <v>9389</v>
      </c>
      <c r="C1320" s="6">
        <v>205.953749348</v>
      </c>
      <c r="D1320" s="5" t="s">
        <v>2953</v>
      </c>
      <c r="E1320" s="5" t="s">
        <v>9390</v>
      </c>
      <c r="F1320" s="5" t="s">
        <v>9391</v>
      </c>
      <c r="G1320" s="5"/>
      <c r="H1320" s="5">
        <v>9445</v>
      </c>
      <c r="I1320" s="5">
        <v>9073</v>
      </c>
      <c r="J1320" s="5"/>
      <c r="K1320" s="5" t="s">
        <v>9392</v>
      </c>
      <c r="L1320" s="5" t="s">
        <v>9033</v>
      </c>
      <c r="M1320" s="5" t="s">
        <v>9033</v>
      </c>
      <c r="N1320" s="5" t="s">
        <v>9033</v>
      </c>
      <c r="O1320" s="5" t="s">
        <v>36</v>
      </c>
      <c r="P1320" s="5" t="s">
        <v>37</v>
      </c>
      <c r="Q1320" s="5" t="s">
        <v>69</v>
      </c>
      <c r="R1320" s="6">
        <f t="shared" si="62"/>
        <v>206.96102934800004</v>
      </c>
      <c r="S1320" s="6">
        <f t="shared" si="64"/>
        <v>204.94646934799997</v>
      </c>
      <c r="T1320" s="6">
        <f t="shared" si="61"/>
        <v>205.95320076809094</v>
      </c>
      <c r="U1320" s="5"/>
      <c r="V1320" s="5" t="s">
        <v>149</v>
      </c>
      <c r="W1320" s="5"/>
      <c r="X1320" s="5"/>
      <c r="Y1320" s="5" t="s">
        <v>9393</v>
      </c>
    </row>
    <row r="1321" spans="1:25" s="36" customFormat="1" x14ac:dyDescent="0.45">
      <c r="A1321" s="5" t="s">
        <v>9394</v>
      </c>
      <c r="B1321" s="5" t="s">
        <v>9395</v>
      </c>
      <c r="C1321" s="6">
        <v>205.953749348</v>
      </c>
      <c r="D1321" s="5" t="s">
        <v>2953</v>
      </c>
      <c r="E1321" s="5" t="s">
        <v>9396</v>
      </c>
      <c r="F1321" s="5" t="s">
        <v>9397</v>
      </c>
      <c r="G1321" s="5"/>
      <c r="H1321" s="5">
        <v>54235788</v>
      </c>
      <c r="I1321" s="5"/>
      <c r="J1321" s="5"/>
      <c r="K1321" s="5" t="s">
        <v>9398</v>
      </c>
      <c r="L1321" s="5" t="s">
        <v>9033</v>
      </c>
      <c r="M1321" s="5" t="s">
        <v>9033</v>
      </c>
      <c r="N1321" s="5" t="s">
        <v>9033</v>
      </c>
      <c r="O1321" s="5" t="s">
        <v>36</v>
      </c>
      <c r="P1321" s="5" t="s">
        <v>37</v>
      </c>
      <c r="Q1321" s="5" t="s">
        <v>69</v>
      </c>
      <c r="R1321" s="6">
        <f t="shared" si="62"/>
        <v>206.96102934800004</v>
      </c>
      <c r="S1321" s="6">
        <f t="shared" si="64"/>
        <v>204.94646934799997</v>
      </c>
      <c r="T1321" s="6">
        <f t="shared" si="61"/>
        <v>205.95320076809094</v>
      </c>
      <c r="U1321" s="5"/>
      <c r="V1321" s="5" t="s">
        <v>9034</v>
      </c>
      <c r="W1321" s="5"/>
      <c r="X1321" s="5" t="s">
        <v>777</v>
      </c>
      <c r="Y1321" s="5" t="s">
        <v>9043</v>
      </c>
    </row>
    <row r="1322" spans="1:25" s="36" customFormat="1" x14ac:dyDescent="0.45">
      <c r="A1322" s="5" t="s">
        <v>9399</v>
      </c>
      <c r="B1322" s="5" t="s">
        <v>9400</v>
      </c>
      <c r="C1322" s="6">
        <v>205.99820100400001</v>
      </c>
      <c r="D1322" s="5" t="s">
        <v>9401</v>
      </c>
      <c r="E1322" s="5" t="s">
        <v>9402</v>
      </c>
      <c r="F1322" s="5" t="s">
        <v>9403</v>
      </c>
      <c r="G1322" s="5"/>
      <c r="H1322" s="5"/>
      <c r="I1322" s="5"/>
      <c r="J1322" s="5"/>
      <c r="K1322" s="5" t="s">
        <v>9404</v>
      </c>
      <c r="L1322" s="5" t="s">
        <v>9033</v>
      </c>
      <c r="M1322" s="5" t="s">
        <v>9033</v>
      </c>
      <c r="N1322" s="5" t="s">
        <v>9033</v>
      </c>
      <c r="O1322" s="5" t="s">
        <v>36</v>
      </c>
      <c r="P1322" s="5" t="s">
        <v>37</v>
      </c>
      <c r="Q1322" s="5" t="s">
        <v>69</v>
      </c>
      <c r="R1322" s="6">
        <f t="shared" si="62"/>
        <v>207.00548100400005</v>
      </c>
      <c r="S1322" s="6">
        <f t="shared" si="64"/>
        <v>204.99092100399997</v>
      </c>
      <c r="T1322" s="6">
        <f t="shared" si="61"/>
        <v>205.99765242409094</v>
      </c>
      <c r="U1322" s="5"/>
      <c r="V1322" s="5" t="s">
        <v>9034</v>
      </c>
      <c r="W1322" s="5"/>
      <c r="X1322" s="5" t="s">
        <v>777</v>
      </c>
      <c r="Y1322" s="5" t="s">
        <v>9043</v>
      </c>
    </row>
    <row r="1323" spans="1:25" s="36" customFormat="1" x14ac:dyDescent="0.45">
      <c r="A1323" s="5" t="s">
        <v>9405</v>
      </c>
      <c r="B1323" s="5" t="s">
        <v>9406</v>
      </c>
      <c r="C1323" s="6">
        <v>205.99820100400001</v>
      </c>
      <c r="D1323" s="5" t="s">
        <v>9401</v>
      </c>
      <c r="E1323" s="5" t="s">
        <v>9407</v>
      </c>
      <c r="F1323" s="5" t="s">
        <v>9408</v>
      </c>
      <c r="G1323" s="5"/>
      <c r="H1323" s="5">
        <v>88107501</v>
      </c>
      <c r="I1323" s="5"/>
      <c r="J1323" s="5"/>
      <c r="K1323" s="5" t="s">
        <v>9409</v>
      </c>
      <c r="L1323" s="5" t="s">
        <v>9033</v>
      </c>
      <c r="M1323" s="5" t="s">
        <v>9033</v>
      </c>
      <c r="N1323" s="5" t="s">
        <v>9033</v>
      </c>
      <c r="O1323" s="5" t="s">
        <v>36</v>
      </c>
      <c r="P1323" s="5" t="s">
        <v>37</v>
      </c>
      <c r="Q1323" s="5" t="s">
        <v>69</v>
      </c>
      <c r="R1323" s="6">
        <f t="shared" si="62"/>
        <v>207.00548100400005</v>
      </c>
      <c r="S1323" s="6">
        <f t="shared" si="64"/>
        <v>204.99092100399997</v>
      </c>
      <c r="T1323" s="6">
        <f t="shared" si="61"/>
        <v>205.99765242409094</v>
      </c>
      <c r="U1323" s="5"/>
      <c r="V1323" s="5" t="s">
        <v>9034</v>
      </c>
      <c r="W1323" s="5"/>
      <c r="X1323" s="5" t="s">
        <v>777</v>
      </c>
      <c r="Y1323" s="5" t="s">
        <v>9043</v>
      </c>
    </row>
    <row r="1324" spans="1:25" s="36" customFormat="1" x14ac:dyDescent="0.45">
      <c r="A1324" s="5" t="s">
        <v>9410</v>
      </c>
      <c r="B1324" s="5" t="s">
        <v>9411</v>
      </c>
      <c r="C1324" s="6">
        <v>249.80318115200001</v>
      </c>
      <c r="D1324" s="5" t="s">
        <v>9412</v>
      </c>
      <c r="E1324" s="5" t="s">
        <v>9413</v>
      </c>
      <c r="F1324" s="5" t="s">
        <v>9414</v>
      </c>
      <c r="G1324" s="5"/>
      <c r="H1324" s="5">
        <v>115266</v>
      </c>
      <c r="I1324" s="5">
        <v>103133</v>
      </c>
      <c r="J1324" s="5"/>
      <c r="K1324" s="5" t="s">
        <v>9415</v>
      </c>
      <c r="L1324" s="5" t="s">
        <v>9033</v>
      </c>
      <c r="M1324" s="5" t="s">
        <v>9033</v>
      </c>
      <c r="N1324" s="5" t="s">
        <v>9033</v>
      </c>
      <c r="O1324" s="5" t="s">
        <v>36</v>
      </c>
      <c r="P1324" s="5" t="s">
        <v>37</v>
      </c>
      <c r="Q1324" s="5" t="s">
        <v>69</v>
      </c>
      <c r="R1324" s="6">
        <f t="shared" si="62"/>
        <v>250.81046115200004</v>
      </c>
      <c r="S1324" s="6">
        <f>C1324-44.9977</f>
        <v>204.805481152</v>
      </c>
      <c r="T1324" s="6">
        <f t="shared" si="61"/>
        <v>249.80263257209094</v>
      </c>
      <c r="U1324" s="5"/>
      <c r="V1324" s="5" t="s">
        <v>149</v>
      </c>
      <c r="W1324" s="5"/>
      <c r="X1324" s="5"/>
      <c r="Y1324" s="5" t="s">
        <v>9416</v>
      </c>
    </row>
    <row r="1325" spans="1:25" s="36" customFormat="1" x14ac:dyDescent="0.45">
      <c r="A1325" s="5" t="s">
        <v>9417</v>
      </c>
      <c r="B1325" s="5" t="s">
        <v>9147</v>
      </c>
      <c r="C1325" s="6">
        <v>205.853696732</v>
      </c>
      <c r="D1325" s="5" t="s">
        <v>9148</v>
      </c>
      <c r="E1325" s="5" t="s">
        <v>9149</v>
      </c>
      <c r="F1325" s="5" t="s">
        <v>9150</v>
      </c>
      <c r="G1325" s="5"/>
      <c r="H1325" s="5">
        <v>114809</v>
      </c>
      <c r="I1325" s="5">
        <v>102774</v>
      </c>
      <c r="J1325" s="5"/>
      <c r="K1325" s="5" t="s">
        <v>9418</v>
      </c>
      <c r="L1325" s="5" t="s">
        <v>9033</v>
      </c>
      <c r="M1325" s="5" t="s">
        <v>9033</v>
      </c>
      <c r="N1325" s="5" t="s">
        <v>9033</v>
      </c>
      <c r="O1325" s="5" t="s">
        <v>36</v>
      </c>
      <c r="P1325" s="5" t="s">
        <v>37</v>
      </c>
      <c r="Q1325" s="5" t="s">
        <v>69</v>
      </c>
      <c r="R1325" s="6">
        <f t="shared" si="62"/>
        <v>206.86097673200004</v>
      </c>
      <c r="S1325" s="6">
        <f t="shared" ref="S1325:S1370" si="65">C1325-1.00728000000004</f>
        <v>204.84641673199997</v>
      </c>
      <c r="T1325" s="6">
        <f t="shared" si="61"/>
        <v>205.85314815209094</v>
      </c>
      <c r="U1325" s="5"/>
      <c r="V1325" s="5" t="s">
        <v>149</v>
      </c>
      <c r="W1325" s="5"/>
      <c r="X1325" s="5"/>
      <c r="Y1325" s="5" t="s">
        <v>9419</v>
      </c>
    </row>
    <row r="1326" spans="1:25" s="36" customFormat="1" x14ac:dyDescent="0.45">
      <c r="A1326" s="5" t="s">
        <v>9420</v>
      </c>
      <c r="B1326" s="5" t="s">
        <v>9421</v>
      </c>
      <c r="C1326" s="6">
        <v>206.948998316</v>
      </c>
      <c r="D1326" s="5" t="s">
        <v>9422</v>
      </c>
      <c r="E1326" s="5" t="s">
        <v>9423</v>
      </c>
      <c r="F1326" s="5" t="s">
        <v>9424</v>
      </c>
      <c r="G1326" s="5"/>
      <c r="H1326" s="5">
        <v>12066</v>
      </c>
      <c r="I1326" s="5">
        <v>11569</v>
      </c>
      <c r="J1326" s="5"/>
      <c r="K1326" s="5" t="s">
        <v>9425</v>
      </c>
      <c r="L1326" s="5" t="s">
        <v>9033</v>
      </c>
      <c r="M1326" s="5" t="s">
        <v>9033</v>
      </c>
      <c r="N1326" s="5" t="s">
        <v>9033</v>
      </c>
      <c r="O1326" s="5" t="s">
        <v>36</v>
      </c>
      <c r="P1326" s="5" t="s">
        <v>37</v>
      </c>
      <c r="Q1326" s="5" t="s">
        <v>69</v>
      </c>
      <c r="R1326" s="6">
        <f t="shared" si="62"/>
        <v>207.95627831600004</v>
      </c>
      <c r="S1326" s="6">
        <f t="shared" si="65"/>
        <v>205.94171831599996</v>
      </c>
      <c r="T1326" s="6">
        <f t="shared" si="61"/>
        <v>206.94844973609094</v>
      </c>
      <c r="U1326" s="5"/>
      <c r="V1326" s="5" t="s">
        <v>149</v>
      </c>
      <c r="W1326" s="5"/>
      <c r="X1326" s="5"/>
      <c r="Y1326" s="5" t="s">
        <v>9426</v>
      </c>
    </row>
    <row r="1327" spans="1:25" s="36" customFormat="1" x14ac:dyDescent="0.45">
      <c r="A1327" s="5" t="s">
        <v>9427</v>
      </c>
      <c r="B1327" s="5" t="s">
        <v>9428</v>
      </c>
      <c r="C1327" s="6">
        <v>208.009891756</v>
      </c>
      <c r="D1327" s="5" t="s">
        <v>9429</v>
      </c>
      <c r="E1327" s="5" t="s">
        <v>9430</v>
      </c>
      <c r="F1327" s="5" t="s">
        <v>9431</v>
      </c>
      <c r="G1327" s="5"/>
      <c r="H1327" s="5">
        <v>121723</v>
      </c>
      <c r="I1327" s="5">
        <v>108607</v>
      </c>
      <c r="J1327" s="5"/>
      <c r="K1327" s="5" t="s">
        <v>9432</v>
      </c>
      <c r="L1327" s="5" t="s">
        <v>9033</v>
      </c>
      <c r="M1327" s="5" t="s">
        <v>9033</v>
      </c>
      <c r="N1327" s="5" t="s">
        <v>9033</v>
      </c>
      <c r="O1327" s="5" t="s">
        <v>36</v>
      </c>
      <c r="P1327" s="5" t="s">
        <v>37</v>
      </c>
      <c r="Q1327" s="5" t="s">
        <v>69</v>
      </c>
      <c r="R1327" s="6">
        <f t="shared" si="62"/>
        <v>209.01717175600004</v>
      </c>
      <c r="S1327" s="6">
        <f t="shared" si="65"/>
        <v>207.00261175599996</v>
      </c>
      <c r="T1327" s="6">
        <f t="shared" si="61"/>
        <v>208.00934317609094</v>
      </c>
      <c r="U1327" s="5"/>
      <c r="V1327" s="5" t="s">
        <v>149</v>
      </c>
      <c r="W1327" s="5"/>
      <c r="X1327" s="5"/>
      <c r="Y1327" s="5" t="s">
        <v>9433</v>
      </c>
    </row>
    <row r="1328" spans="1:25" s="36" customFormat="1" x14ac:dyDescent="0.45">
      <c r="A1328" s="5" t="s">
        <v>9434</v>
      </c>
      <c r="B1328" s="5" t="s">
        <v>9435</v>
      </c>
      <c r="C1328" s="6">
        <v>213.899126932</v>
      </c>
      <c r="D1328" s="5" t="s">
        <v>9436</v>
      </c>
      <c r="E1328" s="5" t="s">
        <v>9437</v>
      </c>
      <c r="F1328" s="5" t="s">
        <v>9438</v>
      </c>
      <c r="G1328" s="5"/>
      <c r="H1328" s="5"/>
      <c r="I1328" s="5"/>
      <c r="J1328" s="5"/>
      <c r="K1328" s="5" t="s">
        <v>9439</v>
      </c>
      <c r="L1328" s="5" t="s">
        <v>9033</v>
      </c>
      <c r="M1328" s="5" t="s">
        <v>9033</v>
      </c>
      <c r="N1328" s="5" t="s">
        <v>9033</v>
      </c>
      <c r="O1328" s="5" t="s">
        <v>36</v>
      </c>
      <c r="P1328" s="5" t="s">
        <v>37</v>
      </c>
      <c r="Q1328" s="5" t="s">
        <v>69</v>
      </c>
      <c r="R1328" s="6">
        <f t="shared" si="62"/>
        <v>214.90640693200004</v>
      </c>
      <c r="S1328" s="6">
        <f t="shared" si="65"/>
        <v>212.89184693199996</v>
      </c>
      <c r="T1328" s="6">
        <f t="shared" si="61"/>
        <v>213.89857835209094</v>
      </c>
      <c r="U1328" s="5"/>
      <c r="V1328" s="5" t="s">
        <v>149</v>
      </c>
      <c r="W1328" s="5"/>
      <c r="X1328" s="5" t="s">
        <v>777</v>
      </c>
      <c r="Y1328" s="5" t="s">
        <v>9440</v>
      </c>
    </row>
    <row r="1329" spans="1:25" s="36" customFormat="1" x14ac:dyDescent="0.45">
      <c r="A1329" s="5" t="s">
        <v>9441</v>
      </c>
      <c r="B1329" s="5" t="s">
        <v>9442</v>
      </c>
      <c r="C1329" s="6">
        <v>213.899126932</v>
      </c>
      <c r="D1329" s="5" t="s">
        <v>9436</v>
      </c>
      <c r="E1329" s="5" t="s">
        <v>9443</v>
      </c>
      <c r="F1329" s="5" t="s">
        <v>9444</v>
      </c>
      <c r="G1329" s="5"/>
      <c r="H1329" s="5">
        <v>23424259</v>
      </c>
      <c r="I1329" s="5">
        <v>10468992</v>
      </c>
      <c r="J1329" s="5"/>
      <c r="K1329" s="5" t="s">
        <v>9445</v>
      </c>
      <c r="L1329" s="5" t="s">
        <v>9033</v>
      </c>
      <c r="M1329" s="5" t="s">
        <v>9033</v>
      </c>
      <c r="N1329" s="5" t="s">
        <v>9033</v>
      </c>
      <c r="O1329" s="5" t="s">
        <v>36</v>
      </c>
      <c r="P1329" s="5" t="s">
        <v>37</v>
      </c>
      <c r="Q1329" s="5" t="s">
        <v>69</v>
      </c>
      <c r="R1329" s="6">
        <f t="shared" si="62"/>
        <v>214.90640693200004</v>
      </c>
      <c r="S1329" s="6">
        <f t="shared" si="65"/>
        <v>212.89184693199996</v>
      </c>
      <c r="T1329" s="6">
        <f t="shared" si="61"/>
        <v>213.89857835209094</v>
      </c>
      <c r="U1329" s="5"/>
      <c r="V1329" s="5" t="s">
        <v>9034</v>
      </c>
      <c r="W1329" s="5"/>
      <c r="X1329" s="5" t="s">
        <v>777</v>
      </c>
      <c r="Y1329" s="5" t="s">
        <v>9043</v>
      </c>
    </row>
    <row r="1330" spans="1:25" s="36" customFormat="1" x14ac:dyDescent="0.45">
      <c r="A1330" s="5" t="s">
        <v>9446</v>
      </c>
      <c r="B1330" s="5" t="s">
        <v>9447</v>
      </c>
      <c r="C1330" s="6">
        <v>215.94220612000001</v>
      </c>
      <c r="D1330" s="5" t="s">
        <v>9448</v>
      </c>
      <c r="E1330" s="5" t="s">
        <v>9449</v>
      </c>
      <c r="F1330" s="5" t="s">
        <v>9450</v>
      </c>
      <c r="G1330" s="5"/>
      <c r="H1330" s="5">
        <v>6972</v>
      </c>
      <c r="I1330" s="5">
        <v>6706</v>
      </c>
      <c r="J1330" s="5"/>
      <c r="K1330" s="5" t="s">
        <v>9451</v>
      </c>
      <c r="L1330" s="5" t="s">
        <v>9033</v>
      </c>
      <c r="M1330" s="5" t="s">
        <v>9033</v>
      </c>
      <c r="N1330" s="5" t="s">
        <v>9033</v>
      </c>
      <c r="O1330" s="5" t="s">
        <v>36</v>
      </c>
      <c r="P1330" s="5" t="s">
        <v>37</v>
      </c>
      <c r="Q1330" s="5" t="s">
        <v>69</v>
      </c>
      <c r="R1330" s="6">
        <f t="shared" si="62"/>
        <v>216.94948612000005</v>
      </c>
      <c r="S1330" s="6">
        <f t="shared" si="65"/>
        <v>214.93492611999997</v>
      </c>
      <c r="T1330" s="6">
        <f t="shared" si="61"/>
        <v>215.94165754009094</v>
      </c>
      <c r="U1330" s="5"/>
      <c r="V1330" s="5" t="s">
        <v>149</v>
      </c>
      <c r="W1330" s="5"/>
      <c r="X1330" s="5"/>
      <c r="Y1330" s="5" t="s">
        <v>9452</v>
      </c>
    </row>
    <row r="1331" spans="1:25" s="36" customFormat="1" x14ac:dyDescent="0.45">
      <c r="A1331" s="5" t="s">
        <v>9453</v>
      </c>
      <c r="B1331" s="5" t="s">
        <v>9173</v>
      </c>
      <c r="C1331" s="6">
        <v>215.84215350400001</v>
      </c>
      <c r="D1331" s="5" t="s">
        <v>8938</v>
      </c>
      <c r="E1331" s="5" t="s">
        <v>8939</v>
      </c>
      <c r="F1331" s="5" t="s">
        <v>8940</v>
      </c>
      <c r="G1331" s="5"/>
      <c r="H1331" s="5">
        <v>12433</v>
      </c>
      <c r="I1331" s="5">
        <v>11926</v>
      </c>
      <c r="J1331" s="5" t="s">
        <v>8942</v>
      </c>
      <c r="K1331" s="5" t="s">
        <v>9454</v>
      </c>
      <c r="L1331" s="5" t="s">
        <v>9033</v>
      </c>
      <c r="M1331" s="5" t="s">
        <v>9033</v>
      </c>
      <c r="N1331" s="5" t="s">
        <v>9033</v>
      </c>
      <c r="O1331" s="5" t="s">
        <v>36</v>
      </c>
      <c r="P1331" s="5" t="s">
        <v>37</v>
      </c>
      <c r="Q1331" s="5" t="s">
        <v>69</v>
      </c>
      <c r="R1331" s="6">
        <f t="shared" si="62"/>
        <v>216.84943350400005</v>
      </c>
      <c r="S1331" s="6">
        <f t="shared" si="65"/>
        <v>214.83487350399997</v>
      </c>
      <c r="T1331" s="6">
        <f t="shared" si="61"/>
        <v>215.84160492409094</v>
      </c>
      <c r="U1331" s="5"/>
      <c r="V1331" s="5" t="s">
        <v>9034</v>
      </c>
      <c r="W1331" s="5"/>
      <c r="X1331" s="5"/>
      <c r="Y1331" s="5" t="s">
        <v>9455</v>
      </c>
    </row>
    <row r="1332" spans="1:25" x14ac:dyDescent="0.45">
      <c r="A1332" s="5" t="s">
        <v>9456</v>
      </c>
      <c r="B1332" s="5" t="s">
        <v>9457</v>
      </c>
      <c r="C1332" s="6">
        <v>215.88249832400001</v>
      </c>
      <c r="D1332" s="5" t="s">
        <v>9458</v>
      </c>
      <c r="E1332" s="5" t="s">
        <v>9459</v>
      </c>
      <c r="F1332" s="5" t="s">
        <v>9460</v>
      </c>
      <c r="G1332" s="5"/>
      <c r="H1332" s="5">
        <v>14647764</v>
      </c>
      <c r="I1332" s="5">
        <v>60801898</v>
      </c>
      <c r="J1332" s="5"/>
      <c r="K1332" s="5" t="s">
        <v>9461</v>
      </c>
      <c r="L1332" s="5" t="s">
        <v>9033</v>
      </c>
      <c r="M1332" s="5" t="s">
        <v>9033</v>
      </c>
      <c r="N1332" s="5" t="s">
        <v>9033</v>
      </c>
      <c r="O1332" s="5" t="s">
        <v>36</v>
      </c>
      <c r="P1332" s="5" t="s">
        <v>37</v>
      </c>
      <c r="Q1332" s="5" t="s">
        <v>69</v>
      </c>
      <c r="R1332" s="6">
        <f t="shared" si="62"/>
        <v>216.88977832400005</v>
      </c>
      <c r="S1332" s="6">
        <f t="shared" si="65"/>
        <v>214.87521832399997</v>
      </c>
      <c r="T1332" s="6">
        <f t="shared" si="61"/>
        <v>215.88194974409095</v>
      </c>
      <c r="U1332" s="5"/>
      <c r="V1332" s="5" t="s">
        <v>149</v>
      </c>
      <c r="W1332" s="5"/>
      <c r="X1332" s="5"/>
      <c r="Y1332" s="5" t="s">
        <v>9462</v>
      </c>
    </row>
    <row r="1333" spans="1:25" s="36" customFormat="1" x14ac:dyDescent="0.45">
      <c r="A1333" s="5" t="s">
        <v>9463</v>
      </c>
      <c r="B1333" s="5" t="s">
        <v>9464</v>
      </c>
      <c r="C1333" s="6">
        <v>216.01893644800001</v>
      </c>
      <c r="D1333" s="5" t="s">
        <v>9465</v>
      </c>
      <c r="E1333" s="5" t="s">
        <v>9466</v>
      </c>
      <c r="F1333" s="5" t="s">
        <v>9467</v>
      </c>
      <c r="G1333" s="5"/>
      <c r="H1333" s="5">
        <v>121285423</v>
      </c>
      <c r="I1333" s="5"/>
      <c r="J1333" s="5"/>
      <c r="K1333" s="5" t="s">
        <v>9468</v>
      </c>
      <c r="L1333" s="5" t="s">
        <v>9033</v>
      </c>
      <c r="M1333" s="5" t="s">
        <v>9033</v>
      </c>
      <c r="N1333" s="5" t="s">
        <v>9033</v>
      </c>
      <c r="O1333" s="5" t="s">
        <v>36</v>
      </c>
      <c r="P1333" s="5" t="s">
        <v>37</v>
      </c>
      <c r="Q1333" s="5" t="s">
        <v>69</v>
      </c>
      <c r="R1333" s="6">
        <f t="shared" si="62"/>
        <v>217.02621644800004</v>
      </c>
      <c r="S1333" s="6">
        <f t="shared" si="65"/>
        <v>215.01165644799997</v>
      </c>
      <c r="T1333" s="6">
        <f t="shared" si="61"/>
        <v>216.01838786809094</v>
      </c>
      <c r="U1333" s="5"/>
      <c r="V1333" s="5" t="s">
        <v>9034</v>
      </c>
      <c r="W1333" s="5"/>
      <c r="X1333" s="5" t="s">
        <v>777</v>
      </c>
      <c r="Y1333" s="5" t="s">
        <v>9043</v>
      </c>
    </row>
    <row r="1334" spans="1:25" s="36" customFormat="1" x14ac:dyDescent="0.45">
      <c r="A1334" s="5" t="s">
        <v>9469</v>
      </c>
      <c r="B1334" s="5" t="s">
        <v>9470</v>
      </c>
      <c r="C1334" s="6">
        <v>216.01893644800001</v>
      </c>
      <c r="D1334" s="5" t="s">
        <v>9465</v>
      </c>
      <c r="E1334" s="5" t="s">
        <v>9471</v>
      </c>
      <c r="F1334" s="5" t="s">
        <v>9472</v>
      </c>
      <c r="G1334" s="5"/>
      <c r="H1334" s="5">
        <v>73817985</v>
      </c>
      <c r="I1334" s="5">
        <v>27591997</v>
      </c>
      <c r="J1334" s="5"/>
      <c r="K1334" s="5" t="s">
        <v>9473</v>
      </c>
      <c r="L1334" s="5" t="s">
        <v>9033</v>
      </c>
      <c r="M1334" s="5" t="s">
        <v>9033</v>
      </c>
      <c r="N1334" s="5" t="s">
        <v>9033</v>
      </c>
      <c r="O1334" s="5" t="s">
        <v>36</v>
      </c>
      <c r="P1334" s="5" t="s">
        <v>37</v>
      </c>
      <c r="Q1334" s="5" t="s">
        <v>69</v>
      </c>
      <c r="R1334" s="6">
        <f t="shared" si="62"/>
        <v>217.02621644800004</v>
      </c>
      <c r="S1334" s="6">
        <f t="shared" si="65"/>
        <v>215.01165644799997</v>
      </c>
      <c r="T1334" s="6">
        <f t="shared" si="61"/>
        <v>216.01838786809094</v>
      </c>
      <c r="U1334" s="5"/>
      <c r="V1334" s="5" t="s">
        <v>9034</v>
      </c>
      <c r="W1334" s="5"/>
      <c r="X1334" s="5" t="s">
        <v>777</v>
      </c>
      <c r="Y1334" s="5" t="s">
        <v>9043</v>
      </c>
    </row>
    <row r="1335" spans="1:25" s="36" customFormat="1" x14ac:dyDescent="0.45">
      <c r="A1335" s="5" t="s">
        <v>9474</v>
      </c>
      <c r="B1335" s="5" t="s">
        <v>9475</v>
      </c>
      <c r="C1335" s="6">
        <v>216.01893644800001</v>
      </c>
      <c r="D1335" s="5" t="s">
        <v>9465</v>
      </c>
      <c r="E1335" s="5" t="s">
        <v>9476</v>
      </c>
      <c r="F1335" s="5" t="s">
        <v>9477</v>
      </c>
      <c r="G1335" s="5"/>
      <c r="H1335" s="5">
        <v>900372</v>
      </c>
      <c r="I1335" s="5">
        <v>787696</v>
      </c>
      <c r="J1335" s="5"/>
      <c r="K1335" s="5" t="s">
        <v>9478</v>
      </c>
      <c r="L1335" s="5" t="s">
        <v>9033</v>
      </c>
      <c r="M1335" s="5" t="s">
        <v>9033</v>
      </c>
      <c r="N1335" s="5" t="s">
        <v>9033</v>
      </c>
      <c r="O1335" s="5" t="s">
        <v>36</v>
      </c>
      <c r="P1335" s="5" t="s">
        <v>37</v>
      </c>
      <c r="Q1335" s="5" t="s">
        <v>69</v>
      </c>
      <c r="R1335" s="6">
        <f t="shared" si="62"/>
        <v>217.02621644800004</v>
      </c>
      <c r="S1335" s="6">
        <f t="shared" si="65"/>
        <v>215.01165644799997</v>
      </c>
      <c r="T1335" s="6">
        <f t="shared" si="61"/>
        <v>216.01838786809094</v>
      </c>
      <c r="U1335" s="5"/>
      <c r="V1335" s="5" t="s">
        <v>9034</v>
      </c>
      <c r="W1335" s="5"/>
      <c r="X1335" s="5" t="s">
        <v>777</v>
      </c>
      <c r="Y1335" s="5" t="s">
        <v>9043</v>
      </c>
    </row>
    <row r="1336" spans="1:25" s="36" customFormat="1" x14ac:dyDescent="0.45">
      <c r="A1336" s="5" t="s">
        <v>9479</v>
      </c>
      <c r="B1336" s="5" t="s">
        <v>9480</v>
      </c>
      <c r="C1336" s="6">
        <v>216.01893644800001</v>
      </c>
      <c r="D1336" s="5" t="s">
        <v>9465</v>
      </c>
      <c r="E1336" s="5" t="s">
        <v>9481</v>
      </c>
      <c r="F1336" s="5" t="s">
        <v>9482</v>
      </c>
      <c r="G1336" s="5"/>
      <c r="H1336" s="5">
        <v>83910057</v>
      </c>
      <c r="I1336" s="5">
        <v>45734323</v>
      </c>
      <c r="J1336" s="5"/>
      <c r="K1336" s="5" t="s">
        <v>9483</v>
      </c>
      <c r="L1336" s="5" t="s">
        <v>9033</v>
      </c>
      <c r="M1336" s="5" t="s">
        <v>9033</v>
      </c>
      <c r="N1336" s="5" t="s">
        <v>9033</v>
      </c>
      <c r="O1336" s="5" t="s">
        <v>36</v>
      </c>
      <c r="P1336" s="5" t="s">
        <v>37</v>
      </c>
      <c r="Q1336" s="5" t="s">
        <v>69</v>
      </c>
      <c r="R1336" s="6">
        <f t="shared" si="62"/>
        <v>217.02621644800004</v>
      </c>
      <c r="S1336" s="6">
        <f t="shared" si="65"/>
        <v>215.01165644799997</v>
      </c>
      <c r="T1336" s="6">
        <f t="shared" si="61"/>
        <v>216.01838786809094</v>
      </c>
      <c r="U1336" s="5"/>
      <c r="V1336" s="5" t="s">
        <v>9034</v>
      </c>
      <c r="W1336" s="5"/>
      <c r="X1336" s="5" t="s">
        <v>777</v>
      </c>
      <c r="Y1336" s="5" t="s">
        <v>9043</v>
      </c>
    </row>
    <row r="1337" spans="1:25" x14ac:dyDescent="0.45">
      <c r="A1337" s="5" t="s">
        <v>9484</v>
      </c>
      <c r="B1337" s="5" t="s">
        <v>9485</v>
      </c>
      <c r="C1337" s="6">
        <v>216.93745508800001</v>
      </c>
      <c r="D1337" s="5" t="s">
        <v>9486</v>
      </c>
      <c r="E1337" s="5" t="s">
        <v>9487</v>
      </c>
      <c r="F1337" s="5" t="s">
        <v>9488</v>
      </c>
      <c r="G1337" s="5"/>
      <c r="H1337" s="5">
        <v>22109</v>
      </c>
      <c r="I1337" s="5">
        <v>20777</v>
      </c>
      <c r="J1337" s="5"/>
      <c r="K1337" s="5" t="s">
        <v>9489</v>
      </c>
      <c r="L1337" s="5" t="s">
        <v>9033</v>
      </c>
      <c r="M1337" s="5" t="s">
        <v>9033</v>
      </c>
      <c r="N1337" s="5" t="s">
        <v>9033</v>
      </c>
      <c r="O1337" s="5" t="s">
        <v>36</v>
      </c>
      <c r="P1337" s="5" t="s">
        <v>37</v>
      </c>
      <c r="Q1337" s="5" t="s">
        <v>69</v>
      </c>
      <c r="R1337" s="6">
        <f t="shared" si="62"/>
        <v>217.94473508800004</v>
      </c>
      <c r="S1337" s="6">
        <f t="shared" si="65"/>
        <v>215.93017508799997</v>
      </c>
      <c r="T1337" s="6">
        <f t="shared" ref="T1337:T1400" si="66">C1337-0.000548579909065</f>
        <v>216.93690650809094</v>
      </c>
      <c r="U1337" s="5"/>
      <c r="V1337" s="5" t="s">
        <v>149</v>
      </c>
      <c r="W1337" s="5"/>
      <c r="X1337" s="5"/>
      <c r="Y1337" s="5" t="s">
        <v>9462</v>
      </c>
    </row>
    <row r="1338" spans="1:25" s="36" customFormat="1" x14ac:dyDescent="0.45">
      <c r="A1338" s="5" t="s">
        <v>9490</v>
      </c>
      <c r="B1338" s="5" t="s">
        <v>9491</v>
      </c>
      <c r="C1338" s="6">
        <v>217.95785618400001</v>
      </c>
      <c r="D1338" s="5" t="s">
        <v>9492</v>
      </c>
      <c r="E1338" s="5" t="s">
        <v>9493</v>
      </c>
      <c r="F1338" s="5" t="s">
        <v>9494</v>
      </c>
      <c r="G1338" s="5"/>
      <c r="H1338" s="5">
        <v>14339095</v>
      </c>
      <c r="I1338" s="5">
        <v>26771058</v>
      </c>
      <c r="J1338" s="5"/>
      <c r="K1338" s="5" t="s">
        <v>9495</v>
      </c>
      <c r="L1338" s="5" t="s">
        <v>9033</v>
      </c>
      <c r="M1338" s="5" t="s">
        <v>9033</v>
      </c>
      <c r="N1338" s="5" t="s">
        <v>9033</v>
      </c>
      <c r="O1338" s="5" t="s">
        <v>36</v>
      </c>
      <c r="P1338" s="5" t="s">
        <v>37</v>
      </c>
      <c r="Q1338" s="5" t="s">
        <v>69</v>
      </c>
      <c r="R1338" s="6">
        <f t="shared" si="62"/>
        <v>218.96513618400004</v>
      </c>
      <c r="S1338" s="6">
        <f t="shared" si="65"/>
        <v>216.95057618399997</v>
      </c>
      <c r="T1338" s="6">
        <f t="shared" si="66"/>
        <v>217.95730760409094</v>
      </c>
      <c r="U1338" s="5"/>
      <c r="V1338" s="5" t="s">
        <v>9034</v>
      </c>
      <c r="W1338" s="5"/>
      <c r="X1338" s="5" t="s">
        <v>777</v>
      </c>
      <c r="Y1338" s="5" t="s">
        <v>9043</v>
      </c>
    </row>
    <row r="1339" spans="1:25" s="36" customFormat="1" x14ac:dyDescent="0.45">
      <c r="A1339" s="5" t="s">
        <v>9496</v>
      </c>
      <c r="B1339" s="5" t="s">
        <v>9497</v>
      </c>
      <c r="C1339" s="6">
        <v>217.99820100400001</v>
      </c>
      <c r="D1339" s="5" t="s">
        <v>9498</v>
      </c>
      <c r="E1339" s="5" t="s">
        <v>9499</v>
      </c>
      <c r="F1339" s="5" t="s">
        <v>9500</v>
      </c>
      <c r="G1339" s="5"/>
      <c r="H1339" s="5">
        <v>13939356</v>
      </c>
      <c r="I1339" s="5">
        <v>26771043</v>
      </c>
      <c r="J1339" s="5"/>
      <c r="K1339" s="5" t="s">
        <v>9501</v>
      </c>
      <c r="L1339" s="5" t="s">
        <v>9033</v>
      </c>
      <c r="M1339" s="5" t="s">
        <v>9033</v>
      </c>
      <c r="N1339" s="5" t="s">
        <v>9033</v>
      </c>
      <c r="O1339" s="5" t="s">
        <v>36</v>
      </c>
      <c r="P1339" s="5" t="s">
        <v>37</v>
      </c>
      <c r="Q1339" s="5" t="s">
        <v>69</v>
      </c>
      <c r="R1339" s="6">
        <f t="shared" si="62"/>
        <v>219.00548100400005</v>
      </c>
      <c r="S1339" s="6">
        <f t="shared" si="65"/>
        <v>216.99092100399997</v>
      </c>
      <c r="T1339" s="6">
        <f t="shared" si="66"/>
        <v>217.99765242409094</v>
      </c>
      <c r="U1339" s="5"/>
      <c r="V1339" s="5" t="s">
        <v>9034</v>
      </c>
      <c r="W1339" s="5"/>
      <c r="X1339" s="5" t="s">
        <v>777</v>
      </c>
      <c r="Y1339" s="5" t="s">
        <v>9043</v>
      </c>
    </row>
    <row r="1340" spans="1:25" x14ac:dyDescent="0.45">
      <c r="A1340" s="5" t="s">
        <v>9502</v>
      </c>
      <c r="B1340" s="5" t="s">
        <v>9503</v>
      </c>
      <c r="C1340" s="6">
        <v>219.878804984</v>
      </c>
      <c r="D1340" s="5" t="s">
        <v>9214</v>
      </c>
      <c r="E1340" s="5" t="s">
        <v>9215</v>
      </c>
      <c r="F1340" s="5" t="s">
        <v>9216</v>
      </c>
      <c r="G1340" s="5"/>
      <c r="H1340" s="5">
        <v>23426777</v>
      </c>
      <c r="I1340" s="5">
        <v>10472788</v>
      </c>
      <c r="J1340" s="5"/>
      <c r="K1340" s="5" t="s">
        <v>9504</v>
      </c>
      <c r="L1340" s="5" t="s">
        <v>9033</v>
      </c>
      <c r="M1340" s="5" t="s">
        <v>9033</v>
      </c>
      <c r="N1340" s="5" t="s">
        <v>9033</v>
      </c>
      <c r="O1340" s="5" t="s">
        <v>36</v>
      </c>
      <c r="P1340" s="5" t="s">
        <v>37</v>
      </c>
      <c r="Q1340" s="5" t="s">
        <v>69</v>
      </c>
      <c r="R1340" s="6">
        <f t="shared" si="62"/>
        <v>220.88608498400004</v>
      </c>
      <c r="S1340" s="6">
        <f t="shared" si="65"/>
        <v>218.87152498399996</v>
      </c>
      <c r="T1340" s="6">
        <f t="shared" si="66"/>
        <v>219.87825640409093</v>
      </c>
      <c r="U1340" s="5"/>
      <c r="V1340" s="5" t="s">
        <v>149</v>
      </c>
      <c r="W1340" s="5"/>
      <c r="X1340" s="5"/>
      <c r="Y1340" s="5" t="s">
        <v>9462</v>
      </c>
    </row>
    <row r="1341" spans="1:25" s="36" customFormat="1" x14ac:dyDescent="0.45">
      <c r="A1341" s="5" t="s">
        <v>9505</v>
      </c>
      <c r="B1341" s="5" t="s">
        <v>9506</v>
      </c>
      <c r="C1341" s="6">
        <v>223.88758370400001</v>
      </c>
      <c r="D1341" s="5" t="s">
        <v>9507</v>
      </c>
      <c r="E1341" s="5" t="s">
        <v>9508</v>
      </c>
      <c r="F1341" s="5" t="s">
        <v>9509</v>
      </c>
      <c r="G1341" s="5"/>
      <c r="H1341" s="5">
        <v>87583331</v>
      </c>
      <c r="I1341" s="5"/>
      <c r="J1341" s="5"/>
      <c r="K1341" s="5" t="s">
        <v>9510</v>
      </c>
      <c r="L1341" s="5" t="s">
        <v>9033</v>
      </c>
      <c r="M1341" s="5" t="s">
        <v>9033</v>
      </c>
      <c r="N1341" s="5" t="s">
        <v>9033</v>
      </c>
      <c r="O1341" s="5" t="s">
        <v>36</v>
      </c>
      <c r="P1341" s="5" t="s">
        <v>37</v>
      </c>
      <c r="Q1341" s="5" t="s">
        <v>69</v>
      </c>
      <c r="R1341" s="6">
        <f t="shared" si="62"/>
        <v>224.89486370400004</v>
      </c>
      <c r="S1341" s="6">
        <f t="shared" si="65"/>
        <v>222.88030370399997</v>
      </c>
      <c r="T1341" s="6">
        <f t="shared" si="66"/>
        <v>223.88703512409094</v>
      </c>
      <c r="U1341" s="5"/>
      <c r="V1341" s="5" t="s">
        <v>9034</v>
      </c>
      <c r="W1341" s="5"/>
      <c r="X1341" s="5" t="s">
        <v>777</v>
      </c>
      <c r="Y1341" s="5" t="s">
        <v>9043</v>
      </c>
    </row>
    <row r="1342" spans="1:25" x14ac:dyDescent="0.45">
      <c r="A1342" s="5" t="s">
        <v>9511</v>
      </c>
      <c r="B1342" s="5" t="s">
        <v>9512</v>
      </c>
      <c r="C1342" s="6">
        <v>225.949077464</v>
      </c>
      <c r="D1342" s="5" t="s">
        <v>9513</v>
      </c>
      <c r="E1342" s="5" t="s">
        <v>9514</v>
      </c>
      <c r="F1342" s="5" t="s">
        <v>9515</v>
      </c>
      <c r="G1342" s="5"/>
      <c r="H1342" s="5">
        <v>86713150</v>
      </c>
      <c r="I1342" s="5"/>
      <c r="J1342" s="5"/>
      <c r="K1342" s="5" t="s">
        <v>9516</v>
      </c>
      <c r="L1342" s="5" t="s">
        <v>9033</v>
      </c>
      <c r="M1342" s="5" t="s">
        <v>9033</v>
      </c>
      <c r="N1342" s="5" t="s">
        <v>9033</v>
      </c>
      <c r="O1342" s="5" t="s">
        <v>36</v>
      </c>
      <c r="P1342" s="5" t="s">
        <v>37</v>
      </c>
      <c r="Q1342" s="5" t="s">
        <v>69</v>
      </c>
      <c r="R1342" s="6">
        <f t="shared" si="62"/>
        <v>226.95635746400004</v>
      </c>
      <c r="S1342" s="6">
        <f t="shared" si="65"/>
        <v>224.94179746399996</v>
      </c>
      <c r="T1342" s="6">
        <f t="shared" si="66"/>
        <v>225.94852888409093</v>
      </c>
      <c r="U1342" s="5"/>
      <c r="V1342" s="5" t="s">
        <v>149</v>
      </c>
      <c r="W1342" s="5"/>
      <c r="X1342" s="5"/>
      <c r="Y1342" s="5" t="s">
        <v>9462</v>
      </c>
    </row>
    <row r="1343" spans="1:25" x14ac:dyDescent="0.45">
      <c r="A1343" s="5" t="s">
        <v>9517</v>
      </c>
      <c r="B1343" s="5" t="s">
        <v>9518</v>
      </c>
      <c r="C1343" s="6">
        <v>225.91129991599999</v>
      </c>
      <c r="D1343" s="5" t="s">
        <v>9519</v>
      </c>
      <c r="E1343" s="5" t="s">
        <v>9520</v>
      </c>
      <c r="F1343" s="5" t="s">
        <v>9521</v>
      </c>
      <c r="G1343" s="5"/>
      <c r="H1343" s="5"/>
      <c r="I1343" s="5"/>
      <c r="J1343" s="5"/>
      <c r="K1343" s="5" t="s">
        <v>9522</v>
      </c>
      <c r="L1343" s="5" t="s">
        <v>9033</v>
      </c>
      <c r="M1343" s="5" t="s">
        <v>9033</v>
      </c>
      <c r="N1343" s="5" t="s">
        <v>9033</v>
      </c>
      <c r="O1343" s="5" t="s">
        <v>36</v>
      </c>
      <c r="P1343" s="5" t="s">
        <v>37</v>
      </c>
      <c r="Q1343" s="5" t="s">
        <v>69</v>
      </c>
      <c r="R1343" s="6">
        <f t="shared" si="62"/>
        <v>226.91857991600003</v>
      </c>
      <c r="S1343" s="6">
        <f t="shared" si="65"/>
        <v>224.90401991599995</v>
      </c>
      <c r="T1343" s="6">
        <f t="shared" si="66"/>
        <v>225.91075133609093</v>
      </c>
      <c r="U1343" s="5"/>
      <c r="V1343" s="5" t="s">
        <v>149</v>
      </c>
      <c r="W1343" s="5"/>
      <c r="X1343" s="5"/>
      <c r="Y1343" s="5" t="s">
        <v>9462</v>
      </c>
    </row>
    <row r="1344" spans="1:25" x14ac:dyDescent="0.45">
      <c r="A1344" s="9" t="s">
        <v>9523</v>
      </c>
      <c r="B1344" s="5" t="s">
        <v>9524</v>
      </c>
      <c r="C1344" s="6">
        <v>227.84215350400001</v>
      </c>
      <c r="D1344" s="5" t="s">
        <v>9525</v>
      </c>
      <c r="E1344" s="5" t="s">
        <v>9526</v>
      </c>
      <c r="F1344" s="5" t="s">
        <v>9527</v>
      </c>
      <c r="G1344" s="5"/>
      <c r="H1344" s="5">
        <v>13250147</v>
      </c>
      <c r="I1344" s="5">
        <v>10178761</v>
      </c>
      <c r="J1344" s="5"/>
      <c r="K1344" s="5" t="s">
        <v>9528</v>
      </c>
      <c r="L1344" s="5" t="s">
        <v>9033</v>
      </c>
      <c r="M1344" s="5" t="s">
        <v>9033</v>
      </c>
      <c r="N1344" s="5" t="s">
        <v>9033</v>
      </c>
      <c r="O1344" s="5" t="s">
        <v>36</v>
      </c>
      <c r="P1344" s="5" t="s">
        <v>37</v>
      </c>
      <c r="Q1344" s="5" t="s">
        <v>69</v>
      </c>
      <c r="R1344" s="6">
        <f t="shared" si="62"/>
        <v>228.84943350400005</v>
      </c>
      <c r="S1344" s="6">
        <f t="shared" si="65"/>
        <v>226.83487350399997</v>
      </c>
      <c r="T1344" s="6">
        <f t="shared" si="66"/>
        <v>227.84160492409094</v>
      </c>
      <c r="U1344" s="5"/>
      <c r="V1344" s="5" t="s">
        <v>149</v>
      </c>
      <c r="W1344" s="5"/>
      <c r="X1344" s="5"/>
      <c r="Y1344" s="5" t="s">
        <v>9462</v>
      </c>
    </row>
    <row r="1345" spans="1:25" s="36" customFormat="1" x14ac:dyDescent="0.45">
      <c r="A1345" s="5" t="s">
        <v>9529</v>
      </c>
      <c r="B1345" s="5" t="s">
        <v>9530</v>
      </c>
      <c r="C1345" s="6">
        <v>227.88249832400001</v>
      </c>
      <c r="D1345" s="5" t="s">
        <v>9531</v>
      </c>
      <c r="E1345" s="5" t="s">
        <v>9532</v>
      </c>
      <c r="F1345" s="5" t="s">
        <v>9533</v>
      </c>
      <c r="G1345" s="5"/>
      <c r="H1345" s="5">
        <v>149434839</v>
      </c>
      <c r="I1345" s="5"/>
      <c r="J1345" s="5"/>
      <c r="K1345" s="5" t="s">
        <v>9534</v>
      </c>
      <c r="L1345" s="5" t="s">
        <v>9033</v>
      </c>
      <c r="M1345" s="5" t="s">
        <v>9033</v>
      </c>
      <c r="N1345" s="5" t="s">
        <v>9033</v>
      </c>
      <c r="O1345" s="5" t="s">
        <v>36</v>
      </c>
      <c r="P1345" s="5" t="s">
        <v>37</v>
      </c>
      <c r="Q1345" s="5" t="s">
        <v>69</v>
      </c>
      <c r="R1345" s="6">
        <f t="shared" si="62"/>
        <v>228.88977832400005</v>
      </c>
      <c r="S1345" s="6">
        <f t="shared" si="65"/>
        <v>226.87521832399997</v>
      </c>
      <c r="T1345" s="6">
        <f t="shared" si="66"/>
        <v>227.88194974409095</v>
      </c>
      <c r="U1345" s="5"/>
      <c r="V1345" s="5" t="s">
        <v>149</v>
      </c>
      <c r="W1345" s="5"/>
      <c r="X1345" s="5"/>
      <c r="Y1345" s="5" t="s">
        <v>9462</v>
      </c>
    </row>
    <row r="1346" spans="1:25" s="36" customFormat="1" x14ac:dyDescent="0.45">
      <c r="A1346" s="5" t="s">
        <v>9535</v>
      </c>
      <c r="B1346" s="5" t="s">
        <v>9536</v>
      </c>
      <c r="C1346" s="6">
        <v>229.89814838800001</v>
      </c>
      <c r="D1346" s="5" t="s">
        <v>9537</v>
      </c>
      <c r="E1346" s="5" t="s">
        <v>9538</v>
      </c>
      <c r="F1346" s="5" t="s">
        <v>9539</v>
      </c>
      <c r="G1346" s="5"/>
      <c r="H1346" s="5">
        <v>148244927</v>
      </c>
      <c r="I1346" s="5"/>
      <c r="J1346" s="5"/>
      <c r="K1346" s="5" t="s">
        <v>9540</v>
      </c>
      <c r="L1346" s="5" t="s">
        <v>9033</v>
      </c>
      <c r="M1346" s="5" t="s">
        <v>9033</v>
      </c>
      <c r="N1346" s="5" t="s">
        <v>9033</v>
      </c>
      <c r="O1346" s="5" t="s">
        <v>36</v>
      </c>
      <c r="P1346" s="5" t="s">
        <v>37</v>
      </c>
      <c r="Q1346" s="5" t="s">
        <v>69</v>
      </c>
      <c r="R1346" s="6">
        <f t="shared" ref="R1346:R1409" si="67">C1346+1.00728000000004</f>
        <v>230.90542838800005</v>
      </c>
      <c r="S1346" s="6">
        <f t="shared" si="65"/>
        <v>228.89086838799997</v>
      </c>
      <c r="T1346" s="6">
        <f t="shared" si="66"/>
        <v>229.89759980809094</v>
      </c>
      <c r="U1346" s="5"/>
      <c r="V1346" s="5" t="s">
        <v>149</v>
      </c>
      <c r="W1346" s="5"/>
      <c r="X1346" s="5"/>
      <c r="Y1346" s="5" t="s">
        <v>9462</v>
      </c>
    </row>
    <row r="1347" spans="1:25" s="36" customFormat="1" x14ac:dyDescent="0.45">
      <c r="A1347" s="5" t="s">
        <v>9541</v>
      </c>
      <c r="B1347" s="5" t="s">
        <v>9542</v>
      </c>
      <c r="C1347" s="6">
        <v>229.93042706</v>
      </c>
      <c r="D1347" s="5" t="s">
        <v>9543</v>
      </c>
      <c r="E1347" s="5" t="s">
        <v>9544</v>
      </c>
      <c r="F1347" s="5" t="s">
        <v>9545</v>
      </c>
      <c r="G1347" s="5"/>
      <c r="H1347" s="5">
        <v>88704883</v>
      </c>
      <c r="I1347" s="5"/>
      <c r="J1347" s="5"/>
      <c r="K1347" s="5" t="s">
        <v>9546</v>
      </c>
      <c r="L1347" s="5" t="s">
        <v>9033</v>
      </c>
      <c r="M1347" s="5" t="s">
        <v>9033</v>
      </c>
      <c r="N1347" s="5" t="s">
        <v>9033</v>
      </c>
      <c r="O1347" s="5" t="s">
        <v>36</v>
      </c>
      <c r="P1347" s="5" t="s">
        <v>37</v>
      </c>
      <c r="Q1347" s="5" t="s">
        <v>69</v>
      </c>
      <c r="R1347" s="6">
        <f t="shared" si="67"/>
        <v>230.93770706000004</v>
      </c>
      <c r="S1347" s="6">
        <f t="shared" si="65"/>
        <v>228.92314705999996</v>
      </c>
      <c r="T1347" s="6">
        <f t="shared" si="66"/>
        <v>229.92987848009093</v>
      </c>
      <c r="U1347" s="5"/>
      <c r="V1347" s="5" t="s">
        <v>9034</v>
      </c>
      <c r="W1347" s="5"/>
      <c r="X1347" s="5" t="s">
        <v>777</v>
      </c>
      <c r="Y1347" s="5" t="s">
        <v>9043</v>
      </c>
    </row>
    <row r="1348" spans="1:25" s="36" customFormat="1" x14ac:dyDescent="0.45">
      <c r="A1348" s="5" t="s">
        <v>9547</v>
      </c>
      <c r="B1348" s="5" t="s">
        <v>9548</v>
      </c>
      <c r="C1348" s="6">
        <v>229.953749348</v>
      </c>
      <c r="D1348" s="5" t="s">
        <v>9549</v>
      </c>
      <c r="E1348" s="5" t="s">
        <v>9550</v>
      </c>
      <c r="F1348" s="5" t="s">
        <v>9551</v>
      </c>
      <c r="G1348" s="5"/>
      <c r="H1348" s="5">
        <v>87279916</v>
      </c>
      <c r="I1348" s="5"/>
      <c r="J1348" s="5"/>
      <c r="K1348" s="5" t="s">
        <v>9552</v>
      </c>
      <c r="L1348" s="5" t="s">
        <v>9033</v>
      </c>
      <c r="M1348" s="5" t="s">
        <v>9033</v>
      </c>
      <c r="N1348" s="5" t="s">
        <v>9033</v>
      </c>
      <c r="O1348" s="5" t="s">
        <v>36</v>
      </c>
      <c r="P1348" s="5" t="s">
        <v>37</v>
      </c>
      <c r="Q1348" s="5" t="s">
        <v>69</v>
      </c>
      <c r="R1348" s="6">
        <f t="shared" si="67"/>
        <v>230.96102934800004</v>
      </c>
      <c r="S1348" s="6">
        <f t="shared" si="65"/>
        <v>228.94646934799997</v>
      </c>
      <c r="T1348" s="6">
        <f t="shared" si="66"/>
        <v>229.95320076809094</v>
      </c>
      <c r="U1348" s="5"/>
      <c r="V1348" s="5" t="s">
        <v>9034</v>
      </c>
      <c r="W1348" s="5"/>
      <c r="X1348" s="5" t="s">
        <v>777</v>
      </c>
      <c r="Y1348" s="5" t="s">
        <v>9043</v>
      </c>
    </row>
    <row r="1349" spans="1:25" s="36" customFormat="1" x14ac:dyDescent="0.45">
      <c r="A1349" s="5" t="s">
        <v>9553</v>
      </c>
      <c r="B1349" s="5" t="s">
        <v>9554</v>
      </c>
      <c r="C1349" s="6">
        <v>229.994241692</v>
      </c>
      <c r="D1349" s="5" t="s">
        <v>9555</v>
      </c>
      <c r="E1349" s="5" t="s">
        <v>9556</v>
      </c>
      <c r="F1349" s="5" t="s">
        <v>9557</v>
      </c>
      <c r="G1349" s="5"/>
      <c r="H1349" s="5">
        <v>17969794</v>
      </c>
      <c r="I1349" s="5"/>
      <c r="J1349" s="5"/>
      <c r="K1349" s="5" t="s">
        <v>9558</v>
      </c>
      <c r="L1349" s="5" t="s">
        <v>9033</v>
      </c>
      <c r="M1349" s="5" t="s">
        <v>9033</v>
      </c>
      <c r="N1349" s="5" t="s">
        <v>9033</v>
      </c>
      <c r="O1349" s="5" t="s">
        <v>36</v>
      </c>
      <c r="P1349" s="5" t="s">
        <v>37</v>
      </c>
      <c r="Q1349" s="5" t="s">
        <v>69</v>
      </c>
      <c r="R1349" s="6">
        <f t="shared" si="67"/>
        <v>231.00152169200004</v>
      </c>
      <c r="S1349" s="6">
        <f t="shared" si="65"/>
        <v>228.98696169199997</v>
      </c>
      <c r="T1349" s="6">
        <f t="shared" si="66"/>
        <v>229.99369311209094</v>
      </c>
      <c r="U1349" s="5"/>
      <c r="V1349" s="5" t="s">
        <v>149</v>
      </c>
      <c r="W1349" s="5"/>
      <c r="X1349" s="5" t="s">
        <v>777</v>
      </c>
      <c r="Y1349" s="5" t="s">
        <v>9462</v>
      </c>
    </row>
    <row r="1350" spans="1:25" s="36" customFormat="1" x14ac:dyDescent="0.45">
      <c r="A1350" s="5" t="s">
        <v>9559</v>
      </c>
      <c r="B1350" s="5" t="s">
        <v>9560</v>
      </c>
      <c r="C1350" s="6">
        <v>229.95785618400001</v>
      </c>
      <c r="D1350" s="5" t="s">
        <v>1368</v>
      </c>
      <c r="E1350" s="5" t="s">
        <v>9561</v>
      </c>
      <c r="F1350" s="5" t="s">
        <v>9562</v>
      </c>
      <c r="G1350" s="5"/>
      <c r="H1350" s="5">
        <v>2764345</v>
      </c>
      <c r="I1350" s="5">
        <v>2045021</v>
      </c>
      <c r="J1350" s="5"/>
      <c r="K1350" s="5" t="s">
        <v>9563</v>
      </c>
      <c r="L1350" s="5" t="s">
        <v>9033</v>
      </c>
      <c r="M1350" s="5" t="s">
        <v>9033</v>
      </c>
      <c r="N1350" s="5" t="s">
        <v>9033</v>
      </c>
      <c r="O1350" s="5" t="s">
        <v>36</v>
      </c>
      <c r="P1350" s="5" t="s">
        <v>37</v>
      </c>
      <c r="Q1350" s="5" t="s">
        <v>69</v>
      </c>
      <c r="R1350" s="6">
        <f t="shared" si="67"/>
        <v>230.96513618400004</v>
      </c>
      <c r="S1350" s="6">
        <f t="shared" si="65"/>
        <v>228.95057618399997</v>
      </c>
      <c r="T1350" s="6">
        <f t="shared" si="66"/>
        <v>229.95730760409094</v>
      </c>
      <c r="U1350" s="5"/>
      <c r="V1350" s="5" t="s">
        <v>149</v>
      </c>
      <c r="W1350" s="5"/>
      <c r="X1350" s="5"/>
      <c r="Y1350" s="5" t="s">
        <v>9462</v>
      </c>
    </row>
    <row r="1351" spans="1:25" s="36" customFormat="1" x14ac:dyDescent="0.45">
      <c r="A1351" s="5" t="s">
        <v>9564</v>
      </c>
      <c r="B1351" s="5" t="s">
        <v>9565</v>
      </c>
      <c r="C1351" s="6">
        <v>229.95785618400001</v>
      </c>
      <c r="D1351" s="5" t="s">
        <v>1368</v>
      </c>
      <c r="E1351" s="5" t="s">
        <v>9566</v>
      </c>
      <c r="F1351" s="5" t="s">
        <v>9567</v>
      </c>
      <c r="G1351" s="5"/>
      <c r="H1351" s="5">
        <v>84694109</v>
      </c>
      <c r="I1351" s="5">
        <v>28425260</v>
      </c>
      <c r="J1351" s="5"/>
      <c r="K1351" s="5" t="s">
        <v>9568</v>
      </c>
      <c r="L1351" s="5" t="s">
        <v>9033</v>
      </c>
      <c r="M1351" s="5" t="s">
        <v>9033</v>
      </c>
      <c r="N1351" s="5" t="s">
        <v>9033</v>
      </c>
      <c r="O1351" s="5" t="s">
        <v>36</v>
      </c>
      <c r="P1351" s="5" t="s">
        <v>37</v>
      </c>
      <c r="Q1351" s="5" t="s">
        <v>69</v>
      </c>
      <c r="R1351" s="6">
        <f t="shared" si="67"/>
        <v>230.96513618400004</v>
      </c>
      <c r="S1351" s="6">
        <f t="shared" si="65"/>
        <v>228.95057618399997</v>
      </c>
      <c r="T1351" s="6">
        <f t="shared" si="66"/>
        <v>229.95730760409094</v>
      </c>
      <c r="U1351" s="5"/>
      <c r="V1351" s="5" t="s">
        <v>149</v>
      </c>
      <c r="W1351" s="5"/>
      <c r="X1351" s="5" t="s">
        <v>777</v>
      </c>
      <c r="Y1351" s="5" t="s">
        <v>9569</v>
      </c>
    </row>
    <row r="1352" spans="1:25" s="36" customFormat="1" x14ac:dyDescent="0.45">
      <c r="A1352" s="5" t="s">
        <v>9570</v>
      </c>
      <c r="B1352" s="5" t="s">
        <v>9571</v>
      </c>
      <c r="C1352" s="6">
        <v>231.909691616</v>
      </c>
      <c r="D1352" s="5" t="s">
        <v>9572</v>
      </c>
      <c r="E1352" s="5" t="s">
        <v>9573</v>
      </c>
      <c r="F1352" s="5" t="s">
        <v>9574</v>
      </c>
      <c r="G1352" s="5"/>
      <c r="H1352" s="5">
        <v>119096229</v>
      </c>
      <c r="I1352" s="5">
        <v>62892505</v>
      </c>
      <c r="J1352" s="5"/>
      <c r="K1352" s="5" t="s">
        <v>9575</v>
      </c>
      <c r="L1352" s="5" t="s">
        <v>9033</v>
      </c>
      <c r="M1352" s="5" t="s">
        <v>9033</v>
      </c>
      <c r="N1352" s="5" t="s">
        <v>9033</v>
      </c>
      <c r="O1352" s="5" t="s">
        <v>36</v>
      </c>
      <c r="P1352" s="5" t="s">
        <v>37</v>
      </c>
      <c r="Q1352" s="5" t="s">
        <v>69</v>
      </c>
      <c r="R1352" s="6">
        <f t="shared" si="67"/>
        <v>232.91697161600004</v>
      </c>
      <c r="S1352" s="6">
        <f t="shared" si="65"/>
        <v>230.90241161599997</v>
      </c>
      <c r="T1352" s="6">
        <f t="shared" si="66"/>
        <v>231.90914303609094</v>
      </c>
      <c r="U1352" s="5"/>
      <c r="V1352" s="5" t="s">
        <v>149</v>
      </c>
      <c r="W1352" s="5"/>
      <c r="X1352" s="5"/>
      <c r="Y1352" s="5" t="s">
        <v>9462</v>
      </c>
    </row>
    <row r="1353" spans="1:25" s="36" customFormat="1" x14ac:dyDescent="0.45">
      <c r="A1353" s="5" t="s">
        <v>9576</v>
      </c>
      <c r="B1353" s="5" t="s">
        <v>9577</v>
      </c>
      <c r="C1353" s="6">
        <v>232.01385106800001</v>
      </c>
      <c r="D1353" s="5" t="s">
        <v>9578</v>
      </c>
      <c r="E1353" s="5" t="s">
        <v>9579</v>
      </c>
      <c r="F1353" s="5" t="s">
        <v>9580</v>
      </c>
      <c r="G1353" s="5"/>
      <c r="H1353" s="5">
        <v>89385273</v>
      </c>
      <c r="I1353" s="5"/>
      <c r="J1353" s="5"/>
      <c r="K1353" s="5" t="s">
        <v>9581</v>
      </c>
      <c r="L1353" s="5" t="s">
        <v>9033</v>
      </c>
      <c r="M1353" s="5" t="s">
        <v>9033</v>
      </c>
      <c r="N1353" s="5" t="s">
        <v>9033</v>
      </c>
      <c r="O1353" s="5" t="s">
        <v>36</v>
      </c>
      <c r="P1353" s="5" t="s">
        <v>37</v>
      </c>
      <c r="Q1353" s="5" t="s">
        <v>69</v>
      </c>
      <c r="R1353" s="6">
        <f t="shared" si="67"/>
        <v>233.02113106800005</v>
      </c>
      <c r="S1353" s="6">
        <f t="shared" si="65"/>
        <v>231.00657106799997</v>
      </c>
      <c r="T1353" s="6">
        <f t="shared" si="66"/>
        <v>232.01330248809094</v>
      </c>
      <c r="U1353" s="5"/>
      <c r="V1353" s="5" t="s">
        <v>9034</v>
      </c>
      <c r="W1353" s="5"/>
      <c r="X1353" s="5" t="s">
        <v>777</v>
      </c>
      <c r="Y1353" s="5" t="s">
        <v>9043</v>
      </c>
    </row>
    <row r="1354" spans="1:25" s="36" customFormat="1" x14ac:dyDescent="0.45">
      <c r="A1354" s="5" t="s">
        <v>9582</v>
      </c>
      <c r="B1354" s="5" t="s">
        <v>9583</v>
      </c>
      <c r="C1354" s="6">
        <v>232.01385106800001</v>
      </c>
      <c r="D1354" s="5" t="s">
        <v>9578</v>
      </c>
      <c r="E1354" s="5" t="s">
        <v>9584</v>
      </c>
      <c r="F1354" s="5" t="s">
        <v>9585</v>
      </c>
      <c r="G1354" s="5"/>
      <c r="H1354" s="5">
        <v>117337103</v>
      </c>
      <c r="I1354" s="5">
        <v>61874512</v>
      </c>
      <c r="J1354" s="5"/>
      <c r="K1354" s="5" t="s">
        <v>9586</v>
      </c>
      <c r="L1354" s="5" t="s">
        <v>9033</v>
      </c>
      <c r="M1354" s="5" t="s">
        <v>9033</v>
      </c>
      <c r="N1354" s="5" t="s">
        <v>9033</v>
      </c>
      <c r="O1354" s="5" t="s">
        <v>36</v>
      </c>
      <c r="P1354" s="5" t="s">
        <v>37</v>
      </c>
      <c r="Q1354" s="5" t="s">
        <v>69</v>
      </c>
      <c r="R1354" s="6">
        <f t="shared" si="67"/>
        <v>233.02113106800005</v>
      </c>
      <c r="S1354" s="6">
        <f t="shared" si="65"/>
        <v>231.00657106799997</v>
      </c>
      <c r="T1354" s="6">
        <f t="shared" si="66"/>
        <v>232.01330248809094</v>
      </c>
      <c r="U1354" s="5"/>
      <c r="V1354" s="5" t="s">
        <v>9034</v>
      </c>
      <c r="W1354" s="5"/>
      <c r="X1354" s="5" t="s">
        <v>777</v>
      </c>
      <c r="Y1354" s="5" t="s">
        <v>9043</v>
      </c>
    </row>
    <row r="1355" spans="1:25" s="36" customFormat="1" x14ac:dyDescent="0.45">
      <c r="A1355" s="5" t="s">
        <v>9587</v>
      </c>
      <c r="B1355" s="5" t="s">
        <v>9588</v>
      </c>
      <c r="C1355" s="6">
        <v>232.83231709200001</v>
      </c>
      <c r="D1355" s="5" t="s">
        <v>9589</v>
      </c>
      <c r="E1355" s="5" t="s">
        <v>9590</v>
      </c>
      <c r="F1355" s="5" t="s">
        <v>9591</v>
      </c>
      <c r="G1355" s="5"/>
      <c r="H1355" s="5"/>
      <c r="I1355" s="5"/>
      <c r="J1355" s="5"/>
      <c r="K1355" s="5" t="s">
        <v>9592</v>
      </c>
      <c r="L1355" s="5" t="s">
        <v>9033</v>
      </c>
      <c r="M1355" s="5" t="s">
        <v>9033</v>
      </c>
      <c r="N1355" s="5" t="s">
        <v>9033</v>
      </c>
      <c r="O1355" s="5" t="s">
        <v>36</v>
      </c>
      <c r="P1355" s="5" t="s">
        <v>37</v>
      </c>
      <c r="Q1355" s="5" t="s">
        <v>69</v>
      </c>
      <c r="R1355" s="6">
        <f t="shared" si="67"/>
        <v>233.83959709200005</v>
      </c>
      <c r="S1355" s="6">
        <f t="shared" si="65"/>
        <v>231.82503709199997</v>
      </c>
      <c r="T1355" s="6">
        <f t="shared" si="66"/>
        <v>232.83176851209095</v>
      </c>
      <c r="U1355" s="5"/>
      <c r="V1355" s="5" t="s">
        <v>149</v>
      </c>
      <c r="W1355" s="5"/>
      <c r="X1355" s="5"/>
      <c r="Y1355" s="5" t="s">
        <v>9462</v>
      </c>
    </row>
    <row r="1356" spans="1:25" s="36" customFormat="1" x14ac:dyDescent="0.45">
      <c r="A1356" s="5" t="s">
        <v>9593</v>
      </c>
      <c r="B1356" s="5" t="s">
        <v>9594</v>
      </c>
      <c r="C1356" s="6">
        <v>233.944704656</v>
      </c>
      <c r="D1356" s="5" t="s">
        <v>9595</v>
      </c>
      <c r="E1356" s="5" t="s">
        <v>9596</v>
      </c>
      <c r="F1356" s="5" t="s">
        <v>9597</v>
      </c>
      <c r="G1356" s="5"/>
      <c r="H1356" s="5">
        <v>150194765</v>
      </c>
      <c r="I1356" s="5"/>
      <c r="J1356" s="5"/>
      <c r="K1356" s="5" t="s">
        <v>9598</v>
      </c>
      <c r="L1356" s="5" t="s">
        <v>9033</v>
      </c>
      <c r="M1356" s="5" t="s">
        <v>9033</v>
      </c>
      <c r="N1356" s="5" t="s">
        <v>9033</v>
      </c>
      <c r="O1356" s="5" t="s">
        <v>36</v>
      </c>
      <c r="P1356" s="5" t="s">
        <v>37</v>
      </c>
      <c r="Q1356" s="5" t="s">
        <v>69</v>
      </c>
      <c r="R1356" s="6">
        <f t="shared" si="67"/>
        <v>234.95198465600004</v>
      </c>
      <c r="S1356" s="6">
        <f t="shared" si="65"/>
        <v>232.93742465599996</v>
      </c>
      <c r="T1356" s="6">
        <f t="shared" si="66"/>
        <v>233.94415607609093</v>
      </c>
      <c r="U1356" s="5"/>
      <c r="V1356" s="5" t="s">
        <v>149</v>
      </c>
      <c r="W1356" s="5"/>
      <c r="X1356" s="5" t="s">
        <v>777</v>
      </c>
      <c r="Y1356" s="5" t="s">
        <v>9462</v>
      </c>
    </row>
    <row r="1357" spans="1:25" s="36" customFormat="1" x14ac:dyDescent="0.45">
      <c r="A1357" s="5" t="s">
        <v>9599</v>
      </c>
      <c r="B1357" s="5" t="s">
        <v>9600</v>
      </c>
      <c r="C1357" s="6">
        <v>233.908319148</v>
      </c>
      <c r="D1357" s="5" t="s">
        <v>9601</v>
      </c>
      <c r="E1357" s="5" t="s">
        <v>9602</v>
      </c>
      <c r="F1357" s="5" t="s">
        <v>9603</v>
      </c>
      <c r="G1357" s="5"/>
      <c r="H1357" s="5">
        <v>3726523</v>
      </c>
      <c r="I1357" s="5">
        <v>2957143</v>
      </c>
      <c r="J1357" s="5"/>
      <c r="K1357" s="5" t="s">
        <v>9604</v>
      </c>
      <c r="L1357" s="5" t="s">
        <v>9033</v>
      </c>
      <c r="M1357" s="5" t="s">
        <v>9033</v>
      </c>
      <c r="N1357" s="5" t="s">
        <v>9033</v>
      </c>
      <c r="O1357" s="5" t="s">
        <v>36</v>
      </c>
      <c r="P1357" s="5" t="s">
        <v>37</v>
      </c>
      <c r="Q1357" s="5" t="s">
        <v>69</v>
      </c>
      <c r="R1357" s="6">
        <f t="shared" si="67"/>
        <v>234.91559914800004</v>
      </c>
      <c r="S1357" s="6">
        <f t="shared" si="65"/>
        <v>232.90103914799997</v>
      </c>
      <c r="T1357" s="6">
        <f t="shared" si="66"/>
        <v>233.90777056809094</v>
      </c>
      <c r="U1357" s="5"/>
      <c r="V1357" s="5" t="s">
        <v>149</v>
      </c>
      <c r="W1357" s="5"/>
      <c r="X1357" s="5"/>
      <c r="Y1357" s="5" t="s">
        <v>9462</v>
      </c>
    </row>
    <row r="1358" spans="1:25" s="36" customFormat="1" x14ac:dyDescent="0.45">
      <c r="A1358" s="5" t="s">
        <v>9605</v>
      </c>
      <c r="B1358" s="5" t="s">
        <v>9606</v>
      </c>
      <c r="C1358" s="6">
        <v>235.88758370400001</v>
      </c>
      <c r="D1358" s="5" t="s">
        <v>9607</v>
      </c>
      <c r="E1358" s="5" t="s">
        <v>9608</v>
      </c>
      <c r="F1358" s="5" t="s">
        <v>9609</v>
      </c>
      <c r="G1358" s="5"/>
      <c r="H1358" s="5"/>
      <c r="I1358" s="5"/>
      <c r="J1358" s="5"/>
      <c r="K1358" s="5" t="s">
        <v>9610</v>
      </c>
      <c r="L1358" s="5" t="s">
        <v>9033</v>
      </c>
      <c r="M1358" s="5" t="s">
        <v>9033</v>
      </c>
      <c r="N1358" s="5" t="s">
        <v>9033</v>
      </c>
      <c r="O1358" s="5" t="s">
        <v>36</v>
      </c>
      <c r="P1358" s="5" t="s">
        <v>37</v>
      </c>
      <c r="Q1358" s="5" t="s">
        <v>69</v>
      </c>
      <c r="R1358" s="6">
        <f t="shared" si="67"/>
        <v>236.89486370400004</v>
      </c>
      <c r="S1358" s="6">
        <f t="shared" si="65"/>
        <v>234.88030370399997</v>
      </c>
      <c r="T1358" s="6">
        <f t="shared" si="66"/>
        <v>235.88703512409094</v>
      </c>
      <c r="U1358" s="5"/>
      <c r="V1358" s="5" t="s">
        <v>149</v>
      </c>
      <c r="W1358" s="5"/>
      <c r="X1358" s="5"/>
      <c r="Y1358" s="5" t="s">
        <v>9462</v>
      </c>
    </row>
    <row r="1359" spans="1:25" s="36" customFormat="1" x14ac:dyDescent="0.45">
      <c r="A1359" s="5" t="s">
        <v>9611</v>
      </c>
      <c r="B1359" s="5" t="s">
        <v>9612</v>
      </c>
      <c r="C1359" s="6">
        <v>237.90323376800001</v>
      </c>
      <c r="D1359" s="5" t="s">
        <v>9613</v>
      </c>
      <c r="E1359" s="5" t="s">
        <v>9614</v>
      </c>
      <c r="F1359" s="5" t="s">
        <v>9615</v>
      </c>
      <c r="G1359" s="5"/>
      <c r="H1359" s="5">
        <v>23426758</v>
      </c>
      <c r="I1359" s="5">
        <v>10472764</v>
      </c>
      <c r="J1359" s="5"/>
      <c r="K1359" s="5" t="s">
        <v>9616</v>
      </c>
      <c r="L1359" s="5" t="s">
        <v>9033</v>
      </c>
      <c r="M1359" s="5" t="s">
        <v>9033</v>
      </c>
      <c r="N1359" s="5" t="s">
        <v>9033</v>
      </c>
      <c r="O1359" s="5" t="s">
        <v>36</v>
      </c>
      <c r="P1359" s="5" t="s">
        <v>37</v>
      </c>
      <c r="Q1359" s="5" t="s">
        <v>69</v>
      </c>
      <c r="R1359" s="6">
        <f t="shared" si="67"/>
        <v>238.91051376800004</v>
      </c>
      <c r="S1359" s="6">
        <f t="shared" si="65"/>
        <v>236.89595376799997</v>
      </c>
      <c r="T1359" s="6">
        <f t="shared" si="66"/>
        <v>237.90268518809094</v>
      </c>
      <c r="U1359" s="5"/>
      <c r="V1359" s="5" t="s">
        <v>9034</v>
      </c>
      <c r="W1359" s="5"/>
      <c r="X1359" s="5" t="s">
        <v>777</v>
      </c>
      <c r="Y1359" s="5" t="s">
        <v>9043</v>
      </c>
    </row>
    <row r="1360" spans="1:25" s="36" customFormat="1" x14ac:dyDescent="0.45">
      <c r="A1360" s="5" t="s">
        <v>9617</v>
      </c>
      <c r="B1360" s="5" t="s">
        <v>9618</v>
      </c>
      <c r="C1360" s="6">
        <v>237.90323376800001</v>
      </c>
      <c r="D1360" s="5" t="s">
        <v>9613</v>
      </c>
      <c r="E1360" s="5" t="s">
        <v>9619</v>
      </c>
      <c r="F1360" s="5" t="s">
        <v>9620</v>
      </c>
      <c r="G1360" s="5"/>
      <c r="H1360" s="5">
        <v>300526</v>
      </c>
      <c r="I1360" s="5">
        <v>265553</v>
      </c>
      <c r="J1360" s="5"/>
      <c r="K1360" s="5" t="s">
        <v>9621</v>
      </c>
      <c r="L1360" s="5" t="s">
        <v>9033</v>
      </c>
      <c r="M1360" s="5" t="s">
        <v>9033</v>
      </c>
      <c r="N1360" s="5" t="s">
        <v>9033</v>
      </c>
      <c r="O1360" s="5" t="s">
        <v>36</v>
      </c>
      <c r="P1360" s="5" t="s">
        <v>37</v>
      </c>
      <c r="Q1360" s="5" t="s">
        <v>69</v>
      </c>
      <c r="R1360" s="6">
        <f t="shared" si="67"/>
        <v>238.91051376800004</v>
      </c>
      <c r="S1360" s="6">
        <f t="shared" si="65"/>
        <v>236.89595376799997</v>
      </c>
      <c r="T1360" s="6">
        <f t="shared" si="66"/>
        <v>237.90268518809094</v>
      </c>
      <c r="U1360" s="5"/>
      <c r="V1360" s="5" t="s">
        <v>9034</v>
      </c>
      <c r="W1360" s="5"/>
      <c r="X1360" s="5" t="s">
        <v>777</v>
      </c>
      <c r="Y1360" s="5" t="s">
        <v>9043</v>
      </c>
    </row>
    <row r="1361" spans="1:25" s="36" customFormat="1" x14ac:dyDescent="0.45">
      <c r="A1361" s="5" t="s">
        <v>9622</v>
      </c>
      <c r="B1361" s="5" t="s">
        <v>9623</v>
      </c>
      <c r="C1361" s="6">
        <v>237.91129991599999</v>
      </c>
      <c r="D1361" s="5" t="s">
        <v>9624</v>
      </c>
      <c r="E1361" s="5" t="s">
        <v>9625</v>
      </c>
      <c r="F1361" s="5" t="s">
        <v>9626</v>
      </c>
      <c r="G1361" s="5"/>
      <c r="H1361" s="5">
        <v>91589453</v>
      </c>
      <c r="I1361" s="5">
        <v>95688938</v>
      </c>
      <c r="J1361" s="5"/>
      <c r="K1361" s="5" t="s">
        <v>9627</v>
      </c>
      <c r="L1361" s="5" t="s">
        <v>9033</v>
      </c>
      <c r="M1361" s="5" t="s">
        <v>9033</v>
      </c>
      <c r="N1361" s="5" t="s">
        <v>9033</v>
      </c>
      <c r="O1361" s="5" t="s">
        <v>36</v>
      </c>
      <c r="P1361" s="5" t="s">
        <v>37</v>
      </c>
      <c r="Q1361" s="5" t="s">
        <v>69</v>
      </c>
      <c r="R1361" s="6">
        <f t="shared" si="67"/>
        <v>238.91857991600003</v>
      </c>
      <c r="S1361" s="6">
        <f t="shared" si="65"/>
        <v>236.90401991599995</v>
      </c>
      <c r="T1361" s="6">
        <f t="shared" si="66"/>
        <v>237.91075133609093</v>
      </c>
      <c r="U1361" s="5"/>
      <c r="V1361" s="5" t="s">
        <v>149</v>
      </c>
      <c r="W1361" s="5"/>
      <c r="X1361" s="5"/>
      <c r="Y1361" s="5" t="s">
        <v>9462</v>
      </c>
    </row>
    <row r="1362" spans="1:25" s="36" customFormat="1" x14ac:dyDescent="0.45">
      <c r="A1362" s="5" t="s">
        <v>9628</v>
      </c>
      <c r="B1362" s="5" t="s">
        <v>9629</v>
      </c>
      <c r="C1362" s="6">
        <v>239.874432176</v>
      </c>
      <c r="D1362" s="5" t="s">
        <v>9630</v>
      </c>
      <c r="E1362" s="5" t="s">
        <v>9631</v>
      </c>
      <c r="F1362" s="5" t="s">
        <v>9632</v>
      </c>
      <c r="G1362" s="5"/>
      <c r="H1362" s="5">
        <v>18587</v>
      </c>
      <c r="I1362" s="5">
        <v>17554</v>
      </c>
      <c r="J1362" s="5"/>
      <c r="K1362" s="5" t="s">
        <v>9633</v>
      </c>
      <c r="L1362" s="5" t="s">
        <v>9033</v>
      </c>
      <c r="M1362" s="5" t="s">
        <v>9033</v>
      </c>
      <c r="N1362" s="5" t="s">
        <v>9033</v>
      </c>
      <c r="O1362" s="5" t="s">
        <v>36</v>
      </c>
      <c r="P1362" s="5" t="s">
        <v>37</v>
      </c>
      <c r="Q1362" s="5" t="s">
        <v>69</v>
      </c>
      <c r="R1362" s="6">
        <f t="shared" si="67"/>
        <v>240.88171217600004</v>
      </c>
      <c r="S1362" s="6">
        <f t="shared" si="65"/>
        <v>238.86715217599996</v>
      </c>
      <c r="T1362" s="6">
        <f t="shared" si="66"/>
        <v>239.87388359609093</v>
      </c>
      <c r="U1362" s="5"/>
      <c r="V1362" s="5" t="s">
        <v>149</v>
      </c>
      <c r="W1362" s="5"/>
      <c r="X1362" s="5"/>
      <c r="Y1362" s="5" t="s">
        <v>9462</v>
      </c>
    </row>
    <row r="1363" spans="1:25" s="36" customFormat="1" x14ac:dyDescent="0.45">
      <c r="A1363" s="5" t="s">
        <v>9634</v>
      </c>
      <c r="B1363" s="5" t="s">
        <v>9635</v>
      </c>
      <c r="C1363" s="6">
        <v>241.90760657600001</v>
      </c>
      <c r="D1363" s="5" t="s">
        <v>9636</v>
      </c>
      <c r="E1363" s="5" t="s">
        <v>9637</v>
      </c>
      <c r="F1363" s="5" t="s">
        <v>9638</v>
      </c>
      <c r="G1363" s="5"/>
      <c r="H1363" s="5">
        <v>13966915</v>
      </c>
      <c r="I1363" s="5">
        <v>10312864</v>
      </c>
      <c r="J1363" s="5"/>
      <c r="K1363" s="5" t="s">
        <v>9639</v>
      </c>
      <c r="L1363" s="5" t="s">
        <v>9033</v>
      </c>
      <c r="M1363" s="5" t="s">
        <v>9033</v>
      </c>
      <c r="N1363" s="5" t="s">
        <v>9033</v>
      </c>
      <c r="O1363" s="5" t="s">
        <v>36</v>
      </c>
      <c r="P1363" s="5" t="s">
        <v>37</v>
      </c>
      <c r="Q1363" s="5" t="s">
        <v>69</v>
      </c>
      <c r="R1363" s="6">
        <f t="shared" si="67"/>
        <v>242.91488657600004</v>
      </c>
      <c r="S1363" s="6">
        <f t="shared" si="65"/>
        <v>240.90032657599997</v>
      </c>
      <c r="T1363" s="6">
        <f t="shared" si="66"/>
        <v>241.90705799609094</v>
      </c>
      <c r="U1363" s="5"/>
      <c r="V1363" s="5" t="s">
        <v>149</v>
      </c>
      <c r="W1363" s="5"/>
      <c r="X1363" s="5"/>
      <c r="Y1363" s="5" t="s">
        <v>9462</v>
      </c>
    </row>
    <row r="1364" spans="1:25" s="36" customFormat="1" x14ac:dyDescent="0.45">
      <c r="A1364" s="5" t="s">
        <v>9640</v>
      </c>
      <c r="B1364" s="5" t="s">
        <v>9641</v>
      </c>
      <c r="C1364" s="6">
        <v>241.89814838800001</v>
      </c>
      <c r="D1364" s="5" t="s">
        <v>9642</v>
      </c>
      <c r="E1364" s="5" t="s">
        <v>9643</v>
      </c>
      <c r="F1364" s="5" t="s">
        <v>9644</v>
      </c>
      <c r="G1364" s="5"/>
      <c r="H1364" s="5">
        <v>132567696</v>
      </c>
      <c r="I1364" s="5"/>
      <c r="J1364" s="5"/>
      <c r="K1364" s="5" t="s">
        <v>9645</v>
      </c>
      <c r="L1364" s="5" t="s">
        <v>9033</v>
      </c>
      <c r="M1364" s="5" t="s">
        <v>9033</v>
      </c>
      <c r="N1364" s="5" t="s">
        <v>9033</v>
      </c>
      <c r="O1364" s="5" t="s">
        <v>36</v>
      </c>
      <c r="P1364" s="5" t="s">
        <v>37</v>
      </c>
      <c r="Q1364" s="5" t="s">
        <v>69</v>
      </c>
      <c r="R1364" s="6">
        <f t="shared" si="67"/>
        <v>242.90542838800005</v>
      </c>
      <c r="S1364" s="6">
        <f t="shared" si="65"/>
        <v>240.89086838799997</v>
      </c>
      <c r="T1364" s="6">
        <f t="shared" si="66"/>
        <v>241.89759980809094</v>
      </c>
      <c r="U1364" s="5"/>
      <c r="V1364" s="5" t="s">
        <v>149</v>
      </c>
      <c r="W1364" s="5"/>
      <c r="X1364" s="5"/>
      <c r="Y1364" s="5" t="s">
        <v>9462</v>
      </c>
    </row>
    <row r="1365" spans="1:25" s="36" customFormat="1" x14ac:dyDescent="0.45">
      <c r="A1365" s="5" t="s">
        <v>9646</v>
      </c>
      <c r="B1365" s="5" t="s">
        <v>9647</v>
      </c>
      <c r="C1365" s="6">
        <v>243.87345363200001</v>
      </c>
      <c r="D1365" s="5" t="s">
        <v>9648</v>
      </c>
      <c r="E1365" s="5" t="s">
        <v>9649</v>
      </c>
      <c r="F1365" s="5" t="s">
        <v>9650</v>
      </c>
      <c r="G1365" s="5"/>
      <c r="H1365" s="5">
        <v>17760436</v>
      </c>
      <c r="I1365" s="5">
        <v>10469243</v>
      </c>
      <c r="J1365" s="5"/>
      <c r="K1365" s="5" t="s">
        <v>9651</v>
      </c>
      <c r="L1365" s="5" t="s">
        <v>9033</v>
      </c>
      <c r="M1365" s="5" t="s">
        <v>9033</v>
      </c>
      <c r="N1365" s="5" t="s">
        <v>9033</v>
      </c>
      <c r="O1365" s="5" t="s">
        <v>36</v>
      </c>
      <c r="P1365" s="5" t="s">
        <v>37</v>
      </c>
      <c r="Q1365" s="5" t="s">
        <v>69</v>
      </c>
      <c r="R1365" s="6">
        <f t="shared" si="67"/>
        <v>244.88073363200004</v>
      </c>
      <c r="S1365" s="6">
        <f t="shared" si="65"/>
        <v>242.86617363199997</v>
      </c>
      <c r="T1365" s="6">
        <f t="shared" si="66"/>
        <v>243.87290505209094</v>
      </c>
      <c r="U1365" s="5"/>
      <c r="V1365" s="5" t="s">
        <v>149</v>
      </c>
      <c r="W1365" s="5"/>
      <c r="X1365" s="5" t="s">
        <v>777</v>
      </c>
      <c r="Y1365" s="5" t="s">
        <v>9462</v>
      </c>
    </row>
    <row r="1366" spans="1:25" s="36" customFormat="1" x14ac:dyDescent="0.45">
      <c r="A1366" s="5" t="s">
        <v>9652</v>
      </c>
      <c r="B1366" s="5" t="s">
        <v>9653</v>
      </c>
      <c r="C1366" s="6">
        <v>247.9334274</v>
      </c>
      <c r="D1366" s="5" t="s">
        <v>9654</v>
      </c>
      <c r="E1366" s="5" t="s">
        <v>9655</v>
      </c>
      <c r="F1366" s="5" t="s">
        <v>9656</v>
      </c>
      <c r="G1366" s="5"/>
      <c r="H1366" s="5">
        <v>968881</v>
      </c>
      <c r="I1366" s="5">
        <v>839028</v>
      </c>
      <c r="J1366" s="5"/>
      <c r="K1366" s="5" t="s">
        <v>9657</v>
      </c>
      <c r="L1366" s="5" t="s">
        <v>9033</v>
      </c>
      <c r="M1366" s="5" t="s">
        <v>9033</v>
      </c>
      <c r="N1366" s="5" t="s">
        <v>9033</v>
      </c>
      <c r="O1366" s="5" t="s">
        <v>36</v>
      </c>
      <c r="P1366" s="5" t="s">
        <v>37</v>
      </c>
      <c r="Q1366" s="5" t="s">
        <v>69</v>
      </c>
      <c r="R1366" s="6">
        <f t="shared" si="67"/>
        <v>248.94070740000004</v>
      </c>
      <c r="S1366" s="6">
        <f t="shared" si="65"/>
        <v>246.92614739999996</v>
      </c>
      <c r="T1366" s="6">
        <f t="shared" si="66"/>
        <v>247.93287882009093</v>
      </c>
      <c r="U1366" s="5"/>
      <c r="V1366" s="5" t="s">
        <v>149</v>
      </c>
      <c r="W1366" s="5"/>
      <c r="X1366" s="5"/>
      <c r="Y1366" s="5" t="s">
        <v>9462</v>
      </c>
    </row>
    <row r="1367" spans="1:25" s="36" customFormat="1" x14ac:dyDescent="0.45">
      <c r="A1367" s="5" t="s">
        <v>9658</v>
      </c>
      <c r="B1367" s="5" t="s">
        <v>9659</v>
      </c>
      <c r="C1367" s="6">
        <v>249.86288894800001</v>
      </c>
      <c r="D1367" s="5" t="s">
        <v>9660</v>
      </c>
      <c r="E1367" s="5" t="s">
        <v>9661</v>
      </c>
      <c r="F1367" s="5" t="s">
        <v>9662</v>
      </c>
      <c r="G1367" s="5"/>
      <c r="H1367" s="5">
        <v>12005</v>
      </c>
      <c r="I1367" s="5">
        <v>11510</v>
      </c>
      <c r="J1367" s="5"/>
      <c r="K1367" s="5" t="s">
        <v>9663</v>
      </c>
      <c r="L1367" s="5" t="s">
        <v>9033</v>
      </c>
      <c r="M1367" s="5" t="s">
        <v>9033</v>
      </c>
      <c r="N1367" s="5" t="s">
        <v>9033</v>
      </c>
      <c r="O1367" s="5" t="s">
        <v>36</v>
      </c>
      <c r="P1367" s="5" t="s">
        <v>37</v>
      </c>
      <c r="Q1367" s="5" t="s">
        <v>69</v>
      </c>
      <c r="R1367" s="6">
        <f t="shared" si="67"/>
        <v>250.87016894800004</v>
      </c>
      <c r="S1367" s="6">
        <f t="shared" si="65"/>
        <v>248.85560894799997</v>
      </c>
      <c r="T1367" s="6">
        <f t="shared" si="66"/>
        <v>249.86234036809094</v>
      </c>
      <c r="U1367" s="5"/>
      <c r="V1367" s="5" t="s">
        <v>149</v>
      </c>
      <c r="W1367" s="5"/>
      <c r="X1367" s="5"/>
      <c r="Y1367" s="5" t="s">
        <v>9462</v>
      </c>
    </row>
    <row r="1368" spans="1:25" s="36" customFormat="1" x14ac:dyDescent="0.45">
      <c r="A1368" s="5" t="s">
        <v>9664</v>
      </c>
      <c r="B1368" s="5" t="s">
        <v>9665</v>
      </c>
      <c r="C1368" s="6">
        <v>249.90323376800001</v>
      </c>
      <c r="D1368" s="5" t="s">
        <v>9666</v>
      </c>
      <c r="E1368" s="5" t="s">
        <v>9667</v>
      </c>
      <c r="F1368" s="5" t="s">
        <v>9668</v>
      </c>
      <c r="G1368" s="5"/>
      <c r="H1368" s="5">
        <v>122237032</v>
      </c>
      <c r="I1368" s="5">
        <v>35519311</v>
      </c>
      <c r="J1368" s="5"/>
      <c r="K1368" s="5" t="s">
        <v>9669</v>
      </c>
      <c r="L1368" s="5" t="s">
        <v>9033</v>
      </c>
      <c r="M1368" s="5" t="s">
        <v>9033</v>
      </c>
      <c r="N1368" s="5" t="s">
        <v>9033</v>
      </c>
      <c r="O1368" s="5" t="s">
        <v>36</v>
      </c>
      <c r="P1368" s="5" t="s">
        <v>37</v>
      </c>
      <c r="Q1368" s="5" t="s">
        <v>69</v>
      </c>
      <c r="R1368" s="6">
        <f t="shared" si="67"/>
        <v>250.91051376800004</v>
      </c>
      <c r="S1368" s="6">
        <f t="shared" si="65"/>
        <v>248.89595376799997</v>
      </c>
      <c r="T1368" s="6">
        <f t="shared" si="66"/>
        <v>249.90268518809094</v>
      </c>
      <c r="U1368" s="5"/>
      <c r="V1368" s="5" t="s">
        <v>9034</v>
      </c>
      <c r="W1368" s="5"/>
      <c r="X1368" s="5" t="s">
        <v>777</v>
      </c>
      <c r="Y1368" s="5" t="s">
        <v>9043</v>
      </c>
    </row>
    <row r="1369" spans="1:25" s="36" customFormat="1" x14ac:dyDescent="0.45">
      <c r="A1369" s="5" t="s">
        <v>9670</v>
      </c>
      <c r="B1369" s="5" t="s">
        <v>9671</v>
      </c>
      <c r="C1369" s="6">
        <v>249.90323376800001</v>
      </c>
      <c r="D1369" s="5" t="s">
        <v>9666</v>
      </c>
      <c r="E1369" s="5" t="s">
        <v>9672</v>
      </c>
      <c r="F1369" s="5" t="s">
        <v>9673</v>
      </c>
      <c r="G1369" s="5"/>
      <c r="H1369" s="5">
        <v>20490878</v>
      </c>
      <c r="I1369" s="5">
        <v>15089026</v>
      </c>
      <c r="J1369" s="5"/>
      <c r="K1369" s="5" t="s">
        <v>9674</v>
      </c>
      <c r="L1369" s="5" t="s">
        <v>9033</v>
      </c>
      <c r="M1369" s="5" t="s">
        <v>9033</v>
      </c>
      <c r="N1369" s="5" t="s">
        <v>9033</v>
      </c>
      <c r="O1369" s="5" t="s">
        <v>36</v>
      </c>
      <c r="P1369" s="5" t="s">
        <v>37</v>
      </c>
      <c r="Q1369" s="5" t="s">
        <v>69</v>
      </c>
      <c r="R1369" s="6">
        <f t="shared" si="67"/>
        <v>250.91051376800004</v>
      </c>
      <c r="S1369" s="6">
        <f t="shared" si="65"/>
        <v>248.89595376799997</v>
      </c>
      <c r="T1369" s="6">
        <f t="shared" si="66"/>
        <v>249.90268518809094</v>
      </c>
      <c r="U1369" s="5"/>
      <c r="V1369" s="5" t="s">
        <v>149</v>
      </c>
      <c r="W1369" s="5"/>
      <c r="X1369" s="5"/>
      <c r="Y1369" s="5" t="s">
        <v>9462</v>
      </c>
    </row>
    <row r="1370" spans="1:25" s="36" customFormat="1" x14ac:dyDescent="0.45">
      <c r="A1370" s="5" t="s">
        <v>9675</v>
      </c>
      <c r="B1370" s="5" t="s">
        <v>9676</v>
      </c>
      <c r="C1370" s="6">
        <v>249.90323376800001</v>
      </c>
      <c r="D1370" s="5" t="s">
        <v>9666</v>
      </c>
      <c r="E1370" s="5" t="s">
        <v>9677</v>
      </c>
      <c r="F1370" s="5" t="s">
        <v>9678</v>
      </c>
      <c r="G1370" s="5"/>
      <c r="H1370" s="5">
        <v>3649920</v>
      </c>
      <c r="I1370" s="5">
        <v>2883662</v>
      </c>
      <c r="J1370" s="5"/>
      <c r="K1370" s="5" t="s">
        <v>9679</v>
      </c>
      <c r="L1370" s="5" t="s">
        <v>9033</v>
      </c>
      <c r="M1370" s="5" t="s">
        <v>9033</v>
      </c>
      <c r="N1370" s="5" t="s">
        <v>9033</v>
      </c>
      <c r="O1370" s="5" t="s">
        <v>36</v>
      </c>
      <c r="P1370" s="5" t="s">
        <v>37</v>
      </c>
      <c r="Q1370" s="5" t="s">
        <v>69</v>
      </c>
      <c r="R1370" s="6">
        <f t="shared" si="67"/>
        <v>250.91051376800004</v>
      </c>
      <c r="S1370" s="6">
        <f t="shared" si="65"/>
        <v>248.89595376799997</v>
      </c>
      <c r="T1370" s="6">
        <f t="shared" si="66"/>
        <v>249.90268518809094</v>
      </c>
      <c r="U1370" s="5"/>
      <c r="V1370" s="5" t="s">
        <v>149</v>
      </c>
      <c r="W1370" s="5"/>
      <c r="X1370" s="5"/>
      <c r="Y1370" s="5" t="s">
        <v>9462</v>
      </c>
    </row>
    <row r="1371" spans="1:25" s="36" customFormat="1" x14ac:dyDescent="0.45">
      <c r="A1371" s="5" t="s">
        <v>9680</v>
      </c>
      <c r="B1371" s="5" t="s">
        <v>9681</v>
      </c>
      <c r="C1371" s="6">
        <v>293.75266557200001</v>
      </c>
      <c r="D1371" s="5" t="s">
        <v>9682</v>
      </c>
      <c r="E1371" s="5" t="s">
        <v>9683</v>
      </c>
      <c r="F1371" s="5" t="s">
        <v>9684</v>
      </c>
      <c r="G1371" s="5"/>
      <c r="H1371" s="5">
        <v>6415</v>
      </c>
      <c r="I1371" s="5">
        <v>6175</v>
      </c>
      <c r="J1371" s="5"/>
      <c r="K1371" s="5" t="s">
        <v>9685</v>
      </c>
      <c r="L1371" s="5" t="s">
        <v>9033</v>
      </c>
      <c r="M1371" s="5" t="s">
        <v>9033</v>
      </c>
      <c r="N1371" s="5" t="s">
        <v>9033</v>
      </c>
      <c r="O1371" s="5" t="s">
        <v>36</v>
      </c>
      <c r="P1371" s="5" t="s">
        <v>37</v>
      </c>
      <c r="Q1371" s="5" t="s">
        <v>69</v>
      </c>
      <c r="R1371" s="6">
        <f t="shared" si="67"/>
        <v>294.75994557200005</v>
      </c>
      <c r="S1371" s="6">
        <f>C1371-44.9977</f>
        <v>248.754965572</v>
      </c>
      <c r="T1371" s="6">
        <f t="shared" si="66"/>
        <v>293.75211699209092</v>
      </c>
      <c r="U1371" s="5"/>
      <c r="V1371" s="5" t="s">
        <v>149</v>
      </c>
      <c r="W1371" s="5"/>
      <c r="X1371" s="5"/>
      <c r="Y1371" s="5" t="s">
        <v>9462</v>
      </c>
    </row>
    <row r="1372" spans="1:25" s="36" customFormat="1" x14ac:dyDescent="0.45">
      <c r="A1372" s="5" t="s">
        <v>9686</v>
      </c>
      <c r="B1372" s="5" t="s">
        <v>9687</v>
      </c>
      <c r="C1372" s="6">
        <v>249.80318115200001</v>
      </c>
      <c r="D1372" s="5" t="s">
        <v>9412</v>
      </c>
      <c r="E1372" s="5" t="s">
        <v>9413</v>
      </c>
      <c r="F1372" s="5" t="s">
        <v>9414</v>
      </c>
      <c r="G1372" s="5"/>
      <c r="H1372" s="5">
        <v>115266</v>
      </c>
      <c r="I1372" s="5">
        <v>103133</v>
      </c>
      <c r="J1372" s="5"/>
      <c r="K1372" s="5" t="s">
        <v>9688</v>
      </c>
      <c r="L1372" s="5" t="s">
        <v>9033</v>
      </c>
      <c r="M1372" s="5" t="s">
        <v>9033</v>
      </c>
      <c r="N1372" s="5" t="s">
        <v>9033</v>
      </c>
      <c r="O1372" s="5" t="s">
        <v>36</v>
      </c>
      <c r="P1372" s="5" t="s">
        <v>37</v>
      </c>
      <c r="Q1372" s="5" t="s">
        <v>69</v>
      </c>
      <c r="R1372" s="6">
        <f t="shared" si="67"/>
        <v>250.81046115200004</v>
      </c>
      <c r="S1372" s="6">
        <f t="shared" ref="S1372:S1391" si="68">C1372-1.00728000000004</f>
        <v>248.79590115199997</v>
      </c>
      <c r="T1372" s="6">
        <f t="shared" si="66"/>
        <v>249.80263257209094</v>
      </c>
      <c r="U1372" s="5"/>
      <c r="V1372" s="5" t="s">
        <v>149</v>
      </c>
      <c r="W1372" s="5"/>
      <c r="X1372" s="5"/>
      <c r="Y1372" s="5" t="s">
        <v>9462</v>
      </c>
    </row>
    <row r="1373" spans="1:25" s="36" customFormat="1" x14ac:dyDescent="0.45">
      <c r="A1373" s="5" t="s">
        <v>9689</v>
      </c>
      <c r="B1373" s="5" t="s">
        <v>9690</v>
      </c>
      <c r="C1373" s="6">
        <v>250.89848273600001</v>
      </c>
      <c r="D1373" s="5" t="s">
        <v>9691</v>
      </c>
      <c r="E1373" s="5" t="s">
        <v>9692</v>
      </c>
      <c r="F1373" s="5" t="s">
        <v>9693</v>
      </c>
      <c r="G1373" s="5"/>
      <c r="H1373" s="5">
        <v>15502958</v>
      </c>
      <c r="I1373" s="5">
        <v>15382609</v>
      </c>
      <c r="J1373" s="5"/>
      <c r="K1373" s="5" t="s">
        <v>9694</v>
      </c>
      <c r="L1373" s="5" t="s">
        <v>9033</v>
      </c>
      <c r="M1373" s="5" t="s">
        <v>9033</v>
      </c>
      <c r="N1373" s="5" t="s">
        <v>9033</v>
      </c>
      <c r="O1373" s="5" t="s">
        <v>36</v>
      </c>
      <c r="P1373" s="5" t="s">
        <v>37</v>
      </c>
      <c r="Q1373" s="5" t="s">
        <v>69</v>
      </c>
      <c r="R1373" s="6">
        <f t="shared" si="67"/>
        <v>251.90576273600004</v>
      </c>
      <c r="S1373" s="6">
        <f t="shared" si="68"/>
        <v>249.89120273599997</v>
      </c>
      <c r="T1373" s="6">
        <f t="shared" si="66"/>
        <v>250.89793415609094</v>
      </c>
      <c r="U1373" s="5"/>
      <c r="V1373" s="5" t="s">
        <v>149</v>
      </c>
      <c r="W1373" s="5"/>
      <c r="X1373" s="5"/>
      <c r="Y1373" s="5" t="s">
        <v>9462</v>
      </c>
    </row>
    <row r="1374" spans="1:25" s="36" customFormat="1" x14ac:dyDescent="0.45">
      <c r="A1374" s="5" t="s">
        <v>9695</v>
      </c>
      <c r="B1374" s="5" t="s">
        <v>9696</v>
      </c>
      <c r="C1374" s="6">
        <v>255.92325664000001</v>
      </c>
      <c r="D1374" s="5" t="s">
        <v>9697</v>
      </c>
      <c r="E1374" s="5" t="s">
        <v>9698</v>
      </c>
      <c r="F1374" s="5" t="s">
        <v>9699</v>
      </c>
      <c r="G1374" s="5"/>
      <c r="H1374" s="5">
        <v>154735197</v>
      </c>
      <c r="I1374" s="5">
        <v>95794944</v>
      </c>
      <c r="J1374" s="5"/>
      <c r="K1374" s="5" t="s">
        <v>9700</v>
      </c>
      <c r="L1374" s="5" t="s">
        <v>9033</v>
      </c>
      <c r="M1374" s="5" t="s">
        <v>9033</v>
      </c>
      <c r="N1374" s="5" t="s">
        <v>9033</v>
      </c>
      <c r="O1374" s="5" t="s">
        <v>36</v>
      </c>
      <c r="P1374" s="5" t="s">
        <v>37</v>
      </c>
      <c r="Q1374" s="5" t="s">
        <v>69</v>
      </c>
      <c r="R1374" s="6">
        <f t="shared" si="67"/>
        <v>256.93053664000007</v>
      </c>
      <c r="S1374" s="6">
        <f t="shared" si="68"/>
        <v>254.91597663999997</v>
      </c>
      <c r="T1374" s="6">
        <f t="shared" si="66"/>
        <v>255.92270806009094</v>
      </c>
      <c r="U1374" s="5"/>
      <c r="V1374" s="5" t="s">
        <v>149</v>
      </c>
      <c r="W1374" s="5"/>
      <c r="X1374" s="5"/>
      <c r="Y1374" s="5" t="s">
        <v>9462</v>
      </c>
    </row>
    <row r="1375" spans="1:25" s="36" customFormat="1" x14ac:dyDescent="0.45">
      <c r="A1375" s="5" t="s">
        <v>9701</v>
      </c>
      <c r="B1375" s="5" t="s">
        <v>9702</v>
      </c>
      <c r="C1375" s="6">
        <v>257.84861135199998</v>
      </c>
      <c r="D1375" s="5" t="s">
        <v>9703</v>
      </c>
      <c r="E1375" s="5" t="s">
        <v>9704</v>
      </c>
      <c r="F1375" s="5" t="s">
        <v>9705</v>
      </c>
      <c r="G1375" s="5"/>
      <c r="H1375" s="5"/>
      <c r="I1375" s="5"/>
      <c r="J1375" s="5"/>
      <c r="K1375" s="5" t="s">
        <v>9706</v>
      </c>
      <c r="L1375" s="5" t="s">
        <v>9033</v>
      </c>
      <c r="M1375" s="5" t="s">
        <v>9033</v>
      </c>
      <c r="N1375" s="5" t="s">
        <v>9033</v>
      </c>
      <c r="O1375" s="5" t="s">
        <v>36</v>
      </c>
      <c r="P1375" s="5" t="s">
        <v>37</v>
      </c>
      <c r="Q1375" s="5" t="s">
        <v>69</v>
      </c>
      <c r="R1375" s="6">
        <f t="shared" si="67"/>
        <v>258.85589135200001</v>
      </c>
      <c r="S1375" s="6">
        <f t="shared" si="68"/>
        <v>256.84133135199994</v>
      </c>
      <c r="T1375" s="6">
        <f t="shared" si="66"/>
        <v>257.84806277209088</v>
      </c>
      <c r="U1375" s="5"/>
      <c r="V1375" s="5" t="s">
        <v>149</v>
      </c>
      <c r="W1375" s="5"/>
      <c r="X1375" s="5" t="s">
        <v>777</v>
      </c>
      <c r="Y1375" s="5" t="s">
        <v>9462</v>
      </c>
    </row>
    <row r="1376" spans="1:25" s="36" customFormat="1" x14ac:dyDescent="0.45">
      <c r="A1376" s="5" t="s">
        <v>9707</v>
      </c>
      <c r="B1376" s="5" t="s">
        <v>9708</v>
      </c>
      <c r="C1376" s="6">
        <v>257.84861135199998</v>
      </c>
      <c r="D1376" s="5" t="s">
        <v>9703</v>
      </c>
      <c r="E1376" s="5" t="s">
        <v>9709</v>
      </c>
      <c r="F1376" s="5" t="s">
        <v>9710</v>
      </c>
      <c r="G1376" s="5"/>
      <c r="H1376" s="5">
        <v>119096782</v>
      </c>
      <c r="I1376" s="5">
        <v>62926732</v>
      </c>
      <c r="J1376" s="5"/>
      <c r="K1376" s="5" t="s">
        <v>9711</v>
      </c>
      <c r="L1376" s="5" t="s">
        <v>9033</v>
      </c>
      <c r="M1376" s="5" t="s">
        <v>9033</v>
      </c>
      <c r="N1376" s="5" t="s">
        <v>9033</v>
      </c>
      <c r="O1376" s="5" t="s">
        <v>36</v>
      </c>
      <c r="P1376" s="5" t="s">
        <v>37</v>
      </c>
      <c r="Q1376" s="5" t="s">
        <v>69</v>
      </c>
      <c r="R1376" s="6">
        <f t="shared" si="67"/>
        <v>258.85589135200001</v>
      </c>
      <c r="S1376" s="6">
        <f t="shared" si="68"/>
        <v>256.84133135199994</v>
      </c>
      <c r="T1376" s="6">
        <f t="shared" si="66"/>
        <v>257.84806277209088</v>
      </c>
      <c r="U1376" s="5"/>
      <c r="V1376" s="5" t="s">
        <v>9034</v>
      </c>
      <c r="W1376" s="5"/>
      <c r="X1376" s="5" t="s">
        <v>777</v>
      </c>
      <c r="Y1376" s="5" t="s">
        <v>9043</v>
      </c>
    </row>
    <row r="1377" spans="1:25" s="36" customFormat="1" x14ac:dyDescent="0.45">
      <c r="A1377" s="5" t="s">
        <v>9712</v>
      </c>
      <c r="B1377" s="5" t="s">
        <v>9713</v>
      </c>
      <c r="C1377" s="6">
        <v>259.86426141599998</v>
      </c>
      <c r="D1377" s="5" t="s">
        <v>9714</v>
      </c>
      <c r="E1377" s="5" t="s">
        <v>9715</v>
      </c>
      <c r="F1377" s="5" t="s">
        <v>9716</v>
      </c>
      <c r="G1377" s="5"/>
      <c r="H1377" s="5">
        <v>129674131</v>
      </c>
      <c r="I1377" s="5">
        <v>26945499</v>
      </c>
      <c r="J1377" s="5"/>
      <c r="K1377" s="5" t="s">
        <v>9717</v>
      </c>
      <c r="L1377" s="5" t="s">
        <v>9033</v>
      </c>
      <c r="M1377" s="5" t="s">
        <v>9033</v>
      </c>
      <c r="N1377" s="5" t="s">
        <v>9033</v>
      </c>
      <c r="O1377" s="5" t="s">
        <v>36</v>
      </c>
      <c r="P1377" s="5" t="s">
        <v>37</v>
      </c>
      <c r="Q1377" s="5" t="s">
        <v>69</v>
      </c>
      <c r="R1377" s="6">
        <f t="shared" si="67"/>
        <v>260.87154141600001</v>
      </c>
      <c r="S1377" s="6">
        <f t="shared" si="68"/>
        <v>258.85698141599994</v>
      </c>
      <c r="T1377" s="6">
        <f t="shared" si="66"/>
        <v>259.86371283609088</v>
      </c>
      <c r="U1377" s="5"/>
      <c r="V1377" s="5" t="s">
        <v>149</v>
      </c>
      <c r="W1377" s="5"/>
      <c r="X1377" s="5" t="s">
        <v>777</v>
      </c>
      <c r="Y1377" s="5" t="s">
        <v>9462</v>
      </c>
    </row>
    <row r="1378" spans="1:25" s="36" customFormat="1" x14ac:dyDescent="0.45">
      <c r="A1378" s="5" t="s">
        <v>9718</v>
      </c>
      <c r="B1378" s="5" t="s">
        <v>9719</v>
      </c>
      <c r="C1378" s="6">
        <v>260.00876568799998</v>
      </c>
      <c r="D1378" s="5" t="s">
        <v>9720</v>
      </c>
      <c r="E1378" s="5" t="s">
        <v>9721</v>
      </c>
      <c r="F1378" s="5" t="s">
        <v>9722</v>
      </c>
      <c r="G1378" s="5"/>
      <c r="H1378" s="5">
        <v>91622781</v>
      </c>
      <c r="I1378" s="5"/>
      <c r="J1378" s="5"/>
      <c r="K1378" s="5" t="s">
        <v>9723</v>
      </c>
      <c r="L1378" s="5" t="s">
        <v>9033</v>
      </c>
      <c r="M1378" s="5" t="s">
        <v>9033</v>
      </c>
      <c r="N1378" s="5" t="s">
        <v>9033</v>
      </c>
      <c r="O1378" s="5" t="s">
        <v>36</v>
      </c>
      <c r="P1378" s="5" t="s">
        <v>37</v>
      </c>
      <c r="Q1378" s="5" t="s">
        <v>69</v>
      </c>
      <c r="R1378" s="6">
        <f t="shared" si="67"/>
        <v>261.01604568800002</v>
      </c>
      <c r="S1378" s="6">
        <f t="shared" si="68"/>
        <v>259.00148568799995</v>
      </c>
      <c r="T1378" s="6">
        <f t="shared" si="66"/>
        <v>260.00821710809089</v>
      </c>
      <c r="U1378" s="5"/>
      <c r="V1378" s="5" t="s">
        <v>9034</v>
      </c>
      <c r="W1378" s="5"/>
      <c r="X1378" s="5" t="s">
        <v>777</v>
      </c>
      <c r="Y1378" s="5" t="s">
        <v>9043</v>
      </c>
    </row>
    <row r="1379" spans="1:25" s="36" customFormat="1" x14ac:dyDescent="0.45">
      <c r="A1379" s="5" t="s">
        <v>9724</v>
      </c>
      <c r="B1379" s="5" t="s">
        <v>9725</v>
      </c>
      <c r="C1379" s="6">
        <v>260.959563</v>
      </c>
      <c r="D1379" s="5" t="s">
        <v>9726</v>
      </c>
      <c r="E1379" s="5" t="s">
        <v>9727</v>
      </c>
      <c r="F1379" s="5" t="s">
        <v>9728</v>
      </c>
      <c r="G1379" s="5"/>
      <c r="H1379" s="5">
        <v>14802119</v>
      </c>
      <c r="I1379" s="5">
        <v>14648026</v>
      </c>
      <c r="J1379" s="5"/>
      <c r="K1379" s="5" t="s">
        <v>9729</v>
      </c>
      <c r="L1379" s="5" t="s">
        <v>9033</v>
      </c>
      <c r="M1379" s="5" t="s">
        <v>9033</v>
      </c>
      <c r="N1379" s="5" t="s">
        <v>9033</v>
      </c>
      <c r="O1379" s="5" t="s">
        <v>36</v>
      </c>
      <c r="P1379" s="5" t="s">
        <v>37</v>
      </c>
      <c r="Q1379" s="5" t="s">
        <v>69</v>
      </c>
      <c r="R1379" s="6">
        <f t="shared" si="67"/>
        <v>261.96684300000004</v>
      </c>
      <c r="S1379" s="6">
        <f t="shared" si="68"/>
        <v>259.95228299999997</v>
      </c>
      <c r="T1379" s="6">
        <f t="shared" si="66"/>
        <v>260.95901442009091</v>
      </c>
      <c r="U1379" s="5"/>
      <c r="V1379" s="5" t="s">
        <v>9034</v>
      </c>
      <c r="W1379" s="5"/>
      <c r="X1379" s="5" t="s">
        <v>777</v>
      </c>
      <c r="Y1379" s="5" t="s">
        <v>9043</v>
      </c>
    </row>
    <row r="1380" spans="1:25" s="36" customFormat="1" x14ac:dyDescent="0.45">
      <c r="A1380" s="5" t="s">
        <v>9730</v>
      </c>
      <c r="B1380" s="5" t="s">
        <v>9731</v>
      </c>
      <c r="C1380" s="6">
        <v>261.94768542399999</v>
      </c>
      <c r="D1380" s="5" t="s">
        <v>9732</v>
      </c>
      <c r="E1380" s="5" t="s">
        <v>9733</v>
      </c>
      <c r="F1380" s="5" t="s">
        <v>9734</v>
      </c>
      <c r="G1380" s="5"/>
      <c r="H1380" s="5">
        <v>117411602</v>
      </c>
      <c r="I1380" s="5">
        <v>61804589</v>
      </c>
      <c r="J1380" s="5"/>
      <c r="K1380" s="5" t="s">
        <v>9735</v>
      </c>
      <c r="L1380" s="5" t="s">
        <v>9033</v>
      </c>
      <c r="M1380" s="5" t="s">
        <v>9033</v>
      </c>
      <c r="N1380" s="5" t="s">
        <v>9033</v>
      </c>
      <c r="O1380" s="5" t="s">
        <v>36</v>
      </c>
      <c r="P1380" s="5" t="s">
        <v>37</v>
      </c>
      <c r="Q1380" s="5" t="s">
        <v>69</v>
      </c>
      <c r="R1380" s="6">
        <f t="shared" si="67"/>
        <v>262.95496542400002</v>
      </c>
      <c r="S1380" s="6">
        <f t="shared" si="68"/>
        <v>260.94040542399995</v>
      </c>
      <c r="T1380" s="6">
        <f t="shared" si="66"/>
        <v>261.94713684409089</v>
      </c>
      <c r="U1380" s="5"/>
      <c r="V1380" s="5" t="s">
        <v>9034</v>
      </c>
      <c r="W1380" s="5"/>
      <c r="X1380" s="5" t="s">
        <v>777</v>
      </c>
      <c r="Y1380" s="5" t="s">
        <v>9043</v>
      </c>
    </row>
    <row r="1381" spans="1:25" s="36" customFormat="1" x14ac:dyDescent="0.45">
      <c r="A1381" s="5" t="s">
        <v>9736</v>
      </c>
      <c r="B1381" s="5" t="s">
        <v>9737</v>
      </c>
      <c r="C1381" s="6">
        <v>261.94768542399999</v>
      </c>
      <c r="D1381" s="5" t="s">
        <v>9732</v>
      </c>
      <c r="E1381" s="5" t="s">
        <v>9738</v>
      </c>
      <c r="F1381" s="5" t="s">
        <v>9739</v>
      </c>
      <c r="G1381" s="5"/>
      <c r="H1381" s="5"/>
      <c r="I1381" s="5"/>
      <c r="J1381" s="5"/>
      <c r="K1381" s="5" t="s">
        <v>9740</v>
      </c>
      <c r="L1381" s="5" t="s">
        <v>9033</v>
      </c>
      <c r="M1381" s="5" t="s">
        <v>9033</v>
      </c>
      <c r="N1381" s="5" t="s">
        <v>9033</v>
      </c>
      <c r="O1381" s="5" t="s">
        <v>36</v>
      </c>
      <c r="P1381" s="5" t="s">
        <v>37</v>
      </c>
      <c r="Q1381" s="5" t="s">
        <v>69</v>
      </c>
      <c r="R1381" s="6">
        <f t="shared" si="67"/>
        <v>262.95496542400002</v>
      </c>
      <c r="S1381" s="6">
        <f t="shared" si="68"/>
        <v>260.94040542399995</v>
      </c>
      <c r="T1381" s="6">
        <f t="shared" si="66"/>
        <v>261.94713684409089</v>
      </c>
      <c r="U1381" s="5"/>
      <c r="V1381" s="5" t="s">
        <v>149</v>
      </c>
      <c r="W1381" s="5"/>
      <c r="X1381" s="5" t="s">
        <v>777</v>
      </c>
      <c r="Y1381" s="5" t="s">
        <v>9462</v>
      </c>
    </row>
    <row r="1382" spans="1:25" s="36" customFormat="1" x14ac:dyDescent="0.45">
      <c r="A1382" s="5" t="s">
        <v>9741</v>
      </c>
      <c r="B1382" s="5" t="s">
        <v>9742</v>
      </c>
      <c r="C1382" s="6">
        <v>263.92834202</v>
      </c>
      <c r="D1382" s="5" t="s">
        <v>9743</v>
      </c>
      <c r="E1382" s="5" t="s">
        <v>9744</v>
      </c>
      <c r="F1382" s="5" t="s">
        <v>9745</v>
      </c>
      <c r="G1382" s="5"/>
      <c r="H1382" s="5">
        <v>449473</v>
      </c>
      <c r="I1382" s="5">
        <v>396000</v>
      </c>
      <c r="J1382" s="5"/>
      <c r="K1382" s="5" t="s">
        <v>9746</v>
      </c>
      <c r="L1382" s="5" t="s">
        <v>9033</v>
      </c>
      <c r="M1382" s="5" t="s">
        <v>9033</v>
      </c>
      <c r="N1382" s="5" t="s">
        <v>9033</v>
      </c>
      <c r="O1382" s="5" t="s">
        <v>36</v>
      </c>
      <c r="P1382" s="5" t="s">
        <v>37</v>
      </c>
      <c r="Q1382" s="5" t="s">
        <v>69</v>
      </c>
      <c r="R1382" s="6">
        <f t="shared" si="67"/>
        <v>264.93562202000004</v>
      </c>
      <c r="S1382" s="6">
        <f t="shared" si="68"/>
        <v>262.92106201999997</v>
      </c>
      <c r="T1382" s="6">
        <f t="shared" si="66"/>
        <v>263.92779344009091</v>
      </c>
      <c r="U1382" s="5"/>
      <c r="V1382" s="5" t="s">
        <v>149</v>
      </c>
      <c r="W1382" s="5"/>
      <c r="X1382" s="5"/>
      <c r="Y1382" s="5" t="s">
        <v>9747</v>
      </c>
    </row>
    <row r="1383" spans="1:25" s="36" customFormat="1" x14ac:dyDescent="0.45">
      <c r="A1383" s="5" t="s">
        <v>9748</v>
      </c>
      <c r="B1383" s="5" t="s">
        <v>9749</v>
      </c>
      <c r="C1383" s="6">
        <v>263.82828940399997</v>
      </c>
      <c r="D1383" s="5" t="s">
        <v>9750</v>
      </c>
      <c r="E1383" s="5" t="s">
        <v>9751</v>
      </c>
      <c r="F1383" s="5" t="s">
        <v>9752</v>
      </c>
      <c r="G1383" s="5"/>
      <c r="H1383" s="5">
        <v>56935838</v>
      </c>
      <c r="I1383" s="5">
        <v>26946287</v>
      </c>
      <c r="J1383" s="5"/>
      <c r="K1383" s="5" t="s">
        <v>9753</v>
      </c>
      <c r="L1383" s="5" t="s">
        <v>9033</v>
      </c>
      <c r="M1383" s="5" t="s">
        <v>9033</v>
      </c>
      <c r="N1383" s="5" t="s">
        <v>9033</v>
      </c>
      <c r="O1383" s="5" t="s">
        <v>36</v>
      </c>
      <c r="P1383" s="5" t="s">
        <v>37</v>
      </c>
      <c r="Q1383" s="5" t="s">
        <v>69</v>
      </c>
      <c r="R1383" s="6">
        <f t="shared" si="67"/>
        <v>264.83556940400001</v>
      </c>
      <c r="S1383" s="6">
        <f t="shared" si="68"/>
        <v>262.82100940399994</v>
      </c>
      <c r="T1383" s="6">
        <f t="shared" si="66"/>
        <v>263.82774082409088</v>
      </c>
      <c r="U1383" s="5"/>
      <c r="V1383" s="5" t="s">
        <v>149</v>
      </c>
      <c r="W1383" s="5"/>
      <c r="X1383" s="5"/>
      <c r="Y1383" s="5" t="s">
        <v>9754</v>
      </c>
    </row>
    <row r="1384" spans="1:25" s="36" customFormat="1" x14ac:dyDescent="0.45">
      <c r="A1384" s="5" t="s">
        <v>9755</v>
      </c>
      <c r="B1384" s="5" t="s">
        <v>9756</v>
      </c>
      <c r="C1384" s="6">
        <v>263.868634224</v>
      </c>
      <c r="D1384" s="5" t="s">
        <v>9757</v>
      </c>
      <c r="E1384" s="5" t="s">
        <v>9758</v>
      </c>
      <c r="F1384" s="5" t="s">
        <v>9759</v>
      </c>
      <c r="G1384" s="5"/>
      <c r="H1384" s="5"/>
      <c r="I1384" s="5"/>
      <c r="J1384" s="5"/>
      <c r="K1384" s="5" t="s">
        <v>9760</v>
      </c>
      <c r="L1384" s="5" t="s">
        <v>9033</v>
      </c>
      <c r="M1384" s="5" t="s">
        <v>9033</v>
      </c>
      <c r="N1384" s="5" t="s">
        <v>9033</v>
      </c>
      <c r="O1384" s="5" t="s">
        <v>36</v>
      </c>
      <c r="P1384" s="5" t="s">
        <v>37</v>
      </c>
      <c r="Q1384" s="5" t="s">
        <v>69</v>
      </c>
      <c r="R1384" s="6">
        <f t="shared" si="67"/>
        <v>264.87591422400004</v>
      </c>
      <c r="S1384" s="6">
        <f t="shared" si="68"/>
        <v>262.86135422399997</v>
      </c>
      <c r="T1384" s="6">
        <f t="shared" si="66"/>
        <v>263.86808564409091</v>
      </c>
      <c r="U1384" s="5"/>
      <c r="V1384" s="5" t="s">
        <v>149</v>
      </c>
      <c r="W1384" s="5"/>
      <c r="X1384" s="5"/>
      <c r="Y1384" s="5" t="s">
        <v>9761</v>
      </c>
    </row>
    <row r="1385" spans="1:25" s="36" customFormat="1" x14ac:dyDescent="0.45">
      <c r="A1385" s="5" t="s">
        <v>9762</v>
      </c>
      <c r="B1385" s="5" t="s">
        <v>9763</v>
      </c>
      <c r="C1385" s="6">
        <v>263.87853901199998</v>
      </c>
      <c r="D1385" s="5" t="s">
        <v>9764</v>
      </c>
      <c r="E1385" s="5" t="s">
        <v>9765</v>
      </c>
      <c r="F1385" s="5" t="s">
        <v>9766</v>
      </c>
      <c r="G1385" s="5"/>
      <c r="H1385" s="5">
        <v>21386913</v>
      </c>
      <c r="I1385" s="5">
        <v>15425365</v>
      </c>
      <c r="J1385" s="5"/>
      <c r="K1385" s="5" t="s">
        <v>9767</v>
      </c>
      <c r="L1385" s="5" t="s">
        <v>9033</v>
      </c>
      <c r="M1385" s="5" t="s">
        <v>9033</v>
      </c>
      <c r="N1385" s="5" t="s">
        <v>9033</v>
      </c>
      <c r="O1385" s="5" t="s">
        <v>36</v>
      </c>
      <c r="P1385" s="5" t="s">
        <v>37</v>
      </c>
      <c r="Q1385" s="5" t="s">
        <v>69</v>
      </c>
      <c r="R1385" s="6">
        <f t="shared" si="67"/>
        <v>264.88581901200001</v>
      </c>
      <c r="S1385" s="6">
        <f t="shared" si="68"/>
        <v>262.87125901199994</v>
      </c>
      <c r="T1385" s="6">
        <f t="shared" si="66"/>
        <v>263.87799043209088</v>
      </c>
      <c r="U1385" s="5"/>
      <c r="V1385" s="5" t="s">
        <v>149</v>
      </c>
      <c r="W1385" s="5"/>
      <c r="X1385" s="5"/>
      <c r="Y1385" s="5" t="s">
        <v>9768</v>
      </c>
    </row>
    <row r="1386" spans="1:25" s="36" customFormat="1" x14ac:dyDescent="0.45">
      <c r="A1386" s="5" t="s">
        <v>9769</v>
      </c>
      <c r="B1386" s="5" t="s">
        <v>9770</v>
      </c>
      <c r="C1386" s="6">
        <v>264.87378797999997</v>
      </c>
      <c r="D1386" s="5" t="s">
        <v>9771</v>
      </c>
      <c r="E1386" s="5" t="s">
        <v>9772</v>
      </c>
      <c r="F1386" s="5" t="s">
        <v>9773</v>
      </c>
      <c r="G1386" s="5"/>
      <c r="H1386" s="5">
        <v>23055122</v>
      </c>
      <c r="I1386" s="5">
        <v>16076729</v>
      </c>
      <c r="J1386" s="5"/>
      <c r="K1386" s="5" t="s">
        <v>9774</v>
      </c>
      <c r="L1386" s="5" t="s">
        <v>9033</v>
      </c>
      <c r="M1386" s="5" t="s">
        <v>9033</v>
      </c>
      <c r="N1386" s="5" t="s">
        <v>9033</v>
      </c>
      <c r="O1386" s="5" t="s">
        <v>36</v>
      </c>
      <c r="P1386" s="5" t="s">
        <v>37</v>
      </c>
      <c r="Q1386" s="5" t="s">
        <v>69</v>
      </c>
      <c r="R1386" s="6">
        <f t="shared" si="67"/>
        <v>265.88106798000001</v>
      </c>
      <c r="S1386" s="6">
        <f t="shared" si="68"/>
        <v>263.86650797999994</v>
      </c>
      <c r="T1386" s="6">
        <f t="shared" si="66"/>
        <v>264.87323940009088</v>
      </c>
      <c r="U1386" s="5"/>
      <c r="V1386" s="5" t="s">
        <v>149</v>
      </c>
      <c r="W1386" s="5"/>
      <c r="X1386" s="5"/>
      <c r="Y1386" s="5" t="s">
        <v>9775</v>
      </c>
    </row>
    <row r="1387" spans="1:25" s="36" customFormat="1" x14ac:dyDescent="0.45">
      <c r="A1387" s="5" t="s">
        <v>9776</v>
      </c>
      <c r="B1387" s="5" t="s">
        <v>9777</v>
      </c>
      <c r="C1387" s="6">
        <v>263.84215350400001</v>
      </c>
      <c r="D1387" s="5" t="s">
        <v>2138</v>
      </c>
      <c r="E1387" s="5" t="s">
        <v>9778</v>
      </c>
      <c r="F1387" s="5" t="s">
        <v>9779</v>
      </c>
      <c r="G1387" s="5"/>
      <c r="H1387" s="5">
        <v>543093</v>
      </c>
      <c r="I1387" s="5">
        <v>472838</v>
      </c>
      <c r="J1387" s="5"/>
      <c r="K1387" s="5" t="s">
        <v>9780</v>
      </c>
      <c r="L1387" s="5" t="s">
        <v>9033</v>
      </c>
      <c r="M1387" s="5" t="s">
        <v>9033</v>
      </c>
      <c r="N1387" s="5" t="s">
        <v>9033</v>
      </c>
      <c r="O1387" s="5" t="s">
        <v>36</v>
      </c>
      <c r="P1387" s="5" t="s">
        <v>37</v>
      </c>
      <c r="Q1387" s="5" t="s">
        <v>69</v>
      </c>
      <c r="R1387" s="6">
        <f t="shared" si="67"/>
        <v>264.84943350400005</v>
      </c>
      <c r="S1387" s="6">
        <f t="shared" si="68"/>
        <v>262.83487350399997</v>
      </c>
      <c r="T1387" s="6">
        <f t="shared" si="66"/>
        <v>263.84160492409092</v>
      </c>
      <c r="U1387" s="5"/>
      <c r="V1387" s="5" t="s">
        <v>149</v>
      </c>
      <c r="W1387" s="5"/>
      <c r="X1387" s="5"/>
      <c r="Y1387" s="5" t="s">
        <v>9781</v>
      </c>
    </row>
    <row r="1388" spans="1:25" s="36" customFormat="1" x14ac:dyDescent="0.45">
      <c r="A1388" s="5" t="s">
        <v>9782</v>
      </c>
      <c r="B1388" s="5" t="s">
        <v>2137</v>
      </c>
      <c r="C1388" s="6">
        <v>263.84215350400001</v>
      </c>
      <c r="D1388" s="5" t="s">
        <v>2138</v>
      </c>
      <c r="E1388" s="5" t="s">
        <v>2139</v>
      </c>
      <c r="F1388" s="5" t="s">
        <v>2140</v>
      </c>
      <c r="G1388" s="5"/>
      <c r="H1388" s="5">
        <v>88175</v>
      </c>
      <c r="I1388" s="5">
        <v>79547</v>
      </c>
      <c r="J1388" s="5" t="s">
        <v>2142</v>
      </c>
      <c r="K1388" s="5" t="s">
        <v>9783</v>
      </c>
      <c r="L1388" s="5" t="s">
        <v>9033</v>
      </c>
      <c r="M1388" s="5" t="s">
        <v>9033</v>
      </c>
      <c r="N1388" s="5" t="s">
        <v>9033</v>
      </c>
      <c r="O1388" s="5" t="s">
        <v>36</v>
      </c>
      <c r="P1388" s="5" t="s">
        <v>37</v>
      </c>
      <c r="Q1388" s="5" t="s">
        <v>69</v>
      </c>
      <c r="R1388" s="6">
        <f t="shared" si="67"/>
        <v>264.84943350400005</v>
      </c>
      <c r="S1388" s="6">
        <f t="shared" si="68"/>
        <v>262.83487350399997</v>
      </c>
      <c r="T1388" s="6">
        <f t="shared" si="66"/>
        <v>263.84160492409092</v>
      </c>
      <c r="U1388" s="5"/>
      <c r="V1388" s="5" t="s">
        <v>149</v>
      </c>
      <c r="W1388" s="5"/>
      <c r="X1388" s="5"/>
      <c r="Y1388" s="5" t="s">
        <v>9784</v>
      </c>
    </row>
    <row r="1389" spans="1:25" s="36" customFormat="1" x14ac:dyDescent="0.45">
      <c r="A1389" s="5" t="s">
        <v>9785</v>
      </c>
      <c r="B1389" s="5" t="s">
        <v>9786</v>
      </c>
      <c r="C1389" s="6">
        <v>265.85780356800001</v>
      </c>
      <c r="D1389" s="5" t="s">
        <v>2150</v>
      </c>
      <c r="E1389" s="5" t="s">
        <v>2151</v>
      </c>
      <c r="F1389" s="5" t="s">
        <v>2152</v>
      </c>
      <c r="G1389" s="5"/>
      <c r="H1389" s="5">
        <v>76852</v>
      </c>
      <c r="I1389" s="5">
        <v>69305</v>
      </c>
      <c r="J1389" s="5" t="s">
        <v>2154</v>
      </c>
      <c r="K1389" s="5" t="s">
        <v>9787</v>
      </c>
      <c r="L1389" s="5" t="s">
        <v>9033</v>
      </c>
      <c r="M1389" s="5" t="s">
        <v>9033</v>
      </c>
      <c r="N1389" s="5" t="s">
        <v>9033</v>
      </c>
      <c r="O1389" s="5" t="s">
        <v>36</v>
      </c>
      <c r="P1389" s="5" t="s">
        <v>37</v>
      </c>
      <c r="Q1389" s="5" t="s">
        <v>69</v>
      </c>
      <c r="R1389" s="6">
        <f t="shared" si="67"/>
        <v>266.86508356800005</v>
      </c>
      <c r="S1389" s="6">
        <f t="shared" si="68"/>
        <v>264.85052356799997</v>
      </c>
      <c r="T1389" s="6">
        <f t="shared" si="66"/>
        <v>265.85725498809092</v>
      </c>
      <c r="U1389" s="5"/>
      <c r="V1389" s="5" t="s">
        <v>149</v>
      </c>
      <c r="W1389" s="5"/>
      <c r="X1389" s="5"/>
      <c r="Y1389" s="5" t="s">
        <v>9788</v>
      </c>
    </row>
    <row r="1390" spans="1:25" s="36" customFormat="1" x14ac:dyDescent="0.45">
      <c r="A1390" s="5" t="s">
        <v>9789</v>
      </c>
      <c r="B1390" s="5" t="s">
        <v>9790</v>
      </c>
      <c r="C1390" s="6">
        <v>265.85780356800001</v>
      </c>
      <c r="D1390" s="5" t="s">
        <v>2150</v>
      </c>
      <c r="E1390" s="5" t="s">
        <v>9791</v>
      </c>
      <c r="F1390" s="5" t="s">
        <v>9792</v>
      </c>
      <c r="G1390" s="5"/>
      <c r="H1390" s="5">
        <v>280945</v>
      </c>
      <c r="I1390" s="5">
        <v>247423</v>
      </c>
      <c r="J1390" s="5"/>
      <c r="K1390" s="5" t="s">
        <v>9793</v>
      </c>
      <c r="L1390" s="5" t="s">
        <v>9033</v>
      </c>
      <c r="M1390" s="5" t="s">
        <v>9033</v>
      </c>
      <c r="N1390" s="5" t="s">
        <v>9033</v>
      </c>
      <c r="O1390" s="5" t="s">
        <v>36</v>
      </c>
      <c r="P1390" s="5" t="s">
        <v>37</v>
      </c>
      <c r="Q1390" s="5" t="s">
        <v>69</v>
      </c>
      <c r="R1390" s="6">
        <f t="shared" si="67"/>
        <v>266.86508356800005</v>
      </c>
      <c r="S1390" s="6">
        <f t="shared" si="68"/>
        <v>264.85052356799997</v>
      </c>
      <c r="T1390" s="6">
        <f t="shared" si="66"/>
        <v>265.85725498809092</v>
      </c>
      <c r="U1390" s="5"/>
      <c r="V1390" s="5" t="s">
        <v>149</v>
      </c>
      <c r="W1390" s="5"/>
      <c r="X1390" s="5"/>
      <c r="Y1390" s="5" t="s">
        <v>9794</v>
      </c>
    </row>
    <row r="1391" spans="1:25" s="36" customFormat="1" x14ac:dyDescent="0.45">
      <c r="A1391" s="5" t="s">
        <v>9795</v>
      </c>
      <c r="B1391" s="5" t="s">
        <v>9796</v>
      </c>
      <c r="C1391" s="6">
        <v>267.83706812399998</v>
      </c>
      <c r="D1391" s="5" t="s">
        <v>9797</v>
      </c>
      <c r="E1391" s="5" t="s">
        <v>9798</v>
      </c>
      <c r="F1391" s="5" t="s">
        <v>9799</v>
      </c>
      <c r="G1391" s="5"/>
      <c r="H1391" s="5">
        <v>91125840</v>
      </c>
      <c r="I1391" s="5"/>
      <c r="J1391" s="5"/>
      <c r="K1391" s="5" t="s">
        <v>9800</v>
      </c>
      <c r="L1391" s="5" t="s">
        <v>9033</v>
      </c>
      <c r="M1391" s="5" t="s">
        <v>9033</v>
      </c>
      <c r="N1391" s="5" t="s">
        <v>9033</v>
      </c>
      <c r="O1391" s="5" t="s">
        <v>36</v>
      </c>
      <c r="P1391" s="5" t="s">
        <v>37</v>
      </c>
      <c r="Q1391" s="5" t="s">
        <v>69</v>
      </c>
      <c r="R1391" s="6">
        <f t="shared" si="67"/>
        <v>268.84434812400002</v>
      </c>
      <c r="S1391" s="6">
        <f t="shared" si="68"/>
        <v>266.82978812399995</v>
      </c>
      <c r="T1391" s="6">
        <f t="shared" si="66"/>
        <v>267.83651954409089</v>
      </c>
      <c r="U1391" s="5"/>
      <c r="V1391" s="5" t="s">
        <v>9034</v>
      </c>
      <c r="W1391" s="5"/>
      <c r="X1391" s="5" t="s">
        <v>777</v>
      </c>
      <c r="Y1391" s="5" t="s">
        <v>9043</v>
      </c>
    </row>
    <row r="1392" spans="1:25" s="36" customFormat="1" x14ac:dyDescent="0.45">
      <c r="A1392" s="5" t="s">
        <v>9801</v>
      </c>
      <c r="B1392" s="5" t="s">
        <v>9802</v>
      </c>
      <c r="C1392" s="6">
        <v>311.814425304</v>
      </c>
      <c r="D1392" s="5" t="s">
        <v>9803</v>
      </c>
      <c r="E1392" s="5" t="s">
        <v>9804</v>
      </c>
      <c r="F1392" s="5" t="s">
        <v>9805</v>
      </c>
      <c r="G1392" s="5"/>
      <c r="H1392" s="5">
        <v>14795000</v>
      </c>
      <c r="I1392" s="5">
        <v>10472789</v>
      </c>
      <c r="J1392" s="5"/>
      <c r="K1392" s="5" t="s">
        <v>9806</v>
      </c>
      <c r="L1392" s="5" t="s">
        <v>9033</v>
      </c>
      <c r="M1392" s="5" t="s">
        <v>9033</v>
      </c>
      <c r="N1392" s="5" t="s">
        <v>9033</v>
      </c>
      <c r="O1392" s="5" t="s">
        <v>36</v>
      </c>
      <c r="P1392" s="5" t="s">
        <v>37</v>
      </c>
      <c r="Q1392" s="5" t="s">
        <v>69</v>
      </c>
      <c r="R1392" s="6">
        <f t="shared" si="67"/>
        <v>312.82170530400003</v>
      </c>
      <c r="S1392" s="6">
        <f>C1392-44.9977</f>
        <v>266.81672530399999</v>
      </c>
      <c r="T1392" s="6">
        <f t="shared" si="66"/>
        <v>311.8138767240909</v>
      </c>
      <c r="U1392" s="5"/>
      <c r="V1392" s="5" t="s">
        <v>149</v>
      </c>
      <c r="W1392" s="5"/>
      <c r="X1392" s="5"/>
      <c r="Y1392" s="5" t="s">
        <v>9807</v>
      </c>
    </row>
    <row r="1393" spans="1:25" s="36" customFormat="1" x14ac:dyDescent="0.45">
      <c r="A1393" s="5" t="s">
        <v>9808</v>
      </c>
      <c r="B1393" s="5" t="s">
        <v>9809</v>
      </c>
      <c r="C1393" s="6">
        <v>267.91519049200002</v>
      </c>
      <c r="D1393" s="5" t="s">
        <v>9810</v>
      </c>
      <c r="E1393" s="5" t="s">
        <v>9811</v>
      </c>
      <c r="F1393" s="5" t="s">
        <v>9812</v>
      </c>
      <c r="G1393" s="5"/>
      <c r="H1393" s="5">
        <v>135073860</v>
      </c>
      <c r="I1393" s="5">
        <v>74138161</v>
      </c>
      <c r="J1393" s="5"/>
      <c r="K1393" s="5" t="s">
        <v>9813</v>
      </c>
      <c r="L1393" s="5" t="s">
        <v>9033</v>
      </c>
      <c r="M1393" s="5" t="s">
        <v>9033</v>
      </c>
      <c r="N1393" s="5" t="s">
        <v>9033</v>
      </c>
      <c r="O1393" s="5" t="s">
        <v>36</v>
      </c>
      <c r="P1393" s="5" t="s">
        <v>37</v>
      </c>
      <c r="Q1393" s="5" t="s">
        <v>69</v>
      </c>
      <c r="R1393" s="6">
        <f t="shared" si="67"/>
        <v>268.92247049200006</v>
      </c>
      <c r="S1393" s="6">
        <f t="shared" ref="S1393:S1456" si="69">C1393-1.00728000000004</f>
        <v>266.90791049199998</v>
      </c>
      <c r="T1393" s="6">
        <f t="shared" si="66"/>
        <v>267.91464191209093</v>
      </c>
      <c r="U1393" s="5"/>
      <c r="V1393" s="5" t="s">
        <v>149</v>
      </c>
      <c r="W1393" s="5"/>
      <c r="X1393" s="5"/>
      <c r="Y1393" s="5" t="s">
        <v>9814</v>
      </c>
    </row>
    <row r="1394" spans="1:25" s="36" customFormat="1" x14ac:dyDescent="0.45">
      <c r="A1394" s="5" t="s">
        <v>9815</v>
      </c>
      <c r="B1394" s="5" t="s">
        <v>9816</v>
      </c>
      <c r="C1394" s="6">
        <v>267.87345363200001</v>
      </c>
      <c r="D1394" s="5" t="s">
        <v>9817</v>
      </c>
      <c r="E1394" s="5" t="s">
        <v>9818</v>
      </c>
      <c r="F1394" s="5" t="s">
        <v>9819</v>
      </c>
      <c r="G1394" s="5"/>
      <c r="H1394" s="5"/>
      <c r="I1394" s="5"/>
      <c r="J1394" s="5"/>
      <c r="K1394" s="5" t="s">
        <v>9820</v>
      </c>
      <c r="L1394" s="5" t="s">
        <v>9033</v>
      </c>
      <c r="M1394" s="5" t="s">
        <v>9033</v>
      </c>
      <c r="N1394" s="5" t="s">
        <v>9033</v>
      </c>
      <c r="O1394" s="5" t="s">
        <v>36</v>
      </c>
      <c r="P1394" s="5" t="s">
        <v>37</v>
      </c>
      <c r="Q1394" s="5" t="s">
        <v>69</v>
      </c>
      <c r="R1394" s="6">
        <f t="shared" si="67"/>
        <v>268.88073363200004</v>
      </c>
      <c r="S1394" s="6">
        <f t="shared" si="69"/>
        <v>266.86617363199997</v>
      </c>
      <c r="T1394" s="6">
        <f t="shared" si="66"/>
        <v>267.87290505209091</v>
      </c>
      <c r="U1394" s="5"/>
      <c r="V1394" s="5" t="s">
        <v>149</v>
      </c>
      <c r="W1394" s="5"/>
      <c r="X1394" s="5"/>
      <c r="Y1394" s="5" t="s">
        <v>9821</v>
      </c>
    </row>
    <row r="1395" spans="1:25" s="36" customFormat="1" x14ac:dyDescent="0.45">
      <c r="A1395" s="5" t="s">
        <v>9822</v>
      </c>
      <c r="B1395" s="5" t="s">
        <v>9823</v>
      </c>
      <c r="C1395" s="6">
        <v>269.79440243200003</v>
      </c>
      <c r="D1395" s="5" t="s">
        <v>9824</v>
      </c>
      <c r="E1395" s="5" t="s">
        <v>9825</v>
      </c>
      <c r="F1395" s="5" t="s">
        <v>9826</v>
      </c>
      <c r="G1395" s="5"/>
      <c r="H1395" s="5"/>
      <c r="I1395" s="5"/>
      <c r="J1395" s="5"/>
      <c r="K1395" s="5" t="s">
        <v>9827</v>
      </c>
      <c r="L1395" s="5" t="s">
        <v>9033</v>
      </c>
      <c r="M1395" s="5" t="s">
        <v>9033</v>
      </c>
      <c r="N1395" s="5" t="s">
        <v>9033</v>
      </c>
      <c r="O1395" s="5" t="s">
        <v>36</v>
      </c>
      <c r="P1395" s="5" t="s">
        <v>37</v>
      </c>
      <c r="Q1395" s="5" t="s">
        <v>69</v>
      </c>
      <c r="R1395" s="6">
        <f t="shared" si="67"/>
        <v>270.80168243200006</v>
      </c>
      <c r="S1395" s="6">
        <f t="shared" si="69"/>
        <v>268.78712243199999</v>
      </c>
      <c r="T1395" s="6">
        <f t="shared" si="66"/>
        <v>269.79385385209093</v>
      </c>
      <c r="U1395" s="5"/>
      <c r="V1395" s="5" t="s">
        <v>149</v>
      </c>
      <c r="W1395" s="5"/>
      <c r="X1395" s="5"/>
      <c r="Y1395" s="5" t="s">
        <v>9828</v>
      </c>
    </row>
    <row r="1396" spans="1:25" s="36" customFormat="1" x14ac:dyDescent="0.45">
      <c r="A1396" s="5" t="s">
        <v>9829</v>
      </c>
      <c r="B1396" s="5" t="s">
        <v>9830</v>
      </c>
      <c r="C1396" s="6">
        <v>271.83198274400002</v>
      </c>
      <c r="D1396" s="5" t="s">
        <v>9831</v>
      </c>
      <c r="E1396" s="5" t="s">
        <v>9832</v>
      </c>
      <c r="F1396" s="5" t="s">
        <v>9833</v>
      </c>
      <c r="G1396" s="5"/>
      <c r="H1396" s="5">
        <v>6175583</v>
      </c>
      <c r="I1396" s="5">
        <v>4831835</v>
      </c>
      <c r="J1396" s="5"/>
      <c r="K1396" s="5" t="s">
        <v>9834</v>
      </c>
      <c r="L1396" s="5" t="s">
        <v>9033</v>
      </c>
      <c r="M1396" s="5" t="s">
        <v>9033</v>
      </c>
      <c r="N1396" s="5" t="s">
        <v>9033</v>
      </c>
      <c r="O1396" s="5" t="s">
        <v>36</v>
      </c>
      <c r="P1396" s="5" t="s">
        <v>37</v>
      </c>
      <c r="Q1396" s="5" t="s">
        <v>69</v>
      </c>
      <c r="R1396" s="6">
        <f t="shared" si="67"/>
        <v>272.83926274400005</v>
      </c>
      <c r="S1396" s="6">
        <f t="shared" si="69"/>
        <v>270.82470274399998</v>
      </c>
      <c r="T1396" s="6">
        <f t="shared" si="66"/>
        <v>271.83143416409092</v>
      </c>
      <c r="U1396" s="5"/>
      <c r="V1396" s="5" t="s">
        <v>149</v>
      </c>
      <c r="W1396" s="5"/>
      <c r="X1396" s="5"/>
      <c r="Y1396" s="5" t="s">
        <v>9835</v>
      </c>
    </row>
    <row r="1397" spans="1:25" s="36" customFormat="1" x14ac:dyDescent="0.45">
      <c r="A1397" s="5" t="s">
        <v>9836</v>
      </c>
      <c r="B1397" s="5" t="s">
        <v>9837</v>
      </c>
      <c r="C1397" s="6">
        <v>275.81883121599998</v>
      </c>
      <c r="D1397" s="5" t="s">
        <v>9838</v>
      </c>
      <c r="E1397" s="5" t="s">
        <v>9839</v>
      </c>
      <c r="F1397" s="5" t="s">
        <v>9840</v>
      </c>
      <c r="G1397" s="5"/>
      <c r="H1397" s="5"/>
      <c r="I1397" s="5"/>
      <c r="J1397" s="5"/>
      <c r="K1397" s="5" t="s">
        <v>9841</v>
      </c>
      <c r="L1397" s="5" t="s">
        <v>9033</v>
      </c>
      <c r="M1397" s="5" t="s">
        <v>9033</v>
      </c>
      <c r="N1397" s="5" t="s">
        <v>9033</v>
      </c>
      <c r="O1397" s="5" t="s">
        <v>36</v>
      </c>
      <c r="P1397" s="5" t="s">
        <v>37</v>
      </c>
      <c r="Q1397" s="5" t="s">
        <v>69</v>
      </c>
      <c r="R1397" s="6">
        <f t="shared" si="67"/>
        <v>276.82611121600002</v>
      </c>
      <c r="S1397" s="6">
        <f t="shared" si="69"/>
        <v>274.81155121599994</v>
      </c>
      <c r="T1397" s="6">
        <f t="shared" si="66"/>
        <v>275.81828263609088</v>
      </c>
      <c r="U1397" s="5"/>
      <c r="V1397" s="5" t="s">
        <v>149</v>
      </c>
      <c r="W1397" s="5"/>
      <c r="X1397" s="5"/>
      <c r="Y1397" s="5" t="s">
        <v>9842</v>
      </c>
    </row>
    <row r="1398" spans="1:25" s="36" customFormat="1" x14ac:dyDescent="0.45">
      <c r="A1398" s="5" t="s">
        <v>9843</v>
      </c>
      <c r="B1398" s="5" t="s">
        <v>9844</v>
      </c>
      <c r="C1398" s="6">
        <v>277.943992084</v>
      </c>
      <c r="D1398" s="5" t="s">
        <v>9845</v>
      </c>
      <c r="E1398" s="5" t="s">
        <v>9846</v>
      </c>
      <c r="F1398" s="5" t="s">
        <v>9847</v>
      </c>
      <c r="G1398" s="5"/>
      <c r="H1398" s="5">
        <v>131334549</v>
      </c>
      <c r="I1398" s="5">
        <v>62115885</v>
      </c>
      <c r="J1398" s="5"/>
      <c r="K1398" s="5" t="s">
        <v>9848</v>
      </c>
      <c r="L1398" s="5" t="s">
        <v>9033</v>
      </c>
      <c r="M1398" s="5" t="s">
        <v>9033</v>
      </c>
      <c r="N1398" s="5" t="s">
        <v>9033</v>
      </c>
      <c r="O1398" s="5" t="s">
        <v>36</v>
      </c>
      <c r="P1398" s="5" t="s">
        <v>37</v>
      </c>
      <c r="Q1398" s="5" t="s">
        <v>69</v>
      </c>
      <c r="R1398" s="6">
        <f t="shared" si="67"/>
        <v>278.95127208400004</v>
      </c>
      <c r="S1398" s="6">
        <f t="shared" si="69"/>
        <v>276.93671208399996</v>
      </c>
      <c r="T1398" s="6">
        <f t="shared" si="66"/>
        <v>277.94344350409091</v>
      </c>
      <c r="U1398" s="5"/>
      <c r="V1398" s="5" t="s">
        <v>149</v>
      </c>
      <c r="W1398" s="5"/>
      <c r="X1398" s="5"/>
      <c r="Y1398" s="5" t="s">
        <v>9849</v>
      </c>
    </row>
    <row r="1399" spans="1:25" s="36" customFormat="1" x14ac:dyDescent="0.45">
      <c r="A1399" s="5" t="s">
        <v>9850</v>
      </c>
      <c r="B1399" s="5" t="s">
        <v>9851</v>
      </c>
      <c r="C1399" s="6">
        <v>277.89418907599998</v>
      </c>
      <c r="D1399" s="5" t="s">
        <v>9852</v>
      </c>
      <c r="E1399" s="5" t="s">
        <v>9853</v>
      </c>
      <c r="F1399" s="5" t="s">
        <v>9854</v>
      </c>
      <c r="G1399" s="5"/>
      <c r="H1399" s="5">
        <v>181170</v>
      </c>
      <c r="I1399" s="5">
        <v>157621</v>
      </c>
      <c r="J1399" s="5"/>
      <c r="K1399" s="5" t="s">
        <v>9855</v>
      </c>
      <c r="L1399" s="5" t="s">
        <v>9033</v>
      </c>
      <c r="M1399" s="5" t="s">
        <v>9033</v>
      </c>
      <c r="N1399" s="5" t="s">
        <v>9033</v>
      </c>
      <c r="O1399" s="5" t="s">
        <v>36</v>
      </c>
      <c r="P1399" s="5" t="s">
        <v>37</v>
      </c>
      <c r="Q1399" s="5" t="s">
        <v>69</v>
      </c>
      <c r="R1399" s="6">
        <f t="shared" si="67"/>
        <v>278.90146907600001</v>
      </c>
      <c r="S1399" s="6">
        <f t="shared" si="69"/>
        <v>276.88690907599994</v>
      </c>
      <c r="T1399" s="6">
        <f t="shared" si="66"/>
        <v>277.89364049609088</v>
      </c>
      <c r="U1399" s="5"/>
      <c r="V1399" s="5" t="s">
        <v>149</v>
      </c>
      <c r="W1399" s="5"/>
      <c r="X1399" s="5" t="s">
        <v>777</v>
      </c>
      <c r="Y1399" s="5" t="s">
        <v>9856</v>
      </c>
    </row>
    <row r="1400" spans="1:25" s="36" customFormat="1" x14ac:dyDescent="0.45">
      <c r="A1400" s="5" t="s">
        <v>9857</v>
      </c>
      <c r="B1400" s="5" t="s">
        <v>9858</v>
      </c>
      <c r="C1400" s="6">
        <v>277.85780356800001</v>
      </c>
      <c r="D1400" s="5" t="s">
        <v>9859</v>
      </c>
      <c r="E1400" s="5" t="s">
        <v>9860</v>
      </c>
      <c r="F1400" s="5" t="s">
        <v>9861</v>
      </c>
      <c r="G1400" s="5"/>
      <c r="H1400" s="5">
        <v>86058296</v>
      </c>
      <c r="I1400" s="5">
        <v>38773809</v>
      </c>
      <c r="J1400" s="5"/>
      <c r="K1400" s="5" t="s">
        <v>9862</v>
      </c>
      <c r="L1400" s="5" t="s">
        <v>9033</v>
      </c>
      <c r="M1400" s="5" t="s">
        <v>9033</v>
      </c>
      <c r="N1400" s="5" t="s">
        <v>9033</v>
      </c>
      <c r="O1400" s="5" t="s">
        <v>36</v>
      </c>
      <c r="P1400" s="5" t="s">
        <v>37</v>
      </c>
      <c r="Q1400" s="5" t="s">
        <v>69</v>
      </c>
      <c r="R1400" s="6">
        <f t="shared" si="67"/>
        <v>278.86508356800005</v>
      </c>
      <c r="S1400" s="6">
        <f t="shared" si="69"/>
        <v>276.85052356799997</v>
      </c>
      <c r="T1400" s="6">
        <f t="shared" si="66"/>
        <v>277.85725498809092</v>
      </c>
      <c r="U1400" s="5"/>
      <c r="V1400" s="5" t="s">
        <v>149</v>
      </c>
      <c r="W1400" s="5"/>
      <c r="X1400" s="5"/>
      <c r="Y1400" s="5" t="s">
        <v>9863</v>
      </c>
    </row>
    <row r="1401" spans="1:25" s="36" customFormat="1" x14ac:dyDescent="0.45">
      <c r="A1401" s="5" t="s">
        <v>9864</v>
      </c>
      <c r="B1401" s="5" t="s">
        <v>9865</v>
      </c>
      <c r="C1401" s="6">
        <v>277.85780356800001</v>
      </c>
      <c r="D1401" s="5" t="s">
        <v>9859</v>
      </c>
      <c r="E1401" s="5" t="s">
        <v>9866</v>
      </c>
      <c r="F1401" s="5" t="s">
        <v>9867</v>
      </c>
      <c r="G1401" s="5"/>
      <c r="H1401" s="5">
        <v>18100</v>
      </c>
      <c r="I1401" s="5">
        <v>17097</v>
      </c>
      <c r="J1401" s="5"/>
      <c r="K1401" s="5" t="s">
        <v>9868</v>
      </c>
      <c r="L1401" s="5" t="s">
        <v>9033</v>
      </c>
      <c r="M1401" s="5" t="s">
        <v>9033</v>
      </c>
      <c r="N1401" s="5" t="s">
        <v>9033</v>
      </c>
      <c r="O1401" s="5" t="s">
        <v>36</v>
      </c>
      <c r="P1401" s="5" t="s">
        <v>37</v>
      </c>
      <c r="Q1401" s="5" t="s">
        <v>69</v>
      </c>
      <c r="R1401" s="6">
        <f t="shared" si="67"/>
        <v>278.86508356800005</v>
      </c>
      <c r="S1401" s="6">
        <f t="shared" si="69"/>
        <v>276.85052356799997</v>
      </c>
      <c r="T1401" s="6">
        <f t="shared" ref="T1401:T1464" si="70">C1401-0.000548579909065</f>
        <v>277.85725498809092</v>
      </c>
      <c r="U1401" s="5"/>
      <c r="V1401" s="5" t="s">
        <v>149</v>
      </c>
      <c r="W1401" s="5"/>
      <c r="X1401" s="5"/>
      <c r="Y1401" s="5" t="s">
        <v>9869</v>
      </c>
    </row>
    <row r="1402" spans="1:25" s="36" customFormat="1" x14ac:dyDescent="0.45">
      <c r="A1402" s="5" t="s">
        <v>9870</v>
      </c>
      <c r="B1402" s="5" t="s">
        <v>9871</v>
      </c>
      <c r="C1402" s="6">
        <v>277.85780356800001</v>
      </c>
      <c r="D1402" s="5" t="s">
        <v>9859</v>
      </c>
      <c r="E1402" s="5" t="s">
        <v>9872</v>
      </c>
      <c r="F1402" s="5" t="s">
        <v>9873</v>
      </c>
      <c r="G1402" s="5"/>
      <c r="H1402" s="5">
        <v>53908457</v>
      </c>
      <c r="I1402" s="5"/>
      <c r="J1402" s="5"/>
      <c r="K1402" s="5" t="s">
        <v>9874</v>
      </c>
      <c r="L1402" s="5" t="s">
        <v>9033</v>
      </c>
      <c r="M1402" s="5" t="s">
        <v>9033</v>
      </c>
      <c r="N1402" s="5" t="s">
        <v>9033</v>
      </c>
      <c r="O1402" s="5" t="s">
        <v>36</v>
      </c>
      <c r="P1402" s="5" t="s">
        <v>37</v>
      </c>
      <c r="Q1402" s="5" t="s">
        <v>69</v>
      </c>
      <c r="R1402" s="6">
        <f t="shared" si="67"/>
        <v>278.86508356800005</v>
      </c>
      <c r="S1402" s="6">
        <f t="shared" si="69"/>
        <v>276.85052356799997</v>
      </c>
      <c r="T1402" s="6">
        <f t="shared" si="70"/>
        <v>277.85725498809092</v>
      </c>
      <c r="U1402" s="5"/>
      <c r="V1402" s="5" t="s">
        <v>9088</v>
      </c>
      <c r="W1402" s="5"/>
      <c r="X1402" s="5"/>
      <c r="Y1402" s="5" t="s">
        <v>9043</v>
      </c>
    </row>
    <row r="1403" spans="1:25" s="36" customFormat="1" x14ac:dyDescent="0.45">
      <c r="A1403" s="5" t="s">
        <v>9875</v>
      </c>
      <c r="B1403" s="5" t="s">
        <v>9876</v>
      </c>
      <c r="C1403" s="6">
        <v>279.87345363200001</v>
      </c>
      <c r="D1403" s="5" t="s">
        <v>9877</v>
      </c>
      <c r="E1403" s="5" t="s">
        <v>9878</v>
      </c>
      <c r="F1403" s="5" t="s">
        <v>9879</v>
      </c>
      <c r="G1403" s="5"/>
      <c r="H1403" s="5">
        <v>13723714</v>
      </c>
      <c r="I1403" s="5">
        <v>11251856</v>
      </c>
      <c r="J1403" s="5"/>
      <c r="K1403" s="5" t="s">
        <v>9880</v>
      </c>
      <c r="L1403" s="5" t="s">
        <v>9033</v>
      </c>
      <c r="M1403" s="5" t="s">
        <v>9033</v>
      </c>
      <c r="N1403" s="5" t="s">
        <v>9033</v>
      </c>
      <c r="O1403" s="5" t="s">
        <v>36</v>
      </c>
      <c r="P1403" s="5" t="s">
        <v>37</v>
      </c>
      <c r="Q1403" s="5" t="s">
        <v>69</v>
      </c>
      <c r="R1403" s="6">
        <f t="shared" si="67"/>
        <v>280.88073363200004</v>
      </c>
      <c r="S1403" s="6">
        <f t="shared" si="69"/>
        <v>278.86617363199997</v>
      </c>
      <c r="T1403" s="6">
        <f t="shared" si="70"/>
        <v>279.87290505209091</v>
      </c>
      <c r="U1403" s="5"/>
      <c r="V1403" s="5" t="s">
        <v>149</v>
      </c>
      <c r="W1403" s="5"/>
      <c r="X1403" s="5"/>
      <c r="Y1403" s="5" t="s">
        <v>9881</v>
      </c>
    </row>
    <row r="1404" spans="1:25" s="36" customFormat="1" x14ac:dyDescent="0.45">
      <c r="A1404" s="5" t="s">
        <v>9882</v>
      </c>
      <c r="B1404" s="5" t="s">
        <v>9883</v>
      </c>
      <c r="C1404" s="6">
        <v>279.83706812399998</v>
      </c>
      <c r="D1404" s="5" t="s">
        <v>2986</v>
      </c>
      <c r="E1404" s="5" t="s">
        <v>9884</v>
      </c>
      <c r="F1404" s="5" t="s">
        <v>9885</v>
      </c>
      <c r="G1404" s="5"/>
      <c r="H1404" s="5"/>
      <c r="I1404" s="5"/>
      <c r="J1404" s="5"/>
      <c r="K1404" s="5" t="s">
        <v>9886</v>
      </c>
      <c r="L1404" s="5" t="s">
        <v>9033</v>
      </c>
      <c r="M1404" s="5" t="s">
        <v>9033</v>
      </c>
      <c r="N1404" s="5" t="s">
        <v>9033</v>
      </c>
      <c r="O1404" s="5" t="s">
        <v>36</v>
      </c>
      <c r="P1404" s="5" t="s">
        <v>37</v>
      </c>
      <c r="Q1404" s="5" t="s">
        <v>69</v>
      </c>
      <c r="R1404" s="6">
        <f t="shared" si="67"/>
        <v>280.84434812400002</v>
      </c>
      <c r="S1404" s="6">
        <f t="shared" si="69"/>
        <v>278.82978812399995</v>
      </c>
      <c r="T1404" s="6">
        <f t="shared" si="70"/>
        <v>279.83651954409089</v>
      </c>
      <c r="U1404" s="5"/>
      <c r="V1404" s="5" t="s">
        <v>149</v>
      </c>
      <c r="W1404" s="5"/>
      <c r="X1404" s="5"/>
      <c r="Y1404" s="5" t="s">
        <v>9887</v>
      </c>
    </row>
    <row r="1405" spans="1:25" s="36" customFormat="1" x14ac:dyDescent="0.45">
      <c r="A1405" s="5" t="s">
        <v>9888</v>
      </c>
      <c r="B1405" s="5" t="s">
        <v>9889</v>
      </c>
      <c r="C1405" s="6">
        <v>281.85271818799998</v>
      </c>
      <c r="D1405" s="5" t="s">
        <v>9890</v>
      </c>
      <c r="E1405" s="5" t="s">
        <v>9891</v>
      </c>
      <c r="F1405" s="5" t="s">
        <v>9892</v>
      </c>
      <c r="G1405" s="5"/>
      <c r="H1405" s="5">
        <v>14339091</v>
      </c>
      <c r="I1405" s="5">
        <v>10472762</v>
      </c>
      <c r="J1405" s="5"/>
      <c r="K1405" s="5" t="s">
        <v>9893</v>
      </c>
      <c r="L1405" s="5" t="s">
        <v>9033</v>
      </c>
      <c r="M1405" s="5" t="s">
        <v>9033</v>
      </c>
      <c r="N1405" s="5" t="s">
        <v>9033</v>
      </c>
      <c r="O1405" s="5" t="s">
        <v>36</v>
      </c>
      <c r="P1405" s="5" t="s">
        <v>37</v>
      </c>
      <c r="Q1405" s="5" t="s">
        <v>69</v>
      </c>
      <c r="R1405" s="6">
        <f t="shared" si="67"/>
        <v>282.85999818800002</v>
      </c>
      <c r="S1405" s="6">
        <f t="shared" si="69"/>
        <v>280.84543818799995</v>
      </c>
      <c r="T1405" s="6">
        <f t="shared" si="70"/>
        <v>281.85216960809089</v>
      </c>
      <c r="U1405" s="5"/>
      <c r="V1405" s="5" t="s">
        <v>9088</v>
      </c>
      <c r="W1405" s="5"/>
      <c r="X1405" s="5" t="s">
        <v>777</v>
      </c>
      <c r="Y1405" s="5" t="s">
        <v>9043</v>
      </c>
    </row>
    <row r="1406" spans="1:25" s="36" customFormat="1" ht="13.5" customHeight="1" x14ac:dyDescent="0.45">
      <c r="A1406" s="5" t="s">
        <v>1674</v>
      </c>
      <c r="B1406" s="5" t="s">
        <v>1675</v>
      </c>
      <c r="C1406" s="6">
        <v>283.823916596</v>
      </c>
      <c r="D1406" s="5" t="s">
        <v>1667</v>
      </c>
      <c r="E1406" s="5" t="s">
        <v>1676</v>
      </c>
      <c r="F1406" s="5" t="s">
        <v>1677</v>
      </c>
      <c r="G1406" s="5"/>
      <c r="H1406" s="5">
        <v>21394</v>
      </c>
      <c r="I1406" s="5">
        <v>20106</v>
      </c>
      <c r="J1406" s="5"/>
      <c r="K1406" s="5" t="s">
        <v>9894</v>
      </c>
      <c r="L1406" s="5" t="s">
        <v>9033</v>
      </c>
      <c r="M1406" s="5" t="s">
        <v>9033</v>
      </c>
      <c r="N1406" s="5" t="s">
        <v>9033</v>
      </c>
      <c r="O1406" s="5" t="s">
        <v>36</v>
      </c>
      <c r="P1406" s="5" t="s">
        <v>37</v>
      </c>
      <c r="Q1406" s="5" t="s">
        <v>69</v>
      </c>
      <c r="R1406" s="6">
        <f t="shared" si="67"/>
        <v>284.83119659600004</v>
      </c>
      <c r="S1406" s="6">
        <f t="shared" si="69"/>
        <v>282.81663659599997</v>
      </c>
      <c r="T1406" s="6">
        <f t="shared" si="70"/>
        <v>283.82336801609091</v>
      </c>
      <c r="U1406" s="5"/>
      <c r="V1406" s="5" t="s">
        <v>149</v>
      </c>
      <c r="W1406" s="5"/>
      <c r="X1406" s="5"/>
      <c r="Y1406" s="5" t="s">
        <v>9895</v>
      </c>
    </row>
    <row r="1407" spans="1:25" s="36" customFormat="1" x14ac:dyDescent="0.45">
      <c r="A1407" s="5" t="s">
        <v>9896</v>
      </c>
      <c r="B1407" s="5" t="s">
        <v>9897</v>
      </c>
      <c r="C1407" s="6">
        <v>285.84763280800001</v>
      </c>
      <c r="D1407" s="5" t="s">
        <v>9898</v>
      </c>
      <c r="E1407" s="5" t="s">
        <v>9899</v>
      </c>
      <c r="F1407" s="5" t="s">
        <v>9900</v>
      </c>
      <c r="G1407" s="5"/>
      <c r="H1407" s="5">
        <v>132567697</v>
      </c>
      <c r="I1407" s="5"/>
      <c r="J1407" s="5"/>
      <c r="K1407" s="5" t="s">
        <v>9901</v>
      </c>
      <c r="L1407" s="5" t="s">
        <v>9033</v>
      </c>
      <c r="M1407" s="5" t="s">
        <v>9033</v>
      </c>
      <c r="N1407" s="5" t="s">
        <v>9033</v>
      </c>
      <c r="O1407" s="5" t="s">
        <v>36</v>
      </c>
      <c r="P1407" s="5" t="s">
        <v>37</v>
      </c>
      <c r="Q1407" s="5" t="s">
        <v>69</v>
      </c>
      <c r="R1407" s="6">
        <f t="shared" si="67"/>
        <v>286.85491280800005</v>
      </c>
      <c r="S1407" s="6">
        <f t="shared" si="69"/>
        <v>284.84035280799998</v>
      </c>
      <c r="T1407" s="6">
        <f t="shared" si="70"/>
        <v>285.84708422809092</v>
      </c>
      <c r="U1407" s="5"/>
      <c r="V1407" s="5" t="s">
        <v>149</v>
      </c>
      <c r="W1407" s="5"/>
      <c r="X1407" s="5"/>
      <c r="Y1407" s="5" t="s">
        <v>9902</v>
      </c>
    </row>
    <row r="1408" spans="1:25" s="36" customFormat="1" x14ac:dyDescent="0.45">
      <c r="A1408" s="5" t="s">
        <v>9903</v>
      </c>
      <c r="B1408" s="5" t="s">
        <v>9904</v>
      </c>
      <c r="C1408" s="6">
        <v>287.86056807599999</v>
      </c>
      <c r="D1408" s="5" t="s">
        <v>9905</v>
      </c>
      <c r="E1408" s="5" t="s">
        <v>9906</v>
      </c>
      <c r="F1408" s="5" t="s">
        <v>9907</v>
      </c>
      <c r="G1408" s="5"/>
      <c r="H1408" s="5">
        <v>4493083</v>
      </c>
      <c r="I1408" s="5">
        <v>3690197</v>
      </c>
      <c r="J1408" s="5"/>
      <c r="K1408" s="5" t="s">
        <v>9908</v>
      </c>
      <c r="L1408" s="5" t="s">
        <v>9033</v>
      </c>
      <c r="M1408" s="5" t="s">
        <v>9033</v>
      </c>
      <c r="N1408" s="5" t="s">
        <v>9033</v>
      </c>
      <c r="O1408" s="5" t="s">
        <v>36</v>
      </c>
      <c r="P1408" s="5" t="s">
        <v>37</v>
      </c>
      <c r="Q1408" s="5" t="s">
        <v>69</v>
      </c>
      <c r="R1408" s="6">
        <f t="shared" si="67"/>
        <v>288.86784807600003</v>
      </c>
      <c r="S1408" s="6">
        <f t="shared" si="69"/>
        <v>286.85328807599996</v>
      </c>
      <c r="T1408" s="6">
        <f t="shared" si="70"/>
        <v>287.8600194960909</v>
      </c>
      <c r="U1408" s="5"/>
      <c r="V1408" s="5" t="s">
        <v>149</v>
      </c>
      <c r="W1408" s="5"/>
      <c r="X1408" s="5"/>
      <c r="Y1408" s="5" t="s">
        <v>9909</v>
      </c>
    </row>
    <row r="1409" spans="1:25" s="36" customFormat="1" x14ac:dyDescent="0.45">
      <c r="A1409" s="5" t="s">
        <v>9910</v>
      </c>
      <c r="B1409" s="5" t="s">
        <v>9911</v>
      </c>
      <c r="C1409" s="6">
        <v>287.92694998000002</v>
      </c>
      <c r="D1409" s="5" t="s">
        <v>9912</v>
      </c>
      <c r="E1409" s="5" t="s">
        <v>9913</v>
      </c>
      <c r="F1409" s="5" t="s">
        <v>9914</v>
      </c>
      <c r="G1409" s="5"/>
      <c r="H1409" s="5">
        <v>117466541</v>
      </c>
      <c r="I1409" s="5">
        <v>61775293</v>
      </c>
      <c r="J1409" s="5"/>
      <c r="K1409" s="5" t="s">
        <v>9915</v>
      </c>
      <c r="L1409" s="5" t="s">
        <v>9033</v>
      </c>
      <c r="M1409" s="5" t="s">
        <v>9033</v>
      </c>
      <c r="N1409" s="5" t="s">
        <v>9033</v>
      </c>
      <c r="O1409" s="5" t="s">
        <v>36</v>
      </c>
      <c r="P1409" s="5" t="s">
        <v>37</v>
      </c>
      <c r="Q1409" s="5" t="s">
        <v>69</v>
      </c>
      <c r="R1409" s="6">
        <f t="shared" si="67"/>
        <v>288.93422998000005</v>
      </c>
      <c r="S1409" s="6">
        <f t="shared" si="69"/>
        <v>286.91966997999998</v>
      </c>
      <c r="T1409" s="6">
        <f t="shared" si="70"/>
        <v>287.92640140009092</v>
      </c>
      <c r="U1409" s="5"/>
      <c r="V1409" s="5" t="s">
        <v>9088</v>
      </c>
      <c r="W1409" s="5"/>
      <c r="X1409" s="5" t="s">
        <v>777</v>
      </c>
      <c r="Y1409" s="5" t="s">
        <v>9043</v>
      </c>
    </row>
    <row r="1410" spans="1:25" s="36" customFormat="1" x14ac:dyDescent="0.45">
      <c r="A1410" s="5" t="s">
        <v>9916</v>
      </c>
      <c r="B1410" s="5" t="s">
        <v>9917</v>
      </c>
      <c r="C1410" s="6">
        <v>291.92325663999998</v>
      </c>
      <c r="D1410" s="5" t="s">
        <v>9918</v>
      </c>
      <c r="E1410" s="5" t="s">
        <v>9919</v>
      </c>
      <c r="F1410" s="5" t="s">
        <v>9920</v>
      </c>
      <c r="G1410" s="5"/>
      <c r="H1410" s="5">
        <v>85784361</v>
      </c>
      <c r="I1410" s="5">
        <v>32841868</v>
      </c>
      <c r="J1410" s="5"/>
      <c r="K1410" s="5" t="s">
        <v>9921</v>
      </c>
      <c r="L1410" s="5" t="s">
        <v>9033</v>
      </c>
      <c r="M1410" s="5" t="s">
        <v>9033</v>
      </c>
      <c r="N1410" s="5" t="s">
        <v>9033</v>
      </c>
      <c r="O1410" s="5" t="s">
        <v>36</v>
      </c>
      <c r="P1410" s="5" t="s">
        <v>37</v>
      </c>
      <c r="Q1410" s="5" t="s">
        <v>69</v>
      </c>
      <c r="R1410" s="6">
        <f t="shared" ref="R1410:R1471" si="71">C1410+1.00728000000004</f>
        <v>292.93053664000001</v>
      </c>
      <c r="S1410" s="6">
        <f t="shared" si="69"/>
        <v>290.91597663999994</v>
      </c>
      <c r="T1410" s="6">
        <f t="shared" si="70"/>
        <v>291.92270806009088</v>
      </c>
      <c r="U1410" s="5"/>
      <c r="V1410" s="5" t="s">
        <v>149</v>
      </c>
      <c r="W1410" s="5"/>
      <c r="X1410" s="5"/>
      <c r="Y1410" s="5" t="s">
        <v>9922</v>
      </c>
    </row>
    <row r="1411" spans="1:25" s="36" customFormat="1" x14ac:dyDescent="0.45">
      <c r="A1411" s="5" t="s">
        <v>9923</v>
      </c>
      <c r="B1411" s="5" t="s">
        <v>9924</v>
      </c>
      <c r="C1411" s="6">
        <v>292.91850560799998</v>
      </c>
      <c r="D1411" s="5" t="s">
        <v>9925</v>
      </c>
      <c r="E1411" s="5" t="s">
        <v>9926</v>
      </c>
      <c r="F1411" s="5" t="s">
        <v>9927</v>
      </c>
      <c r="G1411" s="5"/>
      <c r="H1411" s="5">
        <v>1494374</v>
      </c>
      <c r="I1411" s="5">
        <v>1233291</v>
      </c>
      <c r="J1411" s="5"/>
      <c r="K1411" s="5" t="s">
        <v>9928</v>
      </c>
      <c r="L1411" s="5" t="s">
        <v>9033</v>
      </c>
      <c r="M1411" s="5" t="s">
        <v>9033</v>
      </c>
      <c r="N1411" s="5" t="s">
        <v>9033</v>
      </c>
      <c r="O1411" s="5" t="s">
        <v>36</v>
      </c>
      <c r="P1411" s="5" t="s">
        <v>37</v>
      </c>
      <c r="Q1411" s="5" t="s">
        <v>69</v>
      </c>
      <c r="R1411" s="6">
        <f t="shared" si="71"/>
        <v>293.92578560800001</v>
      </c>
      <c r="S1411" s="6">
        <f t="shared" si="69"/>
        <v>291.91122560799994</v>
      </c>
      <c r="T1411" s="6">
        <f t="shared" si="70"/>
        <v>292.91795702809088</v>
      </c>
      <c r="U1411" s="5"/>
      <c r="V1411" s="5" t="s">
        <v>149</v>
      </c>
      <c r="W1411" s="5"/>
      <c r="X1411" s="5"/>
      <c r="Y1411" s="5" t="s">
        <v>9929</v>
      </c>
    </row>
    <row r="1412" spans="1:25" s="36" customFormat="1" x14ac:dyDescent="0.45">
      <c r="A1412" s="5" t="s">
        <v>9930</v>
      </c>
      <c r="B1412" s="5" t="s">
        <v>9931</v>
      </c>
      <c r="C1412" s="6">
        <v>293.88910369600001</v>
      </c>
      <c r="D1412" s="5" t="s">
        <v>9932</v>
      </c>
      <c r="E1412" s="5" t="s">
        <v>9933</v>
      </c>
      <c r="F1412" s="5" t="s">
        <v>9934</v>
      </c>
      <c r="G1412" s="5"/>
      <c r="H1412" s="5"/>
      <c r="I1412" s="5"/>
      <c r="J1412" s="5"/>
      <c r="K1412" s="5" t="s">
        <v>9935</v>
      </c>
      <c r="L1412" s="5" t="s">
        <v>9033</v>
      </c>
      <c r="M1412" s="5" t="s">
        <v>9033</v>
      </c>
      <c r="N1412" s="5" t="s">
        <v>9033</v>
      </c>
      <c r="O1412" s="5" t="s">
        <v>36</v>
      </c>
      <c r="P1412" s="5" t="s">
        <v>37</v>
      </c>
      <c r="Q1412" s="5" t="s">
        <v>69</v>
      </c>
      <c r="R1412" s="6">
        <f t="shared" si="71"/>
        <v>294.89638369600004</v>
      </c>
      <c r="S1412" s="6">
        <f t="shared" si="69"/>
        <v>292.88182369599997</v>
      </c>
      <c r="T1412" s="6">
        <f t="shared" si="70"/>
        <v>293.88855511609091</v>
      </c>
      <c r="U1412" s="5"/>
      <c r="V1412" s="5" t="s">
        <v>149</v>
      </c>
      <c r="W1412" s="5"/>
      <c r="X1412" s="5" t="s">
        <v>777</v>
      </c>
      <c r="Y1412" s="5" t="s">
        <v>9936</v>
      </c>
    </row>
    <row r="1413" spans="1:25" s="36" customFormat="1" x14ac:dyDescent="0.45">
      <c r="A1413" s="5" t="s">
        <v>9937</v>
      </c>
      <c r="B1413" s="5" t="s">
        <v>9938</v>
      </c>
      <c r="C1413" s="6">
        <v>293.88910369600001</v>
      </c>
      <c r="D1413" s="5" t="s">
        <v>9932</v>
      </c>
      <c r="E1413" s="5" t="s">
        <v>9939</v>
      </c>
      <c r="F1413" s="5" t="s">
        <v>9940</v>
      </c>
      <c r="G1413" s="5"/>
      <c r="H1413" s="5">
        <v>17969418</v>
      </c>
      <c r="I1413" s="5"/>
      <c r="J1413" s="5"/>
      <c r="K1413" s="5" t="s">
        <v>9941</v>
      </c>
      <c r="L1413" s="5" t="s">
        <v>9033</v>
      </c>
      <c r="M1413" s="5" t="s">
        <v>9033</v>
      </c>
      <c r="N1413" s="5" t="s">
        <v>9033</v>
      </c>
      <c r="O1413" s="5" t="s">
        <v>36</v>
      </c>
      <c r="P1413" s="5" t="s">
        <v>37</v>
      </c>
      <c r="Q1413" s="5" t="s">
        <v>69</v>
      </c>
      <c r="R1413" s="6">
        <f t="shared" si="71"/>
        <v>294.89638369600004</v>
      </c>
      <c r="S1413" s="6">
        <f t="shared" si="69"/>
        <v>292.88182369599997</v>
      </c>
      <c r="T1413" s="6">
        <f t="shared" si="70"/>
        <v>293.88855511609091</v>
      </c>
      <c r="U1413" s="5"/>
      <c r="V1413" s="5" t="s">
        <v>149</v>
      </c>
      <c r="W1413" s="5"/>
      <c r="X1413" s="5" t="s">
        <v>777</v>
      </c>
      <c r="Y1413" s="5" t="s">
        <v>9942</v>
      </c>
    </row>
    <row r="1414" spans="1:25" s="36" customFormat="1" x14ac:dyDescent="0.45">
      <c r="A1414" s="5" t="s">
        <v>9943</v>
      </c>
      <c r="B1414" s="5" t="s">
        <v>9944</v>
      </c>
      <c r="C1414" s="6">
        <v>293.85271818799998</v>
      </c>
      <c r="D1414" s="5" t="s">
        <v>740</v>
      </c>
      <c r="E1414" s="5" t="s">
        <v>9945</v>
      </c>
      <c r="F1414" s="5" t="s">
        <v>9946</v>
      </c>
      <c r="G1414" s="5"/>
      <c r="H1414" s="5">
        <v>76857</v>
      </c>
      <c r="I1414" s="5">
        <v>69309</v>
      </c>
      <c r="J1414" s="5"/>
      <c r="K1414" s="5" t="s">
        <v>9947</v>
      </c>
      <c r="L1414" s="5" t="s">
        <v>9033</v>
      </c>
      <c r="M1414" s="5" t="s">
        <v>9033</v>
      </c>
      <c r="N1414" s="5" t="s">
        <v>9033</v>
      </c>
      <c r="O1414" s="5" t="s">
        <v>36</v>
      </c>
      <c r="P1414" s="5" t="s">
        <v>37</v>
      </c>
      <c r="Q1414" s="5" t="s">
        <v>69</v>
      </c>
      <c r="R1414" s="6">
        <f t="shared" si="71"/>
        <v>294.85999818800002</v>
      </c>
      <c r="S1414" s="6">
        <f t="shared" si="69"/>
        <v>292.84543818799995</v>
      </c>
      <c r="T1414" s="6">
        <f t="shared" si="70"/>
        <v>293.85216960809089</v>
      </c>
      <c r="U1414" s="5"/>
      <c r="V1414" s="5" t="s">
        <v>149</v>
      </c>
      <c r="W1414" s="5"/>
      <c r="X1414" s="5" t="s">
        <v>777</v>
      </c>
      <c r="Y1414" s="5" t="s">
        <v>9948</v>
      </c>
    </row>
    <row r="1415" spans="1:25" s="36" customFormat="1" x14ac:dyDescent="0.45">
      <c r="A1415" s="5" t="s">
        <v>9949</v>
      </c>
      <c r="B1415" s="5" t="s">
        <v>9950</v>
      </c>
      <c r="C1415" s="6">
        <v>293.85271818799998</v>
      </c>
      <c r="D1415" s="5" t="s">
        <v>740</v>
      </c>
      <c r="E1415" s="5" t="s">
        <v>9951</v>
      </c>
      <c r="F1415" s="5" t="s">
        <v>9952</v>
      </c>
      <c r="G1415" s="5"/>
      <c r="H1415" s="5">
        <v>19792953</v>
      </c>
      <c r="I1415" s="5">
        <v>14369018</v>
      </c>
      <c r="J1415" s="5"/>
      <c r="K1415" s="5" t="s">
        <v>9953</v>
      </c>
      <c r="L1415" s="5" t="s">
        <v>9033</v>
      </c>
      <c r="M1415" s="5" t="s">
        <v>9033</v>
      </c>
      <c r="N1415" s="5" t="s">
        <v>9033</v>
      </c>
      <c r="O1415" s="5" t="s">
        <v>36</v>
      </c>
      <c r="P1415" s="5" t="s">
        <v>37</v>
      </c>
      <c r="Q1415" s="5" t="s">
        <v>69</v>
      </c>
      <c r="R1415" s="6">
        <f t="shared" si="71"/>
        <v>294.85999818800002</v>
      </c>
      <c r="S1415" s="6">
        <f t="shared" si="69"/>
        <v>292.84543818799995</v>
      </c>
      <c r="T1415" s="6">
        <f t="shared" si="70"/>
        <v>293.85216960809089</v>
      </c>
      <c r="U1415" s="5"/>
      <c r="V1415" s="5" t="s">
        <v>9088</v>
      </c>
      <c r="W1415" s="5"/>
      <c r="X1415" s="5" t="s">
        <v>777</v>
      </c>
      <c r="Y1415" s="5" t="s">
        <v>9043</v>
      </c>
    </row>
    <row r="1416" spans="1:25" s="36" customFormat="1" x14ac:dyDescent="0.45">
      <c r="A1416" s="5" t="s">
        <v>9954</v>
      </c>
      <c r="B1416" s="5" t="s">
        <v>9955</v>
      </c>
      <c r="C1416" s="6">
        <v>293.85271818799998</v>
      </c>
      <c r="D1416" s="5" t="s">
        <v>740</v>
      </c>
      <c r="E1416" s="5" t="s">
        <v>741</v>
      </c>
      <c r="F1416" s="5" t="s">
        <v>742</v>
      </c>
      <c r="G1416" s="5"/>
      <c r="H1416" s="5">
        <v>18464</v>
      </c>
      <c r="I1416" s="5">
        <v>17440</v>
      </c>
      <c r="J1416" s="5" t="s">
        <v>744</v>
      </c>
      <c r="K1416" s="5" t="s">
        <v>9956</v>
      </c>
      <c r="L1416" s="5" t="s">
        <v>9033</v>
      </c>
      <c r="M1416" s="5" t="s">
        <v>9033</v>
      </c>
      <c r="N1416" s="5" t="s">
        <v>9033</v>
      </c>
      <c r="O1416" s="5" t="s">
        <v>36</v>
      </c>
      <c r="P1416" s="5" t="s">
        <v>37</v>
      </c>
      <c r="Q1416" s="5" t="s">
        <v>69</v>
      </c>
      <c r="R1416" s="6">
        <f t="shared" si="71"/>
        <v>294.85999818800002</v>
      </c>
      <c r="S1416" s="6">
        <f t="shared" si="69"/>
        <v>292.84543818799995</v>
      </c>
      <c r="T1416" s="6">
        <f t="shared" si="70"/>
        <v>293.85216960809089</v>
      </c>
      <c r="U1416" s="5"/>
      <c r="V1416" s="5" t="s">
        <v>149</v>
      </c>
      <c r="W1416" s="5"/>
      <c r="X1416" s="5"/>
      <c r="Y1416" s="5" t="s">
        <v>9957</v>
      </c>
    </row>
    <row r="1417" spans="1:25" s="36" customFormat="1" x14ac:dyDescent="0.45">
      <c r="A1417" s="5" t="s">
        <v>9958</v>
      </c>
      <c r="B1417" s="5" t="s">
        <v>9959</v>
      </c>
      <c r="C1417" s="6">
        <v>294.88435266400001</v>
      </c>
      <c r="D1417" s="5" t="s">
        <v>9960</v>
      </c>
      <c r="E1417" s="5" t="s">
        <v>9961</v>
      </c>
      <c r="F1417" s="5" t="s">
        <v>9962</v>
      </c>
      <c r="G1417" s="5"/>
      <c r="H1417" s="5"/>
      <c r="I1417" s="5"/>
      <c r="J1417" s="5"/>
      <c r="K1417" s="5" t="s">
        <v>9963</v>
      </c>
      <c r="L1417" s="5" t="s">
        <v>9033</v>
      </c>
      <c r="M1417" s="5" t="s">
        <v>9033</v>
      </c>
      <c r="N1417" s="5" t="s">
        <v>9033</v>
      </c>
      <c r="O1417" s="5" t="s">
        <v>36</v>
      </c>
      <c r="P1417" s="5" t="s">
        <v>37</v>
      </c>
      <c r="Q1417" s="5" t="s">
        <v>69</v>
      </c>
      <c r="R1417" s="6">
        <f t="shared" si="71"/>
        <v>295.89163266400004</v>
      </c>
      <c r="S1417" s="6">
        <f t="shared" si="69"/>
        <v>293.87707266399997</v>
      </c>
      <c r="T1417" s="6">
        <f t="shared" si="70"/>
        <v>294.88380408409091</v>
      </c>
      <c r="U1417" s="5"/>
      <c r="V1417" s="5" t="s">
        <v>149</v>
      </c>
      <c r="W1417" s="5"/>
      <c r="X1417" s="5" t="s">
        <v>777</v>
      </c>
      <c r="Y1417" s="5" t="s">
        <v>9462</v>
      </c>
    </row>
    <row r="1418" spans="1:25" s="36" customFormat="1" ht="13.5" customHeight="1" x14ac:dyDescent="0.45">
      <c r="A1418" s="5" t="s">
        <v>9964</v>
      </c>
      <c r="B1418" s="5" t="s">
        <v>9965</v>
      </c>
      <c r="C1418" s="6">
        <v>294.84796715599998</v>
      </c>
      <c r="D1418" s="5" t="s">
        <v>9966</v>
      </c>
      <c r="E1418" s="5" t="s">
        <v>9967</v>
      </c>
      <c r="F1418" s="5" t="s">
        <v>9968</v>
      </c>
      <c r="G1418" s="5"/>
      <c r="H1418" s="5">
        <v>7429</v>
      </c>
      <c r="I1418" s="5">
        <v>7151</v>
      </c>
      <c r="J1418" s="5"/>
      <c r="K1418" s="5" t="s">
        <v>9969</v>
      </c>
      <c r="L1418" s="5" t="s">
        <v>9033</v>
      </c>
      <c r="M1418" s="5" t="s">
        <v>9033</v>
      </c>
      <c r="N1418" s="5" t="s">
        <v>9033</v>
      </c>
      <c r="O1418" s="5" t="s">
        <v>36</v>
      </c>
      <c r="P1418" s="5" t="s">
        <v>37</v>
      </c>
      <c r="Q1418" s="5" t="s">
        <v>69</v>
      </c>
      <c r="R1418" s="6">
        <f t="shared" si="71"/>
        <v>295.85524715600002</v>
      </c>
      <c r="S1418" s="6">
        <f t="shared" si="69"/>
        <v>293.84068715599994</v>
      </c>
      <c r="T1418" s="6">
        <f t="shared" si="70"/>
        <v>294.84741857609089</v>
      </c>
      <c r="U1418" s="5"/>
      <c r="V1418" s="5" t="s">
        <v>149</v>
      </c>
      <c r="W1418" s="5"/>
      <c r="X1418" s="5"/>
      <c r="Y1418" s="5" t="s">
        <v>9462</v>
      </c>
    </row>
    <row r="1419" spans="1:25" s="36" customFormat="1" x14ac:dyDescent="0.45">
      <c r="A1419" s="5" t="s">
        <v>9970</v>
      </c>
      <c r="B1419" s="5" t="s">
        <v>9971</v>
      </c>
      <c r="C1419" s="6">
        <v>300.773735364</v>
      </c>
      <c r="D1419" s="5" t="s">
        <v>9972</v>
      </c>
      <c r="E1419" s="5" t="s">
        <v>9973</v>
      </c>
      <c r="F1419" s="5" t="s">
        <v>9974</v>
      </c>
      <c r="G1419" s="5"/>
      <c r="H1419" s="5">
        <v>3263129</v>
      </c>
      <c r="I1419" s="5">
        <v>2512888</v>
      </c>
      <c r="J1419" s="5"/>
      <c r="K1419" s="5" t="s">
        <v>9975</v>
      </c>
      <c r="L1419" s="5" t="s">
        <v>9033</v>
      </c>
      <c r="M1419" s="5" t="s">
        <v>9033</v>
      </c>
      <c r="N1419" s="5" t="s">
        <v>9033</v>
      </c>
      <c r="O1419" s="5" t="s">
        <v>36</v>
      </c>
      <c r="P1419" s="5" t="s">
        <v>37</v>
      </c>
      <c r="Q1419" s="5" t="s">
        <v>69</v>
      </c>
      <c r="R1419" s="6">
        <f t="shared" si="71"/>
        <v>301.78101536400004</v>
      </c>
      <c r="S1419" s="6">
        <f t="shared" si="69"/>
        <v>299.76645536399997</v>
      </c>
      <c r="T1419" s="6">
        <f t="shared" si="70"/>
        <v>300.77318678409091</v>
      </c>
      <c r="U1419" s="5"/>
      <c r="V1419" s="5" t="s">
        <v>149</v>
      </c>
      <c r="W1419" s="5"/>
      <c r="X1419" s="5"/>
      <c r="Y1419" s="5" t="s">
        <v>9976</v>
      </c>
    </row>
    <row r="1420" spans="1:25" s="36" customFormat="1" x14ac:dyDescent="0.45">
      <c r="A1420" s="5" t="s">
        <v>9977</v>
      </c>
      <c r="B1420" s="5" t="s">
        <v>9978</v>
      </c>
      <c r="C1420" s="6">
        <v>301.79809577200001</v>
      </c>
      <c r="D1420" s="5" t="s">
        <v>9979</v>
      </c>
      <c r="E1420" s="5" t="s">
        <v>9980</v>
      </c>
      <c r="F1420" s="5" t="s">
        <v>9981</v>
      </c>
      <c r="G1420" s="5"/>
      <c r="H1420" s="5"/>
      <c r="I1420" s="5"/>
      <c r="J1420" s="5"/>
      <c r="K1420" s="5" t="s">
        <v>9982</v>
      </c>
      <c r="L1420" s="5" t="s">
        <v>9033</v>
      </c>
      <c r="M1420" s="5" t="s">
        <v>9033</v>
      </c>
      <c r="N1420" s="5" t="s">
        <v>9033</v>
      </c>
      <c r="O1420" s="5" t="s">
        <v>36</v>
      </c>
      <c r="P1420" s="5" t="s">
        <v>37</v>
      </c>
      <c r="Q1420" s="5" t="s">
        <v>69</v>
      </c>
      <c r="R1420" s="6">
        <f t="shared" si="71"/>
        <v>302.80537577200005</v>
      </c>
      <c r="S1420" s="6">
        <f t="shared" si="69"/>
        <v>300.79081577199997</v>
      </c>
      <c r="T1420" s="6">
        <f t="shared" si="70"/>
        <v>301.79754719209092</v>
      </c>
      <c r="U1420" s="5"/>
      <c r="V1420" s="5" t="s">
        <v>149</v>
      </c>
      <c r="W1420" s="5"/>
      <c r="X1420" s="5" t="s">
        <v>777</v>
      </c>
      <c r="Y1420" s="5" t="s">
        <v>9983</v>
      </c>
    </row>
    <row r="1421" spans="1:25" s="36" customFormat="1" x14ac:dyDescent="0.45">
      <c r="A1421" s="5" t="s">
        <v>9984</v>
      </c>
      <c r="B1421" s="5" t="s">
        <v>9985</v>
      </c>
      <c r="C1421" s="6">
        <v>301.79809577200001</v>
      </c>
      <c r="D1421" s="5" t="s">
        <v>9979</v>
      </c>
      <c r="E1421" s="5" t="s">
        <v>9986</v>
      </c>
      <c r="F1421" s="5" t="s">
        <v>9987</v>
      </c>
      <c r="G1421" s="5"/>
      <c r="H1421" s="5"/>
      <c r="I1421" s="5"/>
      <c r="J1421" s="5"/>
      <c r="K1421" s="5" t="s">
        <v>9988</v>
      </c>
      <c r="L1421" s="5" t="s">
        <v>9033</v>
      </c>
      <c r="M1421" s="5" t="s">
        <v>9033</v>
      </c>
      <c r="N1421" s="5" t="s">
        <v>9033</v>
      </c>
      <c r="O1421" s="5" t="s">
        <v>36</v>
      </c>
      <c r="P1421" s="5" t="s">
        <v>37</v>
      </c>
      <c r="Q1421" s="5" t="s">
        <v>69</v>
      </c>
      <c r="R1421" s="6">
        <f t="shared" si="71"/>
        <v>302.80537577200005</v>
      </c>
      <c r="S1421" s="6">
        <f t="shared" si="69"/>
        <v>300.79081577199997</v>
      </c>
      <c r="T1421" s="6">
        <f t="shared" si="70"/>
        <v>301.79754719209092</v>
      </c>
      <c r="U1421" s="5"/>
      <c r="V1421" s="5" t="s">
        <v>9034</v>
      </c>
      <c r="W1421" s="5"/>
      <c r="X1421" s="5" t="s">
        <v>777</v>
      </c>
      <c r="Y1421" s="5" t="s">
        <v>9043</v>
      </c>
    </row>
    <row r="1422" spans="1:25" s="36" customFormat="1" x14ac:dyDescent="0.45">
      <c r="A1422" s="5" t="s">
        <v>9989</v>
      </c>
      <c r="B1422" s="5" t="s">
        <v>9990</v>
      </c>
      <c r="C1422" s="6">
        <v>307.91817126000001</v>
      </c>
      <c r="D1422" s="5" t="s">
        <v>9991</v>
      </c>
      <c r="E1422" s="5" t="s">
        <v>9992</v>
      </c>
      <c r="F1422" s="5" t="s">
        <v>9993</v>
      </c>
      <c r="G1422" s="5"/>
      <c r="H1422" s="5"/>
      <c r="I1422" s="5"/>
      <c r="J1422" s="5"/>
      <c r="K1422" s="5" t="s">
        <v>9994</v>
      </c>
      <c r="L1422" s="5" t="s">
        <v>9033</v>
      </c>
      <c r="M1422" s="5" t="s">
        <v>9033</v>
      </c>
      <c r="N1422" s="5" t="s">
        <v>9033</v>
      </c>
      <c r="O1422" s="5" t="s">
        <v>36</v>
      </c>
      <c r="P1422" s="5" t="s">
        <v>37</v>
      </c>
      <c r="Q1422" s="5" t="s">
        <v>69</v>
      </c>
      <c r="R1422" s="6">
        <f t="shared" si="71"/>
        <v>308.92545126000005</v>
      </c>
      <c r="S1422" s="6">
        <f t="shared" si="69"/>
        <v>306.91089125999997</v>
      </c>
      <c r="T1422" s="6">
        <f t="shared" si="70"/>
        <v>307.91762268009091</v>
      </c>
      <c r="U1422" s="5"/>
      <c r="V1422" s="5" t="s">
        <v>149</v>
      </c>
      <c r="W1422" s="5"/>
      <c r="X1422" s="5"/>
      <c r="Y1422" s="5" t="s">
        <v>9995</v>
      </c>
    </row>
    <row r="1423" spans="1:25" s="36" customFormat="1" x14ac:dyDescent="0.45">
      <c r="A1423" s="5" t="s">
        <v>9996</v>
      </c>
      <c r="B1423" s="5" t="s">
        <v>9997</v>
      </c>
      <c r="C1423" s="6">
        <v>307.90475376000001</v>
      </c>
      <c r="D1423" s="5" t="s">
        <v>1699</v>
      </c>
      <c r="E1423" s="5" t="s">
        <v>9998</v>
      </c>
      <c r="F1423" s="5" t="s">
        <v>9999</v>
      </c>
      <c r="G1423" s="5"/>
      <c r="H1423" s="5">
        <v>59834506</v>
      </c>
      <c r="I1423" s="5">
        <v>26489190</v>
      </c>
      <c r="J1423" s="5"/>
      <c r="K1423" s="5" t="s">
        <v>10000</v>
      </c>
      <c r="L1423" s="5" t="s">
        <v>9033</v>
      </c>
      <c r="M1423" s="5" t="s">
        <v>9033</v>
      </c>
      <c r="N1423" s="5" t="s">
        <v>9033</v>
      </c>
      <c r="O1423" s="5" t="s">
        <v>36</v>
      </c>
      <c r="P1423" s="5" t="s">
        <v>37</v>
      </c>
      <c r="Q1423" s="5" t="s">
        <v>69</v>
      </c>
      <c r="R1423" s="6">
        <f t="shared" si="71"/>
        <v>308.91203376000004</v>
      </c>
      <c r="S1423" s="6">
        <f t="shared" si="69"/>
        <v>306.89747375999997</v>
      </c>
      <c r="T1423" s="6">
        <f t="shared" si="70"/>
        <v>307.90420518009091</v>
      </c>
      <c r="U1423" s="5"/>
      <c r="V1423" s="5" t="s">
        <v>149</v>
      </c>
      <c r="W1423" s="5"/>
      <c r="X1423" s="5"/>
      <c r="Y1423" s="5" t="s">
        <v>10001</v>
      </c>
    </row>
    <row r="1424" spans="1:25" s="36" customFormat="1" x14ac:dyDescent="0.45">
      <c r="A1424" s="5" t="s">
        <v>10002</v>
      </c>
      <c r="B1424" s="5" t="s">
        <v>10003</v>
      </c>
      <c r="C1424" s="6">
        <v>307.80470114399998</v>
      </c>
      <c r="D1424" s="5" t="s">
        <v>10004</v>
      </c>
      <c r="E1424" s="5" t="s">
        <v>10005</v>
      </c>
      <c r="F1424" s="5" t="s">
        <v>10006</v>
      </c>
      <c r="G1424" s="5"/>
      <c r="H1424" s="5">
        <v>53938163</v>
      </c>
      <c r="I1424" s="5"/>
      <c r="J1424" s="5"/>
      <c r="K1424" s="5" t="s">
        <v>10007</v>
      </c>
      <c r="L1424" s="5" t="s">
        <v>9033</v>
      </c>
      <c r="M1424" s="5" t="s">
        <v>9033</v>
      </c>
      <c r="N1424" s="5" t="s">
        <v>9033</v>
      </c>
      <c r="O1424" s="5" t="s">
        <v>36</v>
      </c>
      <c r="P1424" s="5" t="s">
        <v>37</v>
      </c>
      <c r="Q1424" s="5" t="s">
        <v>69</v>
      </c>
      <c r="R1424" s="6">
        <f t="shared" si="71"/>
        <v>308.81198114400001</v>
      </c>
      <c r="S1424" s="6">
        <f t="shared" si="69"/>
        <v>306.79742114399994</v>
      </c>
      <c r="T1424" s="6">
        <f t="shared" si="70"/>
        <v>307.80415256409088</v>
      </c>
      <c r="U1424" s="5"/>
      <c r="V1424" s="5" t="s">
        <v>149</v>
      </c>
      <c r="W1424" s="5"/>
      <c r="X1424" s="5"/>
      <c r="Y1424" s="5" t="s">
        <v>10008</v>
      </c>
    </row>
    <row r="1425" spans="1:25" s="36" customFormat="1" x14ac:dyDescent="0.45">
      <c r="A1425" s="5" t="s">
        <v>10009</v>
      </c>
      <c r="B1425" s="5" t="s">
        <v>10010</v>
      </c>
      <c r="C1425" s="6">
        <v>310.84288177600001</v>
      </c>
      <c r="D1425" s="5" t="s">
        <v>10011</v>
      </c>
      <c r="E1425" s="5" t="s">
        <v>10012</v>
      </c>
      <c r="F1425" s="5" t="s">
        <v>10013</v>
      </c>
      <c r="G1425" s="5"/>
      <c r="H1425" s="5">
        <v>119097691</v>
      </c>
      <c r="I1425" s="5">
        <v>62973245</v>
      </c>
      <c r="J1425" s="5"/>
      <c r="K1425" s="5" t="s">
        <v>10014</v>
      </c>
      <c r="L1425" s="5" t="s">
        <v>9033</v>
      </c>
      <c r="M1425" s="5" t="s">
        <v>9033</v>
      </c>
      <c r="N1425" s="5" t="s">
        <v>9033</v>
      </c>
      <c r="O1425" s="5" t="s">
        <v>36</v>
      </c>
      <c r="P1425" s="5" t="s">
        <v>37</v>
      </c>
      <c r="Q1425" s="5" t="s">
        <v>69</v>
      </c>
      <c r="R1425" s="6">
        <f t="shared" si="71"/>
        <v>311.85016177600005</v>
      </c>
      <c r="S1425" s="6">
        <f t="shared" si="69"/>
        <v>309.83560177599998</v>
      </c>
      <c r="T1425" s="6">
        <f t="shared" si="70"/>
        <v>310.84233319609092</v>
      </c>
      <c r="U1425" s="5"/>
      <c r="V1425" s="5" t="s">
        <v>149</v>
      </c>
      <c r="W1425" s="5"/>
      <c r="X1425" s="5"/>
      <c r="Y1425" s="5" t="s">
        <v>10015</v>
      </c>
    </row>
    <row r="1426" spans="1:25" s="36" customFormat="1" x14ac:dyDescent="0.45">
      <c r="A1426" s="5" t="s">
        <v>10016</v>
      </c>
      <c r="B1426" s="5" t="s">
        <v>9802</v>
      </c>
      <c r="C1426" s="6">
        <v>311.814425304</v>
      </c>
      <c r="D1426" s="5" t="s">
        <v>9803</v>
      </c>
      <c r="E1426" s="5" t="s">
        <v>9804</v>
      </c>
      <c r="F1426" s="5" t="s">
        <v>9805</v>
      </c>
      <c r="G1426" s="5"/>
      <c r="H1426" s="5">
        <v>14795000</v>
      </c>
      <c r="I1426" s="5">
        <v>10472789</v>
      </c>
      <c r="J1426" s="5"/>
      <c r="K1426" s="5" t="s">
        <v>10017</v>
      </c>
      <c r="L1426" s="5" t="s">
        <v>9033</v>
      </c>
      <c r="M1426" s="5" t="s">
        <v>9033</v>
      </c>
      <c r="N1426" s="5" t="s">
        <v>9033</v>
      </c>
      <c r="O1426" s="5" t="s">
        <v>36</v>
      </c>
      <c r="P1426" s="5" t="s">
        <v>37</v>
      </c>
      <c r="Q1426" s="5" t="s">
        <v>69</v>
      </c>
      <c r="R1426" s="6">
        <f t="shared" si="71"/>
        <v>312.82170530400003</v>
      </c>
      <c r="S1426" s="6">
        <f t="shared" si="69"/>
        <v>310.80714530399996</v>
      </c>
      <c r="T1426" s="6">
        <f t="shared" si="70"/>
        <v>311.8138767240909</v>
      </c>
      <c r="U1426" s="5"/>
      <c r="V1426" s="5" t="s">
        <v>149</v>
      </c>
      <c r="W1426" s="5"/>
      <c r="X1426" s="5"/>
      <c r="Y1426" s="5" t="s">
        <v>10018</v>
      </c>
    </row>
    <row r="1427" spans="1:25" s="36" customFormat="1" x14ac:dyDescent="0.45">
      <c r="A1427" s="5" t="s">
        <v>10019</v>
      </c>
      <c r="B1427" s="5" t="s">
        <v>10020</v>
      </c>
      <c r="C1427" s="6">
        <v>311.96472752800003</v>
      </c>
      <c r="D1427" s="5" t="s">
        <v>10021</v>
      </c>
      <c r="E1427" s="5" t="s">
        <v>10022</v>
      </c>
      <c r="F1427" s="5" t="s">
        <v>10023</v>
      </c>
      <c r="G1427" s="5"/>
      <c r="H1427" s="5"/>
      <c r="I1427" s="5"/>
      <c r="J1427" s="5"/>
      <c r="K1427" s="5" t="s">
        <v>10024</v>
      </c>
      <c r="L1427" s="5" t="s">
        <v>9033</v>
      </c>
      <c r="M1427" s="5" t="s">
        <v>9033</v>
      </c>
      <c r="N1427" s="5" t="s">
        <v>9033</v>
      </c>
      <c r="O1427" s="5" t="s">
        <v>36</v>
      </c>
      <c r="P1427" s="5" t="s">
        <v>37</v>
      </c>
      <c r="Q1427" s="5" t="s">
        <v>69</v>
      </c>
      <c r="R1427" s="6">
        <f t="shared" si="71"/>
        <v>312.97200752800006</v>
      </c>
      <c r="S1427" s="6">
        <f t="shared" si="69"/>
        <v>310.95744752799999</v>
      </c>
      <c r="T1427" s="6">
        <f t="shared" si="70"/>
        <v>311.96417894809093</v>
      </c>
      <c r="U1427" s="5"/>
      <c r="V1427" s="5" t="s">
        <v>149</v>
      </c>
      <c r="W1427" s="5"/>
      <c r="X1427" s="5"/>
      <c r="Y1427" s="5" t="s">
        <v>10025</v>
      </c>
    </row>
    <row r="1428" spans="1:25" s="36" customFormat="1" x14ac:dyDescent="0.45">
      <c r="A1428" s="5" t="s">
        <v>10026</v>
      </c>
      <c r="B1428" s="5" t="s">
        <v>10027</v>
      </c>
      <c r="C1428" s="6">
        <v>317.78053833199999</v>
      </c>
      <c r="D1428" s="5" t="s">
        <v>10028</v>
      </c>
      <c r="E1428" s="5" t="s">
        <v>10029</v>
      </c>
      <c r="F1428" s="5" t="s">
        <v>10030</v>
      </c>
      <c r="G1428" s="5"/>
      <c r="H1428" s="5"/>
      <c r="I1428" s="5"/>
      <c r="J1428" s="5"/>
      <c r="K1428" s="5" t="s">
        <v>10031</v>
      </c>
      <c r="L1428" s="5" t="s">
        <v>9033</v>
      </c>
      <c r="M1428" s="5" t="s">
        <v>9033</v>
      </c>
      <c r="N1428" s="5" t="s">
        <v>9033</v>
      </c>
      <c r="O1428" s="5" t="s">
        <v>36</v>
      </c>
      <c r="P1428" s="5" t="s">
        <v>37</v>
      </c>
      <c r="Q1428" s="5" t="s">
        <v>69</v>
      </c>
      <c r="R1428" s="6">
        <f t="shared" si="71"/>
        <v>318.78781833200003</v>
      </c>
      <c r="S1428" s="6">
        <f t="shared" si="69"/>
        <v>316.77325833199995</v>
      </c>
      <c r="T1428" s="6">
        <f t="shared" si="70"/>
        <v>317.7799897520909</v>
      </c>
      <c r="U1428" s="5"/>
      <c r="V1428" s="5" t="s">
        <v>149</v>
      </c>
      <c r="W1428" s="5"/>
      <c r="X1428" s="5"/>
      <c r="Y1428" s="5" t="s">
        <v>10032</v>
      </c>
    </row>
    <row r="1429" spans="1:25" s="36" customFormat="1" x14ac:dyDescent="0.45">
      <c r="A1429" s="5" t="s">
        <v>10033</v>
      </c>
      <c r="B1429" s="5" t="s">
        <v>10034</v>
      </c>
      <c r="C1429" s="6">
        <v>319.80866045599998</v>
      </c>
      <c r="D1429" s="5" t="s">
        <v>10035</v>
      </c>
      <c r="E1429" s="5" t="s">
        <v>10036</v>
      </c>
      <c r="F1429" s="5" t="s">
        <v>10037</v>
      </c>
      <c r="G1429" s="5"/>
      <c r="H1429" s="5"/>
      <c r="I1429" s="5"/>
      <c r="J1429" s="5"/>
      <c r="K1429" s="5" t="s">
        <v>10038</v>
      </c>
      <c r="L1429" s="5" t="s">
        <v>9033</v>
      </c>
      <c r="M1429" s="5" t="s">
        <v>9033</v>
      </c>
      <c r="N1429" s="5" t="s">
        <v>9033</v>
      </c>
      <c r="O1429" s="5" t="s">
        <v>36</v>
      </c>
      <c r="P1429" s="5" t="s">
        <v>37</v>
      </c>
      <c r="Q1429" s="5" t="s">
        <v>69</v>
      </c>
      <c r="R1429" s="6">
        <f t="shared" si="71"/>
        <v>320.81594045600002</v>
      </c>
      <c r="S1429" s="6">
        <f t="shared" si="69"/>
        <v>318.80138045599995</v>
      </c>
      <c r="T1429" s="6">
        <f t="shared" si="70"/>
        <v>319.80811187609089</v>
      </c>
      <c r="U1429" s="5"/>
      <c r="V1429" s="5" t="s">
        <v>149</v>
      </c>
      <c r="W1429" s="5"/>
      <c r="X1429" s="5"/>
      <c r="Y1429" s="5" t="s">
        <v>10039</v>
      </c>
    </row>
    <row r="1430" spans="1:25" s="36" customFormat="1" x14ac:dyDescent="0.45">
      <c r="A1430" s="5" t="s">
        <v>10040</v>
      </c>
      <c r="B1430" s="5" t="s">
        <v>10041</v>
      </c>
      <c r="C1430" s="6">
        <v>321.84763280800001</v>
      </c>
      <c r="D1430" s="5" t="s">
        <v>10042</v>
      </c>
      <c r="E1430" s="5" t="s">
        <v>10043</v>
      </c>
      <c r="F1430" s="5" t="s">
        <v>10044</v>
      </c>
      <c r="G1430" s="5"/>
      <c r="H1430" s="5">
        <v>87914862</v>
      </c>
      <c r="I1430" s="5"/>
      <c r="J1430" s="5"/>
      <c r="K1430" s="5" t="s">
        <v>10045</v>
      </c>
      <c r="L1430" s="5" t="s">
        <v>9033</v>
      </c>
      <c r="M1430" s="5" t="s">
        <v>9033</v>
      </c>
      <c r="N1430" s="5" t="s">
        <v>9033</v>
      </c>
      <c r="O1430" s="5" t="s">
        <v>36</v>
      </c>
      <c r="P1430" s="5" t="s">
        <v>37</v>
      </c>
      <c r="Q1430" s="5" t="s">
        <v>69</v>
      </c>
      <c r="R1430" s="6">
        <f t="shared" si="71"/>
        <v>322.85491280800005</v>
      </c>
      <c r="S1430" s="6">
        <f t="shared" si="69"/>
        <v>320.84035280799998</v>
      </c>
      <c r="T1430" s="6">
        <f t="shared" si="70"/>
        <v>321.84708422809092</v>
      </c>
      <c r="U1430" s="5"/>
      <c r="V1430" s="5" t="s">
        <v>9088</v>
      </c>
      <c r="W1430" s="5"/>
      <c r="X1430" s="5" t="s">
        <v>777</v>
      </c>
      <c r="Y1430" s="5" t="s">
        <v>9043</v>
      </c>
    </row>
    <row r="1431" spans="1:25" s="36" customFormat="1" x14ac:dyDescent="0.45">
      <c r="A1431" s="5" t="s">
        <v>10046</v>
      </c>
      <c r="B1431" s="5" t="s">
        <v>10047</v>
      </c>
      <c r="C1431" s="6">
        <v>323.814425304</v>
      </c>
      <c r="D1431" s="5" t="s">
        <v>10048</v>
      </c>
      <c r="E1431" s="5" t="s">
        <v>10049</v>
      </c>
      <c r="F1431" s="5" t="s">
        <v>10050</v>
      </c>
      <c r="G1431" s="5"/>
      <c r="H1431" s="5">
        <v>5325139</v>
      </c>
      <c r="I1431" s="5">
        <v>4482637</v>
      </c>
      <c r="J1431" s="5"/>
      <c r="K1431" s="5" t="s">
        <v>10051</v>
      </c>
      <c r="L1431" s="5" t="s">
        <v>9033</v>
      </c>
      <c r="M1431" s="5" t="s">
        <v>9033</v>
      </c>
      <c r="N1431" s="5" t="s">
        <v>9033</v>
      </c>
      <c r="O1431" s="5" t="s">
        <v>36</v>
      </c>
      <c r="P1431" s="5" t="s">
        <v>37</v>
      </c>
      <c r="Q1431" s="5" t="s">
        <v>69</v>
      </c>
      <c r="R1431" s="6">
        <f t="shared" si="71"/>
        <v>324.82170530400003</v>
      </c>
      <c r="S1431" s="6">
        <f t="shared" si="69"/>
        <v>322.80714530399996</v>
      </c>
      <c r="T1431" s="6">
        <f t="shared" si="70"/>
        <v>323.8138767240909</v>
      </c>
      <c r="U1431" s="5"/>
      <c r="V1431" s="5" t="s">
        <v>149</v>
      </c>
      <c r="W1431" s="5"/>
      <c r="X1431" s="5"/>
      <c r="Y1431" s="5" t="s">
        <v>10052</v>
      </c>
    </row>
    <row r="1432" spans="1:25" s="36" customFormat="1" x14ac:dyDescent="0.45">
      <c r="A1432" s="5" t="s">
        <v>10053</v>
      </c>
      <c r="B1432" s="5" t="s">
        <v>10054</v>
      </c>
      <c r="C1432" s="6">
        <v>325.84254742799999</v>
      </c>
      <c r="D1432" s="5" t="s">
        <v>10055</v>
      </c>
      <c r="E1432" s="5" t="s">
        <v>10056</v>
      </c>
      <c r="F1432" s="5" t="s">
        <v>10057</v>
      </c>
      <c r="G1432" s="5"/>
      <c r="H1432" s="5">
        <v>23423196</v>
      </c>
      <c r="I1432" s="5">
        <v>10467245</v>
      </c>
      <c r="J1432" s="5"/>
      <c r="K1432" s="5" t="s">
        <v>10058</v>
      </c>
      <c r="L1432" s="5" t="s">
        <v>9033</v>
      </c>
      <c r="M1432" s="5" t="s">
        <v>9033</v>
      </c>
      <c r="N1432" s="5" t="s">
        <v>9033</v>
      </c>
      <c r="O1432" s="5" t="s">
        <v>36</v>
      </c>
      <c r="P1432" s="5" t="s">
        <v>37</v>
      </c>
      <c r="Q1432" s="5" t="s">
        <v>69</v>
      </c>
      <c r="R1432" s="6">
        <f t="shared" si="71"/>
        <v>326.84982742800003</v>
      </c>
      <c r="S1432" s="6">
        <f t="shared" si="69"/>
        <v>324.83526742799995</v>
      </c>
      <c r="T1432" s="6">
        <f t="shared" si="70"/>
        <v>325.8419988480909</v>
      </c>
      <c r="U1432" s="5"/>
      <c r="V1432" s="5" t="s">
        <v>9034</v>
      </c>
      <c r="W1432" s="5"/>
      <c r="X1432" s="5" t="s">
        <v>777</v>
      </c>
      <c r="Y1432" s="5" t="s">
        <v>9043</v>
      </c>
    </row>
    <row r="1433" spans="1:25" s="36" customFormat="1" x14ac:dyDescent="0.45">
      <c r="A1433" s="5" t="s">
        <v>1710</v>
      </c>
      <c r="B1433" s="5" t="s">
        <v>1711</v>
      </c>
      <c r="C1433" s="6">
        <v>327.77340101599998</v>
      </c>
      <c r="D1433" s="5" t="s">
        <v>1712</v>
      </c>
      <c r="E1433" s="5" t="s">
        <v>1713</v>
      </c>
      <c r="F1433" s="5" t="s">
        <v>1714</v>
      </c>
      <c r="G1433" s="5"/>
      <c r="H1433" s="5">
        <v>1483</v>
      </c>
      <c r="I1433" s="5">
        <v>1438</v>
      </c>
      <c r="J1433" s="5" t="s">
        <v>1716</v>
      </c>
      <c r="K1433" s="5" t="s">
        <v>10059</v>
      </c>
      <c r="L1433" s="5" t="s">
        <v>9033</v>
      </c>
      <c r="M1433" s="5" t="s">
        <v>9033</v>
      </c>
      <c r="N1433" s="5" t="s">
        <v>9033</v>
      </c>
      <c r="O1433" s="5" t="s">
        <v>36</v>
      </c>
      <c r="P1433" s="5" t="s">
        <v>37</v>
      </c>
      <c r="Q1433" s="5" t="s">
        <v>69</v>
      </c>
      <c r="R1433" s="6">
        <f t="shared" si="71"/>
        <v>328.78068101600002</v>
      </c>
      <c r="S1433" s="6">
        <f t="shared" si="69"/>
        <v>326.76612101599994</v>
      </c>
      <c r="T1433" s="6">
        <f t="shared" si="70"/>
        <v>327.77285243609089</v>
      </c>
      <c r="U1433" s="5"/>
      <c r="V1433" s="5" t="s">
        <v>149</v>
      </c>
      <c r="W1433" s="5"/>
      <c r="X1433" s="5"/>
      <c r="Y1433" s="5" t="s">
        <v>10060</v>
      </c>
    </row>
    <row r="1434" spans="1:25" s="36" customFormat="1" x14ac:dyDescent="0.45">
      <c r="A1434" s="5" t="s">
        <v>10061</v>
      </c>
      <c r="B1434" s="5" t="s">
        <v>10062</v>
      </c>
      <c r="C1434" s="6">
        <v>331.88515688000001</v>
      </c>
      <c r="D1434" s="5" t="s">
        <v>10063</v>
      </c>
      <c r="E1434" s="5" t="s">
        <v>10064</v>
      </c>
      <c r="F1434" s="5" t="s">
        <v>10065</v>
      </c>
      <c r="G1434" s="5"/>
      <c r="H1434" s="5"/>
      <c r="I1434" s="5"/>
      <c r="J1434" s="5"/>
      <c r="K1434" s="5" t="s">
        <v>10066</v>
      </c>
      <c r="L1434" s="5" t="s">
        <v>9033</v>
      </c>
      <c r="M1434" s="5" t="s">
        <v>9033</v>
      </c>
      <c r="N1434" s="5" t="s">
        <v>9033</v>
      </c>
      <c r="O1434" s="5" t="s">
        <v>36</v>
      </c>
      <c r="P1434" s="5" t="s">
        <v>37</v>
      </c>
      <c r="Q1434" s="5" t="s">
        <v>69</v>
      </c>
      <c r="R1434" s="6">
        <f t="shared" si="71"/>
        <v>332.89243688000005</v>
      </c>
      <c r="S1434" s="6">
        <f t="shared" si="69"/>
        <v>330.87787687999997</v>
      </c>
      <c r="T1434" s="6">
        <f t="shared" si="70"/>
        <v>331.88460830009092</v>
      </c>
      <c r="U1434" s="5"/>
      <c r="V1434" s="5" t="s">
        <v>149</v>
      </c>
      <c r="W1434" s="5"/>
      <c r="X1434" s="5"/>
      <c r="Y1434" s="5" t="s">
        <v>10067</v>
      </c>
    </row>
    <row r="1435" spans="1:25" s="36" customFormat="1" x14ac:dyDescent="0.45">
      <c r="A1435" s="5" t="s">
        <v>10068</v>
      </c>
      <c r="B1435" s="5" t="s">
        <v>10069</v>
      </c>
      <c r="C1435" s="6">
        <v>334.73476301199997</v>
      </c>
      <c r="D1435" s="5" t="s">
        <v>10070</v>
      </c>
      <c r="E1435" s="5" t="s">
        <v>10071</v>
      </c>
      <c r="F1435" s="5" t="s">
        <v>10072</v>
      </c>
      <c r="G1435" s="5"/>
      <c r="H1435" s="5">
        <v>129643419</v>
      </c>
      <c r="I1435" s="5"/>
      <c r="J1435" s="5"/>
      <c r="K1435" s="5" t="s">
        <v>10073</v>
      </c>
      <c r="L1435" s="5" t="s">
        <v>9033</v>
      </c>
      <c r="M1435" s="5" t="s">
        <v>9033</v>
      </c>
      <c r="N1435" s="5" t="s">
        <v>9033</v>
      </c>
      <c r="O1435" s="5" t="s">
        <v>36</v>
      </c>
      <c r="P1435" s="5" t="s">
        <v>37</v>
      </c>
      <c r="Q1435" s="5" t="s">
        <v>69</v>
      </c>
      <c r="R1435" s="6">
        <f t="shared" si="71"/>
        <v>335.74204301200001</v>
      </c>
      <c r="S1435" s="6">
        <f t="shared" si="69"/>
        <v>333.72748301199994</v>
      </c>
      <c r="T1435" s="6">
        <f t="shared" si="70"/>
        <v>334.73421443209088</v>
      </c>
      <c r="U1435" s="5"/>
      <c r="V1435" s="5" t="s">
        <v>149</v>
      </c>
      <c r="W1435" s="5"/>
      <c r="X1435" s="5"/>
      <c r="Y1435" s="5" t="s">
        <v>10074</v>
      </c>
    </row>
    <row r="1436" spans="1:25" s="36" customFormat="1" x14ac:dyDescent="0.45">
      <c r="A1436" s="5" t="s">
        <v>10075</v>
      </c>
      <c r="B1436" s="5" t="s">
        <v>10076</v>
      </c>
      <c r="C1436" s="6">
        <v>343.76831563600001</v>
      </c>
      <c r="D1436" s="5" t="s">
        <v>10077</v>
      </c>
      <c r="E1436" s="5" t="s">
        <v>10078</v>
      </c>
      <c r="F1436" s="5" t="s">
        <v>10079</v>
      </c>
      <c r="G1436" s="5"/>
      <c r="H1436" s="5">
        <v>17094</v>
      </c>
      <c r="I1436" s="5">
        <v>16179</v>
      </c>
      <c r="J1436" s="5"/>
      <c r="K1436" s="5" t="s">
        <v>10080</v>
      </c>
      <c r="L1436" s="5" t="s">
        <v>9033</v>
      </c>
      <c r="M1436" s="5" t="s">
        <v>9033</v>
      </c>
      <c r="N1436" s="5" t="s">
        <v>9033</v>
      </c>
      <c r="O1436" s="5" t="s">
        <v>36</v>
      </c>
      <c r="P1436" s="5" t="s">
        <v>37</v>
      </c>
      <c r="Q1436" s="5" t="s">
        <v>69</v>
      </c>
      <c r="R1436" s="6">
        <f t="shared" si="71"/>
        <v>344.77559563600005</v>
      </c>
      <c r="S1436" s="6">
        <f t="shared" si="69"/>
        <v>342.76103563599997</v>
      </c>
      <c r="T1436" s="6">
        <f t="shared" si="70"/>
        <v>343.76776705609092</v>
      </c>
      <c r="U1436" s="5"/>
      <c r="V1436" s="5" t="s">
        <v>149</v>
      </c>
      <c r="W1436" s="5"/>
      <c r="X1436" s="5"/>
      <c r="Y1436" s="5" t="s">
        <v>10081</v>
      </c>
    </row>
    <row r="1437" spans="1:25" s="36" customFormat="1" x14ac:dyDescent="0.45">
      <c r="A1437" s="5" t="s">
        <v>10082</v>
      </c>
      <c r="B1437" s="5" t="s">
        <v>10083</v>
      </c>
      <c r="C1437" s="6">
        <v>345.74758019199999</v>
      </c>
      <c r="D1437" s="5" t="s">
        <v>10084</v>
      </c>
      <c r="E1437" s="5" t="s">
        <v>10085</v>
      </c>
      <c r="F1437" s="5" t="s">
        <v>10086</v>
      </c>
      <c r="G1437" s="5"/>
      <c r="H1437" s="5">
        <v>3258162</v>
      </c>
      <c r="I1437" s="5">
        <v>2508139</v>
      </c>
      <c r="J1437" s="5"/>
      <c r="K1437" s="5" t="s">
        <v>10087</v>
      </c>
      <c r="L1437" s="5" t="s">
        <v>9033</v>
      </c>
      <c r="M1437" s="5" t="s">
        <v>9033</v>
      </c>
      <c r="N1437" s="5" t="s">
        <v>9033</v>
      </c>
      <c r="O1437" s="5" t="s">
        <v>36</v>
      </c>
      <c r="P1437" s="5" t="s">
        <v>37</v>
      </c>
      <c r="Q1437" s="5" t="s">
        <v>69</v>
      </c>
      <c r="R1437" s="6">
        <f t="shared" si="71"/>
        <v>346.75486019200002</v>
      </c>
      <c r="S1437" s="6">
        <f t="shared" si="69"/>
        <v>344.74030019199995</v>
      </c>
      <c r="T1437" s="6">
        <f t="shared" si="70"/>
        <v>345.74703161209089</v>
      </c>
      <c r="U1437" s="5"/>
      <c r="V1437" s="5" t="s">
        <v>149</v>
      </c>
      <c r="W1437" s="5"/>
      <c r="X1437" s="5"/>
      <c r="Y1437" s="5" t="s">
        <v>10088</v>
      </c>
    </row>
    <row r="1438" spans="1:25" s="36" customFormat="1" x14ac:dyDescent="0.45">
      <c r="A1438" s="5" t="s">
        <v>10089</v>
      </c>
      <c r="B1438" s="5" t="s">
        <v>10090</v>
      </c>
      <c r="C1438" s="6">
        <v>345.74758019199999</v>
      </c>
      <c r="D1438" s="5" t="s">
        <v>10084</v>
      </c>
      <c r="E1438" s="5" t="s">
        <v>10091</v>
      </c>
      <c r="F1438" s="5" t="s">
        <v>10092</v>
      </c>
      <c r="G1438" s="5"/>
      <c r="H1438" s="5"/>
      <c r="I1438" s="5"/>
      <c r="J1438" s="5"/>
      <c r="K1438" s="5" t="s">
        <v>10093</v>
      </c>
      <c r="L1438" s="5" t="s">
        <v>9033</v>
      </c>
      <c r="M1438" s="5" t="s">
        <v>9033</v>
      </c>
      <c r="N1438" s="5" t="s">
        <v>9033</v>
      </c>
      <c r="O1438" s="5" t="s">
        <v>36</v>
      </c>
      <c r="P1438" s="5" t="s">
        <v>37</v>
      </c>
      <c r="Q1438" s="5" t="s">
        <v>69</v>
      </c>
      <c r="R1438" s="6">
        <f t="shared" si="71"/>
        <v>346.75486019200002</v>
      </c>
      <c r="S1438" s="6">
        <f t="shared" si="69"/>
        <v>344.74030019199995</v>
      </c>
      <c r="T1438" s="6">
        <f t="shared" si="70"/>
        <v>345.74703161209089</v>
      </c>
      <c r="U1438" s="5"/>
      <c r="V1438" s="5" t="s">
        <v>149</v>
      </c>
      <c r="W1438" s="5"/>
      <c r="X1438" s="5" t="s">
        <v>777</v>
      </c>
      <c r="Y1438" s="5" t="s">
        <v>10094</v>
      </c>
    </row>
    <row r="1439" spans="1:25" s="36" customFormat="1" x14ac:dyDescent="0.45">
      <c r="A1439" s="5" t="s">
        <v>10095</v>
      </c>
      <c r="B1439" s="5" t="s">
        <v>10096</v>
      </c>
      <c r="C1439" s="6">
        <v>345.74758019199999</v>
      </c>
      <c r="D1439" s="5" t="s">
        <v>10084</v>
      </c>
      <c r="E1439" s="5" t="s">
        <v>10097</v>
      </c>
      <c r="F1439" s="5" t="s">
        <v>10098</v>
      </c>
      <c r="G1439" s="5"/>
      <c r="H1439" s="5"/>
      <c r="I1439" s="5"/>
      <c r="J1439" s="5"/>
      <c r="K1439" s="5" t="s">
        <v>10099</v>
      </c>
      <c r="L1439" s="5" t="s">
        <v>9033</v>
      </c>
      <c r="M1439" s="5" t="s">
        <v>9033</v>
      </c>
      <c r="N1439" s="5" t="s">
        <v>9033</v>
      </c>
      <c r="O1439" s="5" t="s">
        <v>36</v>
      </c>
      <c r="P1439" s="5" t="s">
        <v>37</v>
      </c>
      <c r="Q1439" s="5" t="s">
        <v>69</v>
      </c>
      <c r="R1439" s="6">
        <f t="shared" si="71"/>
        <v>346.75486019200002</v>
      </c>
      <c r="S1439" s="6">
        <f t="shared" si="69"/>
        <v>344.74030019199995</v>
      </c>
      <c r="T1439" s="6">
        <f t="shared" si="70"/>
        <v>345.74703161209089</v>
      </c>
      <c r="U1439" s="5"/>
      <c r="V1439" s="5" t="s">
        <v>9034</v>
      </c>
      <c r="W1439" s="5"/>
      <c r="X1439" s="5" t="s">
        <v>777</v>
      </c>
      <c r="Y1439" s="5" t="s">
        <v>9043</v>
      </c>
    </row>
    <row r="1440" spans="1:25" s="36" customFormat="1" x14ac:dyDescent="0.45">
      <c r="A1440" s="5" t="s">
        <v>10100</v>
      </c>
      <c r="B1440" s="5" t="s">
        <v>10101</v>
      </c>
      <c r="C1440" s="6">
        <v>221.94866396800001</v>
      </c>
      <c r="D1440" s="5" t="s">
        <v>10102</v>
      </c>
      <c r="E1440" s="5" t="s">
        <v>10103</v>
      </c>
      <c r="F1440" s="5" t="s">
        <v>10104</v>
      </c>
      <c r="G1440" s="5"/>
      <c r="H1440" s="5">
        <v>125500177</v>
      </c>
      <c r="I1440" s="5">
        <v>71116680</v>
      </c>
      <c r="J1440" s="5"/>
      <c r="K1440" s="5" t="s">
        <v>10105</v>
      </c>
      <c r="L1440" s="5" t="s">
        <v>9033</v>
      </c>
      <c r="M1440" s="5" t="s">
        <v>9033</v>
      </c>
      <c r="N1440" s="5" t="s">
        <v>9033</v>
      </c>
      <c r="O1440" s="5" t="s">
        <v>36</v>
      </c>
      <c r="P1440" s="5" t="s">
        <v>37</v>
      </c>
      <c r="Q1440" s="5" t="s">
        <v>69</v>
      </c>
      <c r="R1440" s="6">
        <f t="shared" si="71"/>
        <v>222.95594396800004</v>
      </c>
      <c r="S1440" s="6">
        <f t="shared" si="69"/>
        <v>220.94138396799997</v>
      </c>
      <c r="T1440" s="6">
        <f t="shared" si="70"/>
        <v>221.94811538809094</v>
      </c>
      <c r="U1440" s="5"/>
      <c r="V1440" s="5" t="s">
        <v>149</v>
      </c>
      <c r="W1440" s="5"/>
      <c r="X1440" s="5"/>
      <c r="Y1440" s="5" t="s">
        <v>10106</v>
      </c>
    </row>
    <row r="1441" spans="1:25" s="36" customFormat="1" x14ac:dyDescent="0.45">
      <c r="A1441" s="5" t="s">
        <v>10107</v>
      </c>
      <c r="B1441" s="5" t="s">
        <v>10108</v>
      </c>
      <c r="C1441" s="6">
        <v>351.84572543199999</v>
      </c>
      <c r="D1441" s="5" t="s">
        <v>10109</v>
      </c>
      <c r="E1441" s="5" t="s">
        <v>10110</v>
      </c>
      <c r="F1441" s="5" t="s">
        <v>10111</v>
      </c>
      <c r="G1441" s="5"/>
      <c r="H1441" s="5"/>
      <c r="I1441" s="5"/>
      <c r="J1441" s="5"/>
      <c r="K1441" s="5" t="s">
        <v>10112</v>
      </c>
      <c r="L1441" s="5" t="s">
        <v>9033</v>
      </c>
      <c r="M1441" s="5" t="s">
        <v>9033</v>
      </c>
      <c r="N1441" s="5" t="s">
        <v>9033</v>
      </c>
      <c r="O1441" s="5" t="s">
        <v>36</v>
      </c>
      <c r="P1441" s="5" t="s">
        <v>37</v>
      </c>
      <c r="Q1441" s="5" t="s">
        <v>69</v>
      </c>
      <c r="R1441" s="6">
        <f t="shared" si="71"/>
        <v>352.85300543200003</v>
      </c>
      <c r="S1441" s="6">
        <f t="shared" si="69"/>
        <v>350.83844543199996</v>
      </c>
      <c r="T1441" s="6">
        <f t="shared" si="70"/>
        <v>351.8451768520909</v>
      </c>
      <c r="U1441" s="5"/>
      <c r="V1441" s="5" t="s">
        <v>149</v>
      </c>
      <c r="W1441" s="5"/>
      <c r="X1441" s="5" t="s">
        <v>777</v>
      </c>
      <c r="Y1441" s="5" t="s">
        <v>10113</v>
      </c>
    </row>
    <row r="1442" spans="1:25" s="36" customFormat="1" x14ac:dyDescent="0.45">
      <c r="A1442" s="5" t="s">
        <v>10114</v>
      </c>
      <c r="B1442" s="5" t="s">
        <v>10115</v>
      </c>
      <c r="C1442" s="6">
        <v>361.830075368</v>
      </c>
      <c r="D1442" s="5" t="s">
        <v>10116</v>
      </c>
      <c r="E1442" s="5" t="s">
        <v>10117</v>
      </c>
      <c r="F1442" s="5" t="s">
        <v>10118</v>
      </c>
      <c r="G1442" s="5"/>
      <c r="H1442" s="5">
        <v>74775</v>
      </c>
      <c r="I1442" s="5">
        <v>67346</v>
      </c>
      <c r="J1442" s="5"/>
      <c r="K1442" s="5" t="s">
        <v>10119</v>
      </c>
      <c r="L1442" s="5" t="s">
        <v>9033</v>
      </c>
      <c r="M1442" s="5" t="s">
        <v>9033</v>
      </c>
      <c r="N1442" s="5" t="s">
        <v>9033</v>
      </c>
      <c r="O1442" s="5" t="s">
        <v>36</v>
      </c>
      <c r="P1442" s="5" t="s">
        <v>37</v>
      </c>
      <c r="Q1442" s="5" t="s">
        <v>69</v>
      </c>
      <c r="R1442" s="6">
        <f t="shared" si="71"/>
        <v>362.83735536800003</v>
      </c>
      <c r="S1442" s="6">
        <f t="shared" si="69"/>
        <v>360.82279536799996</v>
      </c>
      <c r="T1442" s="6">
        <f t="shared" si="70"/>
        <v>361.8295267880909</v>
      </c>
      <c r="U1442" s="5"/>
      <c r="V1442" s="5" t="s">
        <v>149</v>
      </c>
      <c r="W1442" s="5"/>
      <c r="X1442" s="5"/>
      <c r="Y1442" s="5" t="s">
        <v>10120</v>
      </c>
    </row>
    <row r="1443" spans="1:25" s="36" customFormat="1" x14ac:dyDescent="0.45">
      <c r="A1443" s="5" t="s">
        <v>10121</v>
      </c>
      <c r="B1443" s="5" t="s">
        <v>10122</v>
      </c>
      <c r="C1443" s="6">
        <v>363.75814487600002</v>
      </c>
      <c r="D1443" s="5" t="s">
        <v>10123</v>
      </c>
      <c r="E1443" s="5" t="s">
        <v>10124</v>
      </c>
      <c r="F1443" s="5" t="s">
        <v>10125</v>
      </c>
      <c r="G1443" s="5"/>
      <c r="H1443" s="5"/>
      <c r="I1443" s="5"/>
      <c r="J1443" s="5"/>
      <c r="K1443" s="5" t="s">
        <v>10126</v>
      </c>
      <c r="L1443" s="5" t="s">
        <v>9033</v>
      </c>
      <c r="M1443" s="5" t="s">
        <v>9033</v>
      </c>
      <c r="N1443" s="5" t="s">
        <v>9033</v>
      </c>
      <c r="O1443" s="5" t="s">
        <v>36</v>
      </c>
      <c r="P1443" s="5" t="s">
        <v>37</v>
      </c>
      <c r="Q1443" s="5" t="s">
        <v>69</v>
      </c>
      <c r="R1443" s="6">
        <f t="shared" si="71"/>
        <v>364.76542487600005</v>
      </c>
      <c r="S1443" s="6">
        <f t="shared" si="69"/>
        <v>362.75086487599998</v>
      </c>
      <c r="T1443" s="6">
        <f t="shared" si="70"/>
        <v>363.75759629609092</v>
      </c>
      <c r="U1443" s="5"/>
      <c r="V1443" s="5" t="s">
        <v>149</v>
      </c>
      <c r="W1443" s="5"/>
      <c r="X1443" s="5"/>
      <c r="Y1443" s="5" t="s">
        <v>10127</v>
      </c>
    </row>
    <row r="1444" spans="1:25" s="36" customFormat="1" x14ac:dyDescent="0.45">
      <c r="A1444" s="5" t="s">
        <v>10128</v>
      </c>
      <c r="B1444" s="5" t="s">
        <v>10129</v>
      </c>
      <c r="C1444" s="6">
        <v>363.75814487600002</v>
      </c>
      <c r="D1444" s="5" t="s">
        <v>10123</v>
      </c>
      <c r="E1444" s="5" t="s">
        <v>10130</v>
      </c>
      <c r="F1444" s="5" t="s">
        <v>10131</v>
      </c>
      <c r="G1444" s="5"/>
      <c r="H1444" s="5"/>
      <c r="I1444" s="5"/>
      <c r="J1444" s="5"/>
      <c r="K1444" s="5" t="s">
        <v>10132</v>
      </c>
      <c r="L1444" s="5" t="s">
        <v>9033</v>
      </c>
      <c r="M1444" s="5" t="s">
        <v>9033</v>
      </c>
      <c r="N1444" s="5" t="s">
        <v>9033</v>
      </c>
      <c r="O1444" s="5" t="s">
        <v>36</v>
      </c>
      <c r="P1444" s="5" t="s">
        <v>37</v>
      </c>
      <c r="Q1444" s="5" t="s">
        <v>69</v>
      </c>
      <c r="R1444" s="6">
        <f t="shared" si="71"/>
        <v>364.76542487600005</v>
      </c>
      <c r="S1444" s="6">
        <f t="shared" si="69"/>
        <v>362.75086487599998</v>
      </c>
      <c r="T1444" s="6">
        <f t="shared" si="70"/>
        <v>363.75759629609092</v>
      </c>
      <c r="U1444" s="5"/>
      <c r="V1444" s="5" t="s">
        <v>149</v>
      </c>
      <c r="W1444" s="5"/>
      <c r="X1444" s="5"/>
      <c r="Y1444" s="5" t="s">
        <v>10133</v>
      </c>
    </row>
    <row r="1445" spans="1:25" s="36" customFormat="1" x14ac:dyDescent="0.45">
      <c r="A1445" s="5" t="s">
        <v>10134</v>
      </c>
      <c r="B1445" s="5" t="s">
        <v>10135</v>
      </c>
      <c r="C1445" s="6">
        <v>363.75814487600002</v>
      </c>
      <c r="D1445" s="5" t="s">
        <v>10123</v>
      </c>
      <c r="E1445" s="5" t="s">
        <v>10136</v>
      </c>
      <c r="F1445" s="5" t="s">
        <v>10137</v>
      </c>
      <c r="G1445" s="5"/>
      <c r="H1445" s="5"/>
      <c r="I1445" s="5"/>
      <c r="J1445" s="5"/>
      <c r="K1445" s="5" t="s">
        <v>10138</v>
      </c>
      <c r="L1445" s="5" t="s">
        <v>9033</v>
      </c>
      <c r="M1445" s="5" t="s">
        <v>9033</v>
      </c>
      <c r="N1445" s="5" t="s">
        <v>9033</v>
      </c>
      <c r="O1445" s="5" t="s">
        <v>36</v>
      </c>
      <c r="P1445" s="5" t="s">
        <v>37</v>
      </c>
      <c r="Q1445" s="5" t="s">
        <v>69</v>
      </c>
      <c r="R1445" s="6">
        <f t="shared" si="71"/>
        <v>364.76542487600005</v>
      </c>
      <c r="S1445" s="6">
        <f t="shared" si="69"/>
        <v>362.75086487599998</v>
      </c>
      <c r="T1445" s="6">
        <f t="shared" si="70"/>
        <v>363.75759629609092</v>
      </c>
      <c r="U1445" s="5"/>
      <c r="V1445" s="5" t="s">
        <v>149</v>
      </c>
      <c r="W1445" s="5"/>
      <c r="X1445" s="5"/>
      <c r="Y1445" s="5" t="s">
        <v>10139</v>
      </c>
    </row>
    <row r="1446" spans="1:25" s="36" customFormat="1" x14ac:dyDescent="0.45">
      <c r="A1446" s="5" t="s">
        <v>10140</v>
      </c>
      <c r="B1446" s="5" t="s">
        <v>10141</v>
      </c>
      <c r="C1446" s="6">
        <v>365.84618452799998</v>
      </c>
      <c r="D1446" s="5" t="s">
        <v>10142</v>
      </c>
      <c r="E1446" s="5" t="s">
        <v>10143</v>
      </c>
      <c r="F1446" s="5" t="s">
        <v>10144</v>
      </c>
      <c r="G1446" s="5"/>
      <c r="H1446" s="5"/>
      <c r="I1446" s="5"/>
      <c r="J1446" s="5"/>
      <c r="K1446" s="5" t="s">
        <v>10145</v>
      </c>
      <c r="L1446" s="5" t="s">
        <v>9033</v>
      </c>
      <c r="M1446" s="5" t="s">
        <v>9033</v>
      </c>
      <c r="N1446" s="5" t="s">
        <v>9033</v>
      </c>
      <c r="O1446" s="5" t="s">
        <v>36</v>
      </c>
      <c r="P1446" s="5" t="s">
        <v>37</v>
      </c>
      <c r="Q1446" s="5" t="s">
        <v>69</v>
      </c>
      <c r="R1446" s="6">
        <f t="shared" si="71"/>
        <v>366.85346452800002</v>
      </c>
      <c r="S1446" s="6">
        <f t="shared" si="69"/>
        <v>364.83890452799994</v>
      </c>
      <c r="T1446" s="6">
        <f t="shared" si="70"/>
        <v>365.84563594809089</v>
      </c>
      <c r="U1446" s="5"/>
      <c r="V1446" s="5" t="s">
        <v>149</v>
      </c>
      <c r="W1446" s="5"/>
      <c r="X1446" s="5"/>
      <c r="Y1446" s="5" t="s">
        <v>10146</v>
      </c>
    </row>
    <row r="1447" spans="1:25" s="36" customFormat="1" x14ac:dyDescent="0.45">
      <c r="A1447" s="5" t="s">
        <v>10147</v>
      </c>
      <c r="B1447" s="5" t="s">
        <v>10148</v>
      </c>
      <c r="C1447" s="6">
        <v>369.68391308399998</v>
      </c>
      <c r="D1447" s="5" t="s">
        <v>10149</v>
      </c>
      <c r="E1447" s="5" t="s">
        <v>10150</v>
      </c>
      <c r="F1447" s="5" t="s">
        <v>10151</v>
      </c>
      <c r="G1447" s="5"/>
      <c r="H1447" s="5"/>
      <c r="I1447" s="5"/>
      <c r="J1447" s="5"/>
      <c r="K1447" s="5" t="s">
        <v>10152</v>
      </c>
      <c r="L1447" s="5" t="s">
        <v>9033</v>
      </c>
      <c r="M1447" s="5" t="s">
        <v>9033</v>
      </c>
      <c r="N1447" s="5" t="s">
        <v>9033</v>
      </c>
      <c r="O1447" s="5" t="s">
        <v>36</v>
      </c>
      <c r="P1447" s="5" t="s">
        <v>37</v>
      </c>
      <c r="Q1447" s="5" t="s">
        <v>69</v>
      </c>
      <c r="R1447" s="6">
        <f t="shared" si="71"/>
        <v>370.69119308400002</v>
      </c>
      <c r="S1447" s="6">
        <f t="shared" si="69"/>
        <v>368.67663308399995</v>
      </c>
      <c r="T1447" s="6">
        <f t="shared" si="70"/>
        <v>369.68336450409089</v>
      </c>
      <c r="U1447" s="5"/>
      <c r="V1447" s="5" t="s">
        <v>149</v>
      </c>
      <c r="W1447" s="5"/>
      <c r="X1447" s="5"/>
      <c r="Y1447" s="5" t="s">
        <v>10153</v>
      </c>
    </row>
    <row r="1448" spans="1:25" s="36" customFormat="1" x14ac:dyDescent="0.45">
      <c r="A1448" s="5" t="s">
        <v>10154</v>
      </c>
      <c r="B1448" s="5" t="s">
        <v>10155</v>
      </c>
      <c r="C1448" s="6">
        <v>373.830075368</v>
      </c>
      <c r="D1448" s="5" t="s">
        <v>10156</v>
      </c>
      <c r="E1448" s="5" t="s">
        <v>10157</v>
      </c>
      <c r="F1448" s="5" t="s">
        <v>10158</v>
      </c>
      <c r="G1448" s="5"/>
      <c r="H1448" s="5">
        <v>74760</v>
      </c>
      <c r="I1448" s="5">
        <v>67332</v>
      </c>
      <c r="J1448" s="5"/>
      <c r="K1448" s="5" t="s">
        <v>10159</v>
      </c>
      <c r="L1448" s="5" t="s">
        <v>9033</v>
      </c>
      <c r="M1448" s="5" t="s">
        <v>9033</v>
      </c>
      <c r="N1448" s="5" t="s">
        <v>9033</v>
      </c>
      <c r="O1448" s="5" t="s">
        <v>36</v>
      </c>
      <c r="P1448" s="5" t="s">
        <v>37</v>
      </c>
      <c r="Q1448" s="5" t="s">
        <v>69</v>
      </c>
      <c r="R1448" s="6">
        <f t="shared" si="71"/>
        <v>374.83735536800003</v>
      </c>
      <c r="S1448" s="6">
        <f t="shared" si="69"/>
        <v>372.82279536799996</v>
      </c>
      <c r="T1448" s="6">
        <f t="shared" si="70"/>
        <v>373.8295267880909</v>
      </c>
      <c r="U1448" s="5"/>
      <c r="V1448" s="5" t="s">
        <v>149</v>
      </c>
      <c r="W1448" s="5"/>
      <c r="X1448" s="5"/>
      <c r="Y1448" s="5" t="s">
        <v>10160</v>
      </c>
    </row>
    <row r="1449" spans="1:25" s="36" customFormat="1" x14ac:dyDescent="0.45">
      <c r="A1449" s="5" t="s">
        <v>10161</v>
      </c>
      <c r="B1449" s="5" t="s">
        <v>10162</v>
      </c>
      <c r="C1449" s="6">
        <v>373.830075368</v>
      </c>
      <c r="D1449" s="5" t="s">
        <v>10156</v>
      </c>
      <c r="E1449" s="5" t="s">
        <v>10163</v>
      </c>
      <c r="F1449" s="5" t="s">
        <v>10164</v>
      </c>
      <c r="G1449" s="5"/>
      <c r="H1449" s="5">
        <v>75829</v>
      </c>
      <c r="I1449" s="5">
        <v>68338</v>
      </c>
      <c r="J1449" s="5"/>
      <c r="K1449" s="5" t="s">
        <v>10165</v>
      </c>
      <c r="L1449" s="5" t="s">
        <v>9033</v>
      </c>
      <c r="M1449" s="5" t="s">
        <v>9033</v>
      </c>
      <c r="N1449" s="5" t="s">
        <v>9033</v>
      </c>
      <c r="O1449" s="5" t="s">
        <v>36</v>
      </c>
      <c r="P1449" s="5" t="s">
        <v>37</v>
      </c>
      <c r="Q1449" s="5" t="s">
        <v>69</v>
      </c>
      <c r="R1449" s="6">
        <f t="shared" si="71"/>
        <v>374.83735536800003</v>
      </c>
      <c r="S1449" s="6">
        <f t="shared" si="69"/>
        <v>372.82279536799996</v>
      </c>
      <c r="T1449" s="6">
        <f t="shared" si="70"/>
        <v>373.8295267880909</v>
      </c>
      <c r="U1449" s="5"/>
      <c r="V1449" s="5" t="s">
        <v>149</v>
      </c>
      <c r="W1449" s="5"/>
      <c r="X1449" s="5"/>
      <c r="Y1449" s="5" t="s">
        <v>10166</v>
      </c>
    </row>
    <row r="1450" spans="1:25" s="36" customFormat="1" x14ac:dyDescent="0.45">
      <c r="A1450" s="5" t="s">
        <v>10167</v>
      </c>
      <c r="B1450" s="5" t="s">
        <v>10168</v>
      </c>
      <c r="C1450" s="6">
        <v>378.68424743200001</v>
      </c>
      <c r="D1450" s="5" t="s">
        <v>10169</v>
      </c>
      <c r="E1450" s="5" t="s">
        <v>10170</v>
      </c>
      <c r="F1450" s="5" t="s">
        <v>10171</v>
      </c>
      <c r="G1450" s="5"/>
      <c r="H1450" s="5">
        <v>4605890</v>
      </c>
      <c r="I1450" s="5">
        <v>3797328</v>
      </c>
      <c r="J1450" s="5"/>
      <c r="K1450" s="5" t="s">
        <v>10172</v>
      </c>
      <c r="L1450" s="5" t="s">
        <v>9033</v>
      </c>
      <c r="M1450" s="5" t="s">
        <v>9033</v>
      </c>
      <c r="N1450" s="5" t="s">
        <v>9033</v>
      </c>
      <c r="O1450" s="5" t="s">
        <v>36</v>
      </c>
      <c r="P1450" s="5" t="s">
        <v>37</v>
      </c>
      <c r="Q1450" s="5" t="s">
        <v>69</v>
      </c>
      <c r="R1450" s="6">
        <f t="shared" si="71"/>
        <v>379.69152743200004</v>
      </c>
      <c r="S1450" s="6">
        <f t="shared" si="69"/>
        <v>377.67696743199997</v>
      </c>
      <c r="T1450" s="6">
        <f t="shared" si="70"/>
        <v>378.68369885209091</v>
      </c>
      <c r="U1450" s="5"/>
      <c r="V1450" s="5" t="s">
        <v>149</v>
      </c>
      <c r="W1450" s="5"/>
      <c r="X1450" s="5"/>
      <c r="Y1450" s="5" t="s">
        <v>10173</v>
      </c>
    </row>
    <row r="1451" spans="1:25" s="36" customFormat="1" x14ac:dyDescent="0.45">
      <c r="A1451" s="5" t="s">
        <v>10174</v>
      </c>
      <c r="B1451" s="5" t="s">
        <v>10175</v>
      </c>
      <c r="C1451" s="6">
        <v>379.79618839599999</v>
      </c>
      <c r="D1451" s="5" t="s">
        <v>10176</v>
      </c>
      <c r="E1451" s="5" t="s">
        <v>10177</v>
      </c>
      <c r="F1451" s="5" t="s">
        <v>10178</v>
      </c>
      <c r="G1451" s="5"/>
      <c r="H1451" s="5">
        <v>10237355</v>
      </c>
      <c r="I1451" s="5">
        <v>8412843</v>
      </c>
      <c r="J1451" s="5"/>
      <c r="K1451" s="5" t="s">
        <v>10179</v>
      </c>
      <c r="L1451" s="5" t="s">
        <v>9033</v>
      </c>
      <c r="M1451" s="5" t="s">
        <v>9033</v>
      </c>
      <c r="N1451" s="5" t="s">
        <v>9033</v>
      </c>
      <c r="O1451" s="5" t="s">
        <v>36</v>
      </c>
      <c r="P1451" s="5" t="s">
        <v>37</v>
      </c>
      <c r="Q1451" s="5" t="s">
        <v>69</v>
      </c>
      <c r="R1451" s="6">
        <f t="shared" si="71"/>
        <v>380.80346839600003</v>
      </c>
      <c r="S1451" s="6">
        <f t="shared" si="69"/>
        <v>378.78890839599995</v>
      </c>
      <c r="T1451" s="6">
        <f t="shared" si="70"/>
        <v>379.7956398160909</v>
      </c>
      <c r="U1451" s="5"/>
      <c r="V1451" s="5" t="s">
        <v>149</v>
      </c>
      <c r="W1451" s="5"/>
      <c r="X1451" s="5"/>
      <c r="Y1451" s="5" t="s">
        <v>10180</v>
      </c>
    </row>
    <row r="1452" spans="1:25" s="36" customFormat="1" x14ac:dyDescent="0.45">
      <c r="A1452" s="5" t="s">
        <v>10181</v>
      </c>
      <c r="B1452" s="5" t="s">
        <v>10182</v>
      </c>
      <c r="C1452" s="6">
        <v>389.82498998800003</v>
      </c>
      <c r="D1452" s="5" t="s">
        <v>10183</v>
      </c>
      <c r="E1452" s="5" t="s">
        <v>10184</v>
      </c>
      <c r="F1452" s="5" t="s">
        <v>10185</v>
      </c>
      <c r="G1452" s="5"/>
      <c r="H1452" s="5">
        <v>12065</v>
      </c>
      <c r="I1452" s="5">
        <v>11568</v>
      </c>
      <c r="J1452" s="5"/>
      <c r="K1452" s="5" t="s">
        <v>10186</v>
      </c>
      <c r="L1452" s="5" t="s">
        <v>9033</v>
      </c>
      <c r="M1452" s="5" t="s">
        <v>9033</v>
      </c>
      <c r="N1452" s="5" t="s">
        <v>9033</v>
      </c>
      <c r="O1452" s="5" t="s">
        <v>36</v>
      </c>
      <c r="P1452" s="5" t="s">
        <v>37</v>
      </c>
      <c r="Q1452" s="5" t="s">
        <v>69</v>
      </c>
      <c r="R1452" s="6">
        <f t="shared" si="71"/>
        <v>390.83226998800006</v>
      </c>
      <c r="S1452" s="6">
        <f t="shared" si="69"/>
        <v>388.81770998799999</v>
      </c>
      <c r="T1452" s="6">
        <f t="shared" si="70"/>
        <v>389.82444140809093</v>
      </c>
      <c r="U1452" s="5"/>
      <c r="V1452" s="5" t="s">
        <v>149</v>
      </c>
      <c r="W1452" s="5"/>
      <c r="X1452" s="5"/>
      <c r="Y1452" s="5" t="s">
        <v>10187</v>
      </c>
    </row>
    <row r="1453" spans="1:25" s="36" customFormat="1" x14ac:dyDescent="0.45">
      <c r="A1453" s="5" t="s">
        <v>10188</v>
      </c>
      <c r="B1453" s="5" t="s">
        <v>10189</v>
      </c>
      <c r="C1453" s="6">
        <v>389.82498998800003</v>
      </c>
      <c r="D1453" s="5" t="s">
        <v>10183</v>
      </c>
      <c r="E1453" s="5" t="s">
        <v>10190</v>
      </c>
      <c r="F1453" s="5" t="s">
        <v>10191</v>
      </c>
      <c r="G1453" s="5"/>
      <c r="H1453" s="5">
        <v>8631</v>
      </c>
      <c r="I1453" s="5">
        <v>8310</v>
      </c>
      <c r="J1453" s="5"/>
      <c r="K1453" s="5" t="s">
        <v>10192</v>
      </c>
      <c r="L1453" s="5" t="s">
        <v>9033</v>
      </c>
      <c r="M1453" s="5" t="s">
        <v>9033</v>
      </c>
      <c r="N1453" s="5" t="s">
        <v>9033</v>
      </c>
      <c r="O1453" s="5" t="s">
        <v>36</v>
      </c>
      <c r="P1453" s="5" t="s">
        <v>37</v>
      </c>
      <c r="Q1453" s="5" t="s">
        <v>69</v>
      </c>
      <c r="R1453" s="6">
        <f t="shared" si="71"/>
        <v>390.83226998800006</v>
      </c>
      <c r="S1453" s="6">
        <f t="shared" si="69"/>
        <v>388.81770998799999</v>
      </c>
      <c r="T1453" s="6">
        <f t="shared" si="70"/>
        <v>389.82444140809093</v>
      </c>
      <c r="U1453" s="5"/>
      <c r="V1453" s="5" t="s">
        <v>149</v>
      </c>
      <c r="W1453" s="5"/>
      <c r="X1453" s="5"/>
      <c r="Y1453" s="5" t="s">
        <v>10193</v>
      </c>
    </row>
    <row r="1454" spans="1:25" s="36" customFormat="1" x14ac:dyDescent="0.45">
      <c r="A1454" s="5" t="s">
        <v>10194</v>
      </c>
      <c r="B1454" s="5" t="s">
        <v>10195</v>
      </c>
      <c r="C1454" s="6">
        <v>389.82498998800003</v>
      </c>
      <c r="D1454" s="5" t="s">
        <v>10183</v>
      </c>
      <c r="E1454" s="5" t="s">
        <v>10196</v>
      </c>
      <c r="F1454" s="5" t="s">
        <v>10197</v>
      </c>
      <c r="G1454" s="5"/>
      <c r="H1454" s="5">
        <v>119006817</v>
      </c>
      <c r="I1454" s="5">
        <v>57399356</v>
      </c>
      <c r="J1454" s="5"/>
      <c r="K1454" s="5" t="s">
        <v>10198</v>
      </c>
      <c r="L1454" s="5" t="s">
        <v>9033</v>
      </c>
      <c r="M1454" s="5" t="s">
        <v>9033</v>
      </c>
      <c r="N1454" s="5" t="s">
        <v>9033</v>
      </c>
      <c r="O1454" s="5" t="s">
        <v>36</v>
      </c>
      <c r="P1454" s="5" t="s">
        <v>37</v>
      </c>
      <c r="Q1454" s="5" t="s">
        <v>69</v>
      </c>
      <c r="R1454" s="6">
        <f t="shared" si="71"/>
        <v>390.83226998800006</v>
      </c>
      <c r="S1454" s="6">
        <f t="shared" si="69"/>
        <v>388.81770998799999</v>
      </c>
      <c r="T1454" s="6">
        <f t="shared" si="70"/>
        <v>389.82444140809093</v>
      </c>
      <c r="U1454" s="5"/>
      <c r="V1454" s="5" t="s">
        <v>149</v>
      </c>
      <c r="W1454" s="5"/>
      <c r="X1454" s="5"/>
      <c r="Y1454" s="5" t="s">
        <v>10199</v>
      </c>
    </row>
    <row r="1455" spans="1:25" s="36" customFormat="1" x14ac:dyDescent="0.45">
      <c r="A1455" s="5" t="s">
        <v>10200</v>
      </c>
      <c r="B1455" s="5" t="s">
        <v>10201</v>
      </c>
      <c r="C1455" s="6">
        <v>389.90032827599998</v>
      </c>
      <c r="D1455" s="5" t="s">
        <v>10202</v>
      </c>
      <c r="E1455" s="5" t="s">
        <v>10203</v>
      </c>
      <c r="F1455" s="5" t="s">
        <v>10204</v>
      </c>
      <c r="G1455" s="5"/>
      <c r="H1455" s="5"/>
      <c r="I1455" s="5"/>
      <c r="J1455" s="5"/>
      <c r="K1455" s="5" t="s">
        <v>10205</v>
      </c>
      <c r="L1455" s="5" t="s">
        <v>9033</v>
      </c>
      <c r="M1455" s="5" t="s">
        <v>9033</v>
      </c>
      <c r="N1455" s="5" t="s">
        <v>9033</v>
      </c>
      <c r="O1455" s="5" t="s">
        <v>36</v>
      </c>
      <c r="P1455" s="5" t="s">
        <v>37</v>
      </c>
      <c r="Q1455" s="5" t="s">
        <v>69</v>
      </c>
      <c r="R1455" s="6">
        <f t="shared" si="71"/>
        <v>390.90760827600002</v>
      </c>
      <c r="S1455" s="6">
        <f t="shared" si="69"/>
        <v>388.89304827599994</v>
      </c>
      <c r="T1455" s="6">
        <f t="shared" si="70"/>
        <v>389.89977969609089</v>
      </c>
      <c r="U1455" s="5"/>
      <c r="V1455" s="5" t="s">
        <v>149</v>
      </c>
      <c r="W1455" s="5"/>
      <c r="X1455" s="5" t="s">
        <v>777</v>
      </c>
      <c r="Y1455" s="5" t="s">
        <v>10206</v>
      </c>
    </row>
    <row r="1456" spans="1:25" s="36" customFormat="1" x14ac:dyDescent="0.45">
      <c r="A1456" s="5" t="s">
        <v>10207</v>
      </c>
      <c r="B1456" s="5" t="s">
        <v>10208</v>
      </c>
      <c r="C1456" s="6">
        <v>390.82023895600003</v>
      </c>
      <c r="D1456" s="5" t="s">
        <v>10209</v>
      </c>
      <c r="E1456" s="5" t="s">
        <v>10210</v>
      </c>
      <c r="F1456" s="5" t="s">
        <v>10211</v>
      </c>
      <c r="G1456" s="5"/>
      <c r="H1456" s="5">
        <v>13898732</v>
      </c>
      <c r="I1456" s="5">
        <v>15419884</v>
      </c>
      <c r="J1456" s="5"/>
      <c r="K1456" s="5" t="s">
        <v>10212</v>
      </c>
      <c r="L1456" s="5" t="s">
        <v>9033</v>
      </c>
      <c r="M1456" s="5" t="s">
        <v>9033</v>
      </c>
      <c r="N1456" s="5" t="s">
        <v>9033</v>
      </c>
      <c r="O1456" s="5" t="s">
        <v>36</v>
      </c>
      <c r="P1456" s="5" t="s">
        <v>37</v>
      </c>
      <c r="Q1456" s="5" t="s">
        <v>69</v>
      </c>
      <c r="R1456" s="6">
        <f t="shared" si="71"/>
        <v>391.82751895600006</v>
      </c>
      <c r="S1456" s="6">
        <f t="shared" si="69"/>
        <v>389.81295895599999</v>
      </c>
      <c r="T1456" s="6">
        <f t="shared" si="70"/>
        <v>390.81969037609093</v>
      </c>
      <c r="U1456" s="5"/>
      <c r="V1456" s="5" t="s">
        <v>149</v>
      </c>
      <c r="W1456" s="5"/>
      <c r="X1456" s="5"/>
      <c r="Y1456" s="5" t="s">
        <v>10213</v>
      </c>
    </row>
    <row r="1457" spans="1:25" s="36" customFormat="1" x14ac:dyDescent="0.45">
      <c r="A1457" s="5" t="s">
        <v>10214</v>
      </c>
      <c r="B1457" s="5" t="s">
        <v>10215</v>
      </c>
      <c r="C1457" s="6">
        <v>390.82023895600003</v>
      </c>
      <c r="D1457" s="5" t="s">
        <v>10209</v>
      </c>
      <c r="E1457" s="5" t="s">
        <v>10216</v>
      </c>
      <c r="F1457" s="5" t="s">
        <v>10217</v>
      </c>
      <c r="G1457" s="5"/>
      <c r="H1457" s="5">
        <v>9370</v>
      </c>
      <c r="I1457" s="5">
        <v>9002</v>
      </c>
      <c r="J1457" s="5"/>
      <c r="K1457" s="5" t="s">
        <v>10218</v>
      </c>
      <c r="L1457" s="5" t="s">
        <v>9033</v>
      </c>
      <c r="M1457" s="5" t="s">
        <v>9033</v>
      </c>
      <c r="N1457" s="5" t="s">
        <v>9033</v>
      </c>
      <c r="O1457" s="5" t="s">
        <v>36</v>
      </c>
      <c r="P1457" s="5" t="s">
        <v>37</v>
      </c>
      <c r="Q1457" s="5" t="s">
        <v>69</v>
      </c>
      <c r="R1457" s="6">
        <f t="shared" si="71"/>
        <v>391.82751895600006</v>
      </c>
      <c r="S1457" s="6">
        <f t="shared" ref="S1457:S1471" si="72">C1457-1.00728000000004</f>
        <v>389.81295895599999</v>
      </c>
      <c r="T1457" s="6">
        <f t="shared" si="70"/>
        <v>390.81969037609093</v>
      </c>
      <c r="U1457" s="5"/>
      <c r="V1457" s="5" t="s">
        <v>149</v>
      </c>
      <c r="W1457" s="5"/>
      <c r="X1457" s="5"/>
      <c r="Y1457" s="5" t="s">
        <v>10219</v>
      </c>
    </row>
    <row r="1458" spans="1:25" s="36" customFormat="1" x14ac:dyDescent="0.45">
      <c r="A1458" s="5" t="s">
        <v>10220</v>
      </c>
      <c r="B1458" s="5" t="s">
        <v>10221</v>
      </c>
      <c r="C1458" s="6">
        <v>394.11362111599999</v>
      </c>
      <c r="D1458" s="5" t="s">
        <v>10222</v>
      </c>
      <c r="E1458" s="5" t="s">
        <v>10223</v>
      </c>
      <c r="F1458" s="5" t="s">
        <v>10224</v>
      </c>
      <c r="G1458" s="5"/>
      <c r="H1458" s="5">
        <v>87360168</v>
      </c>
      <c r="I1458" s="5"/>
      <c r="J1458" s="5"/>
      <c r="K1458" s="5" t="s">
        <v>10225</v>
      </c>
      <c r="L1458" s="5" t="s">
        <v>9033</v>
      </c>
      <c r="M1458" s="5" t="s">
        <v>9033</v>
      </c>
      <c r="N1458" s="5" t="s">
        <v>9033</v>
      </c>
      <c r="O1458" s="5" t="s">
        <v>36</v>
      </c>
      <c r="P1458" s="5" t="s">
        <v>37</v>
      </c>
      <c r="Q1458" s="5" t="s">
        <v>69</v>
      </c>
      <c r="R1458" s="6">
        <f t="shared" si="71"/>
        <v>395.12090111600003</v>
      </c>
      <c r="S1458" s="6">
        <f t="shared" si="72"/>
        <v>393.10634111599995</v>
      </c>
      <c r="T1458" s="6">
        <f t="shared" si="70"/>
        <v>394.1130725360909</v>
      </c>
      <c r="U1458" s="5"/>
      <c r="V1458" s="5" t="s">
        <v>149</v>
      </c>
      <c r="W1458" s="5"/>
      <c r="X1458" s="5"/>
      <c r="Y1458" s="5" t="s">
        <v>10226</v>
      </c>
    </row>
    <row r="1459" spans="1:25" s="36" customFormat="1" x14ac:dyDescent="0.45">
      <c r="A1459" s="5" t="s">
        <v>10227</v>
      </c>
      <c r="B1459" s="5" t="s">
        <v>10228</v>
      </c>
      <c r="C1459" s="6">
        <v>395.74797411600002</v>
      </c>
      <c r="D1459" s="5" t="s">
        <v>10229</v>
      </c>
      <c r="E1459" s="5" t="s">
        <v>10230</v>
      </c>
      <c r="F1459" s="5" t="s">
        <v>10231</v>
      </c>
      <c r="G1459" s="5"/>
      <c r="H1459" s="5"/>
      <c r="I1459" s="5"/>
      <c r="J1459" s="5"/>
      <c r="K1459" s="5" t="s">
        <v>10232</v>
      </c>
      <c r="L1459" s="5" t="s">
        <v>9033</v>
      </c>
      <c r="M1459" s="5" t="s">
        <v>9033</v>
      </c>
      <c r="N1459" s="5" t="s">
        <v>9033</v>
      </c>
      <c r="O1459" s="5" t="s">
        <v>36</v>
      </c>
      <c r="P1459" s="5" t="s">
        <v>37</v>
      </c>
      <c r="Q1459" s="5" t="s">
        <v>69</v>
      </c>
      <c r="R1459" s="6">
        <f t="shared" si="71"/>
        <v>396.75525411600006</v>
      </c>
      <c r="S1459" s="6">
        <f t="shared" si="72"/>
        <v>394.74069411599999</v>
      </c>
      <c r="T1459" s="6">
        <f t="shared" si="70"/>
        <v>395.74742553609093</v>
      </c>
      <c r="U1459" s="5"/>
      <c r="V1459" s="5" t="s">
        <v>149</v>
      </c>
      <c r="W1459" s="5"/>
      <c r="X1459" s="5"/>
      <c r="Y1459" s="5" t="s">
        <v>10233</v>
      </c>
    </row>
    <row r="1460" spans="1:25" s="36" customFormat="1" x14ac:dyDescent="0.45">
      <c r="A1460" s="5" t="s">
        <v>10234</v>
      </c>
      <c r="B1460" s="5" t="s">
        <v>10235</v>
      </c>
      <c r="C1460" s="6">
        <v>409.79566894800001</v>
      </c>
      <c r="D1460" s="5" t="s">
        <v>10236</v>
      </c>
      <c r="E1460" s="5" t="s">
        <v>10237</v>
      </c>
      <c r="F1460" s="5" t="s">
        <v>10238</v>
      </c>
      <c r="G1460" s="5"/>
      <c r="H1460" s="5"/>
      <c r="I1460" s="5"/>
      <c r="J1460" s="5"/>
      <c r="K1460" s="5" t="s">
        <v>10239</v>
      </c>
      <c r="L1460" s="5" t="s">
        <v>9033</v>
      </c>
      <c r="M1460" s="5" t="s">
        <v>9033</v>
      </c>
      <c r="N1460" s="5" t="s">
        <v>9033</v>
      </c>
      <c r="O1460" s="5" t="s">
        <v>36</v>
      </c>
      <c r="P1460" s="5" t="s">
        <v>37</v>
      </c>
      <c r="Q1460" s="5" t="s">
        <v>69</v>
      </c>
      <c r="R1460" s="6">
        <f t="shared" si="71"/>
        <v>410.80294894800005</v>
      </c>
      <c r="S1460" s="6">
        <f t="shared" si="72"/>
        <v>408.78838894799998</v>
      </c>
      <c r="T1460" s="6">
        <f t="shared" si="70"/>
        <v>409.79512036809092</v>
      </c>
      <c r="U1460" s="5"/>
      <c r="V1460" s="5" t="s">
        <v>149</v>
      </c>
      <c r="W1460" s="5"/>
      <c r="X1460" s="5"/>
      <c r="Y1460" s="5" t="s">
        <v>10240</v>
      </c>
    </row>
    <row r="1461" spans="1:25" s="36" customFormat="1" x14ac:dyDescent="0.45">
      <c r="A1461" s="5" t="s">
        <v>10241</v>
      </c>
      <c r="B1461" s="5" t="s">
        <v>10242</v>
      </c>
      <c r="C1461" s="6">
        <v>410.75887314800002</v>
      </c>
      <c r="D1461" s="5" t="s">
        <v>10243</v>
      </c>
      <c r="E1461" s="5" t="s">
        <v>10244</v>
      </c>
      <c r="F1461" s="5" t="s">
        <v>10245</v>
      </c>
      <c r="G1461" s="5"/>
      <c r="H1461" s="5"/>
      <c r="I1461" s="5"/>
      <c r="J1461" s="5"/>
      <c r="K1461" s="5" t="s">
        <v>10246</v>
      </c>
      <c r="L1461" s="5" t="s">
        <v>9033</v>
      </c>
      <c r="M1461" s="5" t="s">
        <v>9033</v>
      </c>
      <c r="N1461" s="5" t="s">
        <v>9033</v>
      </c>
      <c r="O1461" s="5" t="s">
        <v>36</v>
      </c>
      <c r="P1461" s="5" t="s">
        <v>37</v>
      </c>
      <c r="Q1461" s="5" t="s">
        <v>69</v>
      </c>
      <c r="R1461" s="6">
        <f t="shared" si="71"/>
        <v>411.76615314800006</v>
      </c>
      <c r="S1461" s="6">
        <f t="shared" si="72"/>
        <v>409.75159314799998</v>
      </c>
      <c r="T1461" s="6">
        <f t="shared" si="70"/>
        <v>410.75832456809093</v>
      </c>
      <c r="U1461" s="5"/>
      <c r="V1461" s="5" t="s">
        <v>149</v>
      </c>
      <c r="W1461" s="5"/>
      <c r="X1461" s="5"/>
      <c r="Y1461" s="5" t="s">
        <v>10247</v>
      </c>
    </row>
    <row r="1462" spans="1:25" s="36" customFormat="1" x14ac:dyDescent="0.45">
      <c r="A1462" s="5" t="s">
        <v>10248</v>
      </c>
      <c r="B1462" s="5" t="s">
        <v>10249</v>
      </c>
      <c r="C1462" s="6">
        <v>417.819904608</v>
      </c>
      <c r="D1462" s="5" t="s">
        <v>10250</v>
      </c>
      <c r="E1462" s="5" t="s">
        <v>10251</v>
      </c>
      <c r="F1462" s="5" t="s">
        <v>10252</v>
      </c>
      <c r="G1462" s="5"/>
      <c r="H1462" s="5"/>
      <c r="I1462" s="5"/>
      <c r="J1462" s="5"/>
      <c r="K1462" s="5" t="s">
        <v>10253</v>
      </c>
      <c r="L1462" s="5" t="s">
        <v>9033</v>
      </c>
      <c r="M1462" s="5" t="s">
        <v>9033</v>
      </c>
      <c r="N1462" s="5" t="s">
        <v>9033</v>
      </c>
      <c r="O1462" s="5" t="s">
        <v>36</v>
      </c>
      <c r="P1462" s="5" t="s">
        <v>37</v>
      </c>
      <c r="Q1462" s="5" t="s">
        <v>69</v>
      </c>
      <c r="R1462" s="6">
        <f t="shared" si="71"/>
        <v>418.82718460800004</v>
      </c>
      <c r="S1462" s="6">
        <f t="shared" si="72"/>
        <v>416.81262460799996</v>
      </c>
      <c r="T1462" s="6">
        <f t="shared" si="70"/>
        <v>417.81935602809091</v>
      </c>
      <c r="U1462" s="5"/>
      <c r="V1462" s="5" t="s">
        <v>149</v>
      </c>
      <c r="W1462" s="5"/>
      <c r="X1462" s="5"/>
      <c r="Y1462" s="5" t="s">
        <v>10254</v>
      </c>
    </row>
    <row r="1463" spans="1:25" s="36" customFormat="1" x14ac:dyDescent="0.45">
      <c r="A1463" s="5" t="s">
        <v>10255</v>
      </c>
      <c r="B1463" s="5" t="s">
        <v>10256</v>
      </c>
      <c r="C1463" s="6">
        <v>417.85629011600003</v>
      </c>
      <c r="D1463" s="5" t="s">
        <v>10257</v>
      </c>
      <c r="E1463" s="5" t="s">
        <v>10258</v>
      </c>
      <c r="F1463" s="5" t="s">
        <v>10259</v>
      </c>
      <c r="G1463" s="5"/>
      <c r="H1463" s="5">
        <v>129845851</v>
      </c>
      <c r="I1463" s="5">
        <v>95765682</v>
      </c>
      <c r="J1463" s="5"/>
      <c r="K1463" s="5" t="s">
        <v>10260</v>
      </c>
      <c r="L1463" s="5" t="s">
        <v>9033</v>
      </c>
      <c r="M1463" s="5" t="s">
        <v>9033</v>
      </c>
      <c r="N1463" s="5" t="s">
        <v>9033</v>
      </c>
      <c r="O1463" s="5" t="s">
        <v>36</v>
      </c>
      <c r="P1463" s="5" t="s">
        <v>37</v>
      </c>
      <c r="Q1463" s="5" t="s">
        <v>69</v>
      </c>
      <c r="R1463" s="6">
        <f t="shared" si="71"/>
        <v>418.86357011600006</v>
      </c>
      <c r="S1463" s="6">
        <f t="shared" si="72"/>
        <v>416.84901011599999</v>
      </c>
      <c r="T1463" s="6">
        <f t="shared" si="70"/>
        <v>417.85574153609093</v>
      </c>
      <c r="U1463" s="5"/>
      <c r="V1463" s="5" t="s">
        <v>149</v>
      </c>
      <c r="W1463" s="5"/>
      <c r="X1463" s="5"/>
      <c r="Y1463" s="5" t="s">
        <v>10261</v>
      </c>
    </row>
    <row r="1464" spans="1:25" s="36" customFormat="1" x14ac:dyDescent="0.45">
      <c r="A1464" s="5" t="s">
        <v>10262</v>
      </c>
      <c r="B1464" s="5" t="s">
        <v>10263</v>
      </c>
      <c r="C1464" s="6">
        <v>426.103450356</v>
      </c>
      <c r="D1464" s="5" t="s">
        <v>10264</v>
      </c>
      <c r="E1464" s="5" t="s">
        <v>10265</v>
      </c>
      <c r="F1464" s="5" t="s">
        <v>10266</v>
      </c>
      <c r="G1464" s="5"/>
      <c r="H1464" s="5"/>
      <c r="I1464" s="5"/>
      <c r="J1464" s="5"/>
      <c r="K1464" s="5" t="s">
        <v>10267</v>
      </c>
      <c r="L1464" s="5" t="s">
        <v>9033</v>
      </c>
      <c r="M1464" s="5" t="s">
        <v>9033</v>
      </c>
      <c r="N1464" s="5" t="s">
        <v>9033</v>
      </c>
      <c r="O1464" s="5" t="s">
        <v>36</v>
      </c>
      <c r="P1464" s="5" t="s">
        <v>37</v>
      </c>
      <c r="Q1464" s="5" t="s">
        <v>69</v>
      </c>
      <c r="R1464" s="6">
        <f t="shared" si="71"/>
        <v>427.11073035600003</v>
      </c>
      <c r="S1464" s="6">
        <f t="shared" si="72"/>
        <v>425.09617035599996</v>
      </c>
      <c r="T1464" s="6">
        <f t="shared" si="70"/>
        <v>426.1029017760909</v>
      </c>
      <c r="U1464" s="5"/>
      <c r="V1464" s="5" t="s">
        <v>149</v>
      </c>
      <c r="W1464" s="5"/>
      <c r="X1464" s="5"/>
      <c r="Y1464" s="5" t="s">
        <v>10268</v>
      </c>
    </row>
    <row r="1465" spans="1:25" s="36" customFormat="1" x14ac:dyDescent="0.45">
      <c r="A1465" s="5" t="s">
        <v>10269</v>
      </c>
      <c r="B1465" s="5" t="s">
        <v>10270</v>
      </c>
      <c r="C1465" s="6">
        <v>426.67038333199997</v>
      </c>
      <c r="D1465" s="5" t="s">
        <v>10271</v>
      </c>
      <c r="E1465" s="5" t="s">
        <v>10272</v>
      </c>
      <c r="F1465" s="5" t="s">
        <v>10273</v>
      </c>
      <c r="G1465" s="5"/>
      <c r="H1465" s="5"/>
      <c r="I1465" s="5"/>
      <c r="J1465" s="5"/>
      <c r="K1465" s="5" t="s">
        <v>10274</v>
      </c>
      <c r="L1465" s="5" t="s">
        <v>9033</v>
      </c>
      <c r="M1465" s="5" t="s">
        <v>9033</v>
      </c>
      <c r="N1465" s="5" t="s">
        <v>9033</v>
      </c>
      <c r="O1465" s="5" t="s">
        <v>36</v>
      </c>
      <c r="P1465" s="5" t="s">
        <v>37</v>
      </c>
      <c r="Q1465" s="5" t="s">
        <v>69</v>
      </c>
      <c r="R1465" s="6">
        <f t="shared" si="71"/>
        <v>427.67766333200001</v>
      </c>
      <c r="S1465" s="6">
        <f t="shared" si="72"/>
        <v>425.66310333199993</v>
      </c>
      <c r="T1465" s="6">
        <f t="shared" ref="T1465:T1471" si="73">C1465-0.000548579909065</f>
        <v>426.66983475209088</v>
      </c>
      <c r="U1465" s="5"/>
      <c r="V1465" s="5" t="s">
        <v>149</v>
      </c>
      <c r="W1465" s="5"/>
      <c r="X1465" s="5" t="s">
        <v>777</v>
      </c>
      <c r="Y1465" s="5" t="s">
        <v>10275</v>
      </c>
    </row>
    <row r="1466" spans="1:25" s="36" customFormat="1" x14ac:dyDescent="0.45">
      <c r="A1466" s="5" t="s">
        <v>10276</v>
      </c>
      <c r="B1466" s="5" t="s">
        <v>10277</v>
      </c>
      <c r="C1466" s="6">
        <v>457.78180484799998</v>
      </c>
      <c r="D1466" s="5" t="s">
        <v>10278</v>
      </c>
      <c r="E1466" s="5" t="s">
        <v>10279</v>
      </c>
      <c r="F1466" s="5" t="s">
        <v>10280</v>
      </c>
      <c r="G1466" s="5"/>
      <c r="H1466" s="5"/>
      <c r="I1466" s="5"/>
      <c r="J1466" s="5"/>
      <c r="K1466" s="5" t="s">
        <v>10281</v>
      </c>
      <c r="L1466" s="5" t="s">
        <v>9033</v>
      </c>
      <c r="M1466" s="5" t="s">
        <v>9033</v>
      </c>
      <c r="N1466" s="5" t="s">
        <v>9033</v>
      </c>
      <c r="O1466" s="5" t="s">
        <v>36</v>
      </c>
      <c r="P1466" s="5" t="s">
        <v>37</v>
      </c>
      <c r="Q1466" s="5" t="s">
        <v>69</v>
      </c>
      <c r="R1466" s="6">
        <f t="shared" si="71"/>
        <v>458.78908484800002</v>
      </c>
      <c r="S1466" s="6">
        <f t="shared" si="72"/>
        <v>456.77452484799994</v>
      </c>
      <c r="T1466" s="6">
        <f t="shared" si="73"/>
        <v>457.78125626809089</v>
      </c>
      <c r="U1466" s="5"/>
      <c r="V1466" s="5" t="s">
        <v>149</v>
      </c>
      <c r="W1466" s="5"/>
      <c r="X1466" s="5"/>
      <c r="Y1466" s="5" t="s">
        <v>10282</v>
      </c>
    </row>
    <row r="1467" spans="1:25" s="36" customFormat="1" x14ac:dyDescent="0.45">
      <c r="A1467" s="5" t="s">
        <v>10283</v>
      </c>
      <c r="B1467" s="5" t="s">
        <v>10284</v>
      </c>
      <c r="C1467" s="6">
        <v>471.73180871599999</v>
      </c>
      <c r="D1467" s="5" t="s">
        <v>10285</v>
      </c>
      <c r="E1467" s="5" t="s">
        <v>10286</v>
      </c>
      <c r="F1467" s="5" t="s">
        <v>10287</v>
      </c>
      <c r="G1467" s="5"/>
      <c r="H1467" s="5">
        <v>11862</v>
      </c>
      <c r="I1467" s="5">
        <v>11369</v>
      </c>
      <c r="J1467" s="5"/>
      <c r="K1467" s="5" t="s">
        <v>10288</v>
      </c>
      <c r="L1467" s="5" t="s">
        <v>9033</v>
      </c>
      <c r="M1467" s="5" t="s">
        <v>9033</v>
      </c>
      <c r="N1467" s="5" t="s">
        <v>9033</v>
      </c>
      <c r="O1467" s="5" t="s">
        <v>36</v>
      </c>
      <c r="P1467" s="5" t="s">
        <v>37</v>
      </c>
      <c r="Q1467" s="5" t="s">
        <v>69</v>
      </c>
      <c r="R1467" s="6">
        <f t="shared" si="71"/>
        <v>472.73908871600003</v>
      </c>
      <c r="S1467" s="6">
        <f t="shared" si="72"/>
        <v>470.72452871599995</v>
      </c>
      <c r="T1467" s="6">
        <f t="shared" si="73"/>
        <v>471.7312601360909</v>
      </c>
      <c r="U1467" s="5"/>
      <c r="V1467" s="5" t="s">
        <v>149</v>
      </c>
      <c r="W1467" s="5"/>
      <c r="X1467" s="5"/>
      <c r="Y1467" s="5" t="s">
        <v>10289</v>
      </c>
    </row>
    <row r="1468" spans="1:25" s="36" customFormat="1" x14ac:dyDescent="0.45">
      <c r="A1468" s="5" t="s">
        <v>10290</v>
      </c>
      <c r="B1468" s="5" t="s">
        <v>10291</v>
      </c>
      <c r="C1468" s="6">
        <v>482.012589956</v>
      </c>
      <c r="D1468" s="5" t="s">
        <v>10292</v>
      </c>
      <c r="E1468" s="5" t="s">
        <v>10293</v>
      </c>
      <c r="F1468" s="5" t="s">
        <v>10294</v>
      </c>
      <c r="G1468" s="5"/>
      <c r="H1468" s="5">
        <v>58734816</v>
      </c>
      <c r="I1468" s="5"/>
      <c r="J1468" s="5"/>
      <c r="K1468" s="5" t="s">
        <v>10295</v>
      </c>
      <c r="L1468" s="5" t="s">
        <v>9033</v>
      </c>
      <c r="M1468" s="5" t="s">
        <v>9033</v>
      </c>
      <c r="N1468" s="5" t="s">
        <v>9033</v>
      </c>
      <c r="O1468" s="5" t="s">
        <v>36</v>
      </c>
      <c r="P1468" s="5" t="s">
        <v>37</v>
      </c>
      <c r="Q1468" s="5" t="s">
        <v>69</v>
      </c>
      <c r="R1468" s="6">
        <f t="shared" si="71"/>
        <v>483.01986995600004</v>
      </c>
      <c r="S1468" s="6">
        <f t="shared" si="72"/>
        <v>481.00530995599996</v>
      </c>
      <c r="T1468" s="6">
        <f t="shared" si="73"/>
        <v>482.01204137609091</v>
      </c>
      <c r="U1468" s="5"/>
      <c r="V1468" s="5" t="s">
        <v>149</v>
      </c>
      <c r="W1468" s="5"/>
      <c r="X1468" s="5"/>
      <c r="Y1468" s="5" t="s">
        <v>10296</v>
      </c>
    </row>
    <row r="1469" spans="1:25" s="36" customFormat="1" x14ac:dyDescent="0.45">
      <c r="A1469" s="5" t="s">
        <v>10297</v>
      </c>
      <c r="B1469" s="5" t="s">
        <v>10298</v>
      </c>
      <c r="C1469" s="6">
        <v>503.721637956</v>
      </c>
      <c r="D1469" s="5" t="s">
        <v>10299</v>
      </c>
      <c r="E1469" s="5" t="s">
        <v>10300</v>
      </c>
      <c r="F1469" s="5" t="s">
        <v>10301</v>
      </c>
      <c r="G1469" s="5"/>
      <c r="H1469" s="5">
        <v>181161</v>
      </c>
      <c r="I1469" s="5">
        <v>157613</v>
      </c>
      <c r="J1469" s="5"/>
      <c r="K1469" s="5" t="s">
        <v>10302</v>
      </c>
      <c r="L1469" s="5" t="s">
        <v>9033</v>
      </c>
      <c r="M1469" s="5" t="s">
        <v>9033</v>
      </c>
      <c r="N1469" s="5" t="s">
        <v>9033</v>
      </c>
      <c r="O1469" s="5" t="s">
        <v>36</v>
      </c>
      <c r="P1469" s="5" t="s">
        <v>37</v>
      </c>
      <c r="Q1469" s="5" t="s">
        <v>69</v>
      </c>
      <c r="R1469" s="6">
        <f t="shared" si="71"/>
        <v>504.72891795600003</v>
      </c>
      <c r="S1469" s="6">
        <f t="shared" si="72"/>
        <v>502.71435795599996</v>
      </c>
      <c r="T1469" s="6">
        <f t="shared" si="73"/>
        <v>503.7210893760909</v>
      </c>
      <c r="U1469" s="5"/>
      <c r="V1469" s="5" t="s">
        <v>149</v>
      </c>
      <c r="W1469" s="5"/>
      <c r="X1469" s="5"/>
      <c r="Y1469" s="5" t="s">
        <v>10303</v>
      </c>
    </row>
    <row r="1470" spans="1:25" s="36" customFormat="1" x14ac:dyDescent="0.45">
      <c r="A1470" s="5" t="s">
        <v>10304</v>
      </c>
      <c r="B1470" s="5" t="s">
        <v>10305</v>
      </c>
      <c r="C1470" s="6">
        <v>514.00241919600001</v>
      </c>
      <c r="D1470" s="5" t="s">
        <v>10306</v>
      </c>
      <c r="E1470" s="5" t="s">
        <v>10307</v>
      </c>
      <c r="F1470" s="5" t="s">
        <v>10308</v>
      </c>
      <c r="G1470" s="5"/>
      <c r="H1470" s="5"/>
      <c r="I1470" s="5"/>
      <c r="J1470" s="5"/>
      <c r="K1470" s="5" t="s">
        <v>10309</v>
      </c>
      <c r="L1470" s="5" t="s">
        <v>9033</v>
      </c>
      <c r="M1470" s="5" t="s">
        <v>9033</v>
      </c>
      <c r="N1470" s="5" t="s">
        <v>9033</v>
      </c>
      <c r="O1470" s="5" t="s">
        <v>36</v>
      </c>
      <c r="P1470" s="5" t="s">
        <v>37</v>
      </c>
      <c r="Q1470" s="5" t="s">
        <v>69</v>
      </c>
      <c r="R1470" s="6">
        <f t="shared" si="71"/>
        <v>515.00969919600004</v>
      </c>
      <c r="S1470" s="6">
        <f t="shared" si="72"/>
        <v>512.99513919599997</v>
      </c>
      <c r="T1470" s="6">
        <f t="shared" si="73"/>
        <v>514.00187061609097</v>
      </c>
      <c r="U1470" s="5"/>
      <c r="V1470" s="5" t="s">
        <v>149</v>
      </c>
      <c r="W1470" s="5"/>
      <c r="X1470" s="5"/>
      <c r="Y1470" s="5" t="s">
        <v>10310</v>
      </c>
    </row>
    <row r="1471" spans="1:25" s="36" customFormat="1" x14ac:dyDescent="0.45">
      <c r="A1471" s="5" t="s">
        <v>10311</v>
      </c>
      <c r="B1471" s="5" t="s">
        <v>10312</v>
      </c>
      <c r="C1471" s="6">
        <v>517.73728802000005</v>
      </c>
      <c r="D1471" s="5" t="s">
        <v>10313</v>
      </c>
      <c r="E1471" s="5" t="s">
        <v>10314</v>
      </c>
      <c r="F1471" s="5" t="s">
        <v>10315</v>
      </c>
      <c r="G1471" s="5"/>
      <c r="H1471" s="5"/>
      <c r="I1471" s="5"/>
      <c r="J1471" s="5"/>
      <c r="K1471" s="5" t="s">
        <v>10316</v>
      </c>
      <c r="L1471" s="5" t="s">
        <v>9033</v>
      </c>
      <c r="M1471" s="5" t="s">
        <v>9033</v>
      </c>
      <c r="N1471" s="5" t="s">
        <v>9033</v>
      </c>
      <c r="O1471" s="5" t="s">
        <v>36</v>
      </c>
      <c r="P1471" s="5" t="s">
        <v>37</v>
      </c>
      <c r="Q1471" s="5" t="s">
        <v>69</v>
      </c>
      <c r="R1471" s="6">
        <f t="shared" si="71"/>
        <v>518.74456802000009</v>
      </c>
      <c r="S1471" s="6">
        <f t="shared" si="72"/>
        <v>516.73000802000001</v>
      </c>
      <c r="T1471" s="6">
        <f t="shared" si="73"/>
        <v>517.73673944009101</v>
      </c>
      <c r="U1471" s="5"/>
      <c r="V1471" s="5" t="s">
        <v>149</v>
      </c>
      <c r="W1471" s="5"/>
      <c r="X1471" s="5"/>
      <c r="Y1471" s="5" t="s">
        <v>10317</v>
      </c>
    </row>
    <row r="1472" spans="1:25" s="36" customFormat="1" x14ac:dyDescent="0.45">
      <c r="A1472" s="37"/>
      <c r="B1472" s="37"/>
      <c r="C1472" s="38"/>
      <c r="D1472" s="37"/>
      <c r="E1472" s="37"/>
      <c r="F1472" s="37"/>
      <c r="G1472" s="37"/>
      <c r="H1472" s="37"/>
      <c r="I1472" s="37"/>
      <c r="O1472" s="39"/>
      <c r="P1472" s="39"/>
      <c r="Q1472" s="39"/>
      <c r="R1472" s="40"/>
      <c r="S1472" s="40"/>
      <c r="U1472" s="41"/>
      <c r="W1472" s="42"/>
    </row>
  </sheetData>
  <hyperlinks>
    <hyperlink ref="Y2" r:id="rId1" tooltip="Persistent link using digital object identifier" xr:uid="{285610A0-EEDE-4ADB-9A32-B4FC89C6CBDA}"/>
    <hyperlink ref="Y5" r:id="rId2" xr:uid="{6AFD2CA4-7152-4776-AC40-16364C9484E7}"/>
    <hyperlink ref="Y27" r:id="rId3" tooltip="Persistent link using digital object identifier" xr:uid="{60FA7AC8-A853-4136-96E7-DCC64F9A3C75}"/>
    <hyperlink ref="Y1107" r:id="rId4" tooltip="Persistent link using digital object identifier" xr:uid="{49071C2C-B007-4251-9125-9BCD8A1A944D}"/>
    <hyperlink ref="Y632" r:id="rId5" tooltip="Persistent link using digital object identifier" xr:uid="{F8E2B48F-1C78-4ECB-BCCD-0D01A3880E83}"/>
    <hyperlink ref="Y167" r:id="rId6" tooltip="Persistent link using digital object identifier" xr:uid="{B7D9DD15-7CBB-4BCE-AB85-023C3F667D11}"/>
    <hyperlink ref="Y708" r:id="rId7" tooltip="Persistent link using digital object identifier" xr:uid="{1200C6AA-BA0E-4EB1-B0DC-1473EEAFAFB3}"/>
    <hyperlink ref="Y501" r:id="rId8" xr:uid="{74FFF08A-08EE-4C2F-A0F5-CCFB5EFAFB77}"/>
    <hyperlink ref="Y603" r:id="rId9" tooltip="Persistent link using digital object identifier" xr:uid="{D16DA549-46F1-4D4A-A16E-B639B7A7ABF0}"/>
    <hyperlink ref="Y540" r:id="rId10" tooltip="Persistent link using digital object identifier" xr:uid="{68DF7FA8-E8BB-44C1-8139-C2FDA68CFDA5}"/>
    <hyperlink ref="Y731" r:id="rId11" tooltip="Persistent link using digital object identifier" xr:uid="{CACC72D7-2446-41EA-A56E-6764216F9723}"/>
    <hyperlink ref="Y739" r:id="rId12" tooltip="Persistent link using digital object identifier" xr:uid="{F9E21ECD-B8A6-4ACE-A20C-0B7BE775C274}"/>
    <hyperlink ref="Y418" r:id="rId13" xr:uid="{2DF94F8A-98AE-4136-B3E6-C0F716797EFF}"/>
    <hyperlink ref="Y557" r:id="rId14" xr:uid="{ED1D502F-9AFB-4212-B045-AAD4C799F3ED}"/>
    <hyperlink ref="Y747" r:id="rId15" tooltip="Persistent link using digital object identifier" xr:uid="{11F67612-4B3E-4E74-9F89-D537DDD077D8}"/>
    <hyperlink ref="Y715" r:id="rId16" xr:uid="{5D198B2C-D335-4387-BE66-18919F6AF01C}"/>
    <hyperlink ref="Y721" r:id="rId17" tooltip="Persistent link using digital object identifier" xr:uid="{8AFA6C06-93AB-421F-A300-C621B636B6BC}"/>
    <hyperlink ref="Y716" r:id="rId18" tooltip="Persistent link using digital object identifier" xr:uid="{AA608101-DA12-4AB1-9341-AF9AEC7B4A5E}"/>
    <hyperlink ref="Y724" r:id="rId19" tooltip="Persistent link using digital object identifier" xr:uid="{0D922FDC-D89F-4E02-8A74-9839E2926F0B}"/>
    <hyperlink ref="Y719" r:id="rId20" tooltip="Persistent link using digital object identifier" xr:uid="{B3C63945-46D3-4B35-BF60-D21EF8F9C74B}"/>
    <hyperlink ref="Y712" r:id="rId21" tooltip="Persistent link using digital object identifier" xr:uid="{BC625BBC-1F4A-4FE4-93DB-74CD272290CA}"/>
    <hyperlink ref="Y713" r:id="rId22" tooltip="Persistent link using digital object identifier" xr:uid="{9955A71F-F709-46CF-86D0-6E3E8EA23D8C}"/>
    <hyperlink ref="Y710" r:id="rId23" tooltip="Persistent link using digital object identifier" xr:uid="{E056147D-B468-404D-BBB5-8EF2593F2FCC}"/>
    <hyperlink ref="Y723" r:id="rId24" tooltip="Persistent link using digital object identifier" xr:uid="{56327883-53C2-406D-B75B-9F526E87C551}"/>
    <hyperlink ref="Y728" r:id="rId25" tooltip="Persistent link using digital object identifier" xr:uid="{04A95B1D-B27B-4D9B-B83A-08F765589A8D}"/>
    <hyperlink ref="Y526" r:id="rId26" tooltip="Persistent link using digital object identifier" xr:uid="{DD1A9060-84F8-48EF-9C43-F3A0B8CB8C03}"/>
    <hyperlink ref="Y512" r:id="rId27" tooltip="Persistent link using digital object identifier" xr:uid="{B09EE895-15D0-448C-A938-C59A296F5CF6}"/>
    <hyperlink ref="Y515" r:id="rId28" tooltip="Persistent link using digital object identifier" xr:uid="{AB32770E-55FF-45A6-BE31-7D23A6D06635}"/>
    <hyperlink ref="Y504" r:id="rId29" tooltip="Persistent link using digital object identifier" xr:uid="{24430928-426B-4E94-BB1D-232E0439F37B}"/>
    <hyperlink ref="Y516" r:id="rId30" tooltip="Persistent link using digital object identifier" xr:uid="{064C5C68-58D5-4015-90B1-B26B27E332EA}"/>
    <hyperlink ref="Y517" r:id="rId31" tooltip="Persistent link using digital object identifier" xr:uid="{E19F4703-FC6C-4593-8733-C96116C513A0}"/>
    <hyperlink ref="Y518" r:id="rId32" tooltip="Persistent link using digital object identifier" xr:uid="{FD698532-5849-4832-B520-DD05FEABC3BC}"/>
    <hyperlink ref="Y507" r:id="rId33" tooltip="Persistent link using digital object identifier" xr:uid="{9BE9D500-3FED-4A01-9DE1-33317DA03679}"/>
    <hyperlink ref="Y525" r:id="rId34" tooltip="Persistent link using digital object identifier" xr:uid="{ED018FBC-7CDD-49DD-879A-7B7F1F923C58}"/>
    <hyperlink ref="Y510" r:id="rId35" tooltip="Persistent link using digital object identifier" xr:uid="{3E82CACE-1B18-454C-935D-FA3A659BD25E}"/>
    <hyperlink ref="Y509" r:id="rId36" xr:uid="{E27E8113-A5AE-47C5-801C-C8B4BBED841D}"/>
    <hyperlink ref="Y511" r:id="rId37" tooltip="Persistent link using digital object identifier" xr:uid="{C6F8EA97-D25D-4F19-B14A-3CDC4269FC29}"/>
    <hyperlink ref="Y521" r:id="rId38" tooltip="Persistent link using digital object identifier" xr:uid="{0437467A-D541-44E4-B569-51C7E9EF0593}"/>
    <hyperlink ref="Y522" r:id="rId39" tooltip="Persistent link using digital object identifier" xr:uid="{75EFA10A-F4B5-4F87-AEC3-BE3BF9DE53CD}"/>
    <hyperlink ref="Y503" r:id="rId40" xr:uid="{CDB4E0BE-C226-43CA-830C-41F346E38AEE}"/>
    <hyperlink ref="Y520" r:id="rId41" tooltip="Persistent link using digital object identifier" xr:uid="{ABD46DD7-2697-4D58-AA99-30495A50F616}"/>
    <hyperlink ref="Y513" r:id="rId42" tooltip="Persistent link using digital object identifier" xr:uid="{042C18DE-3A63-449A-92D4-A231E07747B5}"/>
    <hyperlink ref="Y519" r:id="rId43" tooltip="Persistent link using digital object identifier" xr:uid="{6044FA03-CC9D-4C93-A060-6554F9E4DA00}"/>
    <hyperlink ref="Y502" r:id="rId44" tooltip="Persistent link using digital object identifier" xr:uid="{BE8EE92D-46D3-4278-9219-808672F04AC9}"/>
    <hyperlink ref="Y505" r:id="rId45" tooltip="Persistent link using digital object identifier" xr:uid="{FFDF64FB-12D4-4A9B-8D39-2AA09867D3FE}"/>
    <hyperlink ref="Y506" r:id="rId46" tooltip="Persistent link using digital object identifier" xr:uid="{0360A595-9DBF-4D7F-94C5-8B169000E059}"/>
    <hyperlink ref="Y534" r:id="rId47" tooltip="Persistent link using digital object identifier" xr:uid="{C057782E-5628-447E-952D-98F921E6E476}"/>
    <hyperlink ref="Y529" r:id="rId48" xr:uid="{956F3F8F-08E0-4404-BC38-A96458B0FB67}"/>
    <hyperlink ref="Y531" r:id="rId49" tooltip="Persistent link using digital object identifier" xr:uid="{55823D85-39BF-458C-8168-C84FC69CF4BC}"/>
    <hyperlink ref="Y528" r:id="rId50" tooltip="Persistent link using digital object identifier" xr:uid="{DB7D11A2-DD62-46D0-BED8-7E78DB872802}"/>
    <hyperlink ref="Y532" r:id="rId51" tooltip="Persistent link using digital object identifier" xr:uid="{E4055195-EE6A-40DF-B97E-F0042605D8A0}"/>
    <hyperlink ref="Y527" r:id="rId52" tooltip="Persistent link using digital object identifier" xr:uid="{8BED7D63-B6B0-4977-9005-A942822E3353}"/>
    <hyperlink ref="Y530" r:id="rId53" tooltip="Persistent link using digital object identifier" xr:uid="{E49DDBB5-1A84-4343-879D-EA416C497054}"/>
    <hyperlink ref="Y533" r:id="rId54" tooltip="Persistent link using digital object identifier" xr:uid="{98F48336-39EC-462B-BE26-119F900AE1B0}"/>
    <hyperlink ref="Y625" r:id="rId55" xr:uid="{DABBEE82-D2B5-4E93-83BE-5719435E2BEA}"/>
    <hyperlink ref="Y626" r:id="rId56" xr:uid="{6FB652DD-DCAB-43E8-B52A-4073D1265AD0}"/>
    <hyperlink ref="Y627" r:id="rId57" xr:uid="{7F417761-A998-4F37-8D29-09FE072D1EB3}"/>
    <hyperlink ref="Y628" r:id="rId58" xr:uid="{EECC4E62-3626-4F4E-8B16-30BB85F67364}"/>
    <hyperlink ref="Y3" r:id="rId59" tooltip="Persistent link using digital object identifier" xr:uid="{79D05C1E-8570-4C1B-B77D-EE24509FCF5A}"/>
    <hyperlink ref="Y4" r:id="rId60" tooltip="Persistent link using digital object identifier" xr:uid="{3B47C03B-CAC0-4331-BB96-35F9D32C7603}"/>
    <hyperlink ref="Y16" r:id="rId61" xr:uid="{ABCC4BEF-18BE-4DE6-A295-7F28C4147C2D}"/>
    <hyperlink ref="Y17" r:id="rId62" xr:uid="{9651F3E3-6467-404F-AD8B-5D0322D2923A}"/>
    <hyperlink ref="Y34:Y51" r:id="rId63" tooltip="Persistent link using digital object identifier" display="https://doi.org/10.1016/j.jhazmat.2019.01.008" xr:uid="{CA12ACC6-8DF8-4E0B-BB71-C7C6FF6679FA}"/>
    <hyperlink ref="Y1117:Y1130" r:id="rId64" tooltip="Persistent link using digital object identifier" display="https://doi.org/10.1016/j.chemosphere.2018.12.162" xr:uid="{F4CD0F4A-B579-46DC-949D-58219194654E}"/>
    <hyperlink ref="Y633:Y637" r:id="rId65" tooltip="Persistent link using digital object identifier" display="https://doi.org/10.1016/j.jhazmat.2018.11.096" xr:uid="{AC1914CA-5EC0-4E9A-BCA4-EEC5F8AA25A9}"/>
    <hyperlink ref="Y168:Y180" r:id="rId66" tooltip="Persistent link using digital object identifier" display="https://doi.org/10.1016/j.chemosphere.2018.12.023" xr:uid="{1BA7DF2B-125D-4E1E-B1F0-A95064B14D0F}"/>
    <hyperlink ref="Y709:Y714" r:id="rId67" tooltip="Persistent link using digital object identifier" display="https://doi.org/10.1016/j.envpol.2018.12.058" xr:uid="{9DBA080B-B49C-4168-A10E-A66CAE1C4FDE}"/>
    <hyperlink ref="Y718:Y730" r:id="rId68" tooltip="Persistent link using digital object identifier" display="https://doi.org/10.1016/j.envpol.2018.12.058" xr:uid="{66E9D568-54B1-4A60-A60A-C1D8A9F43327}"/>
    <hyperlink ref="Y604:Y613" r:id="rId69" tooltip="Persistent link using digital object identifier" display="https://doi.org/10.1016/j.jes.2018.03.024" xr:uid="{51F29956-9AB4-4CD1-B41D-5B21FD0508C7}"/>
    <hyperlink ref="Y541:Y546" r:id="rId70" tooltip="Persistent link using digital object identifier" display="https://doi.org/10.1016/j.chemosphere.2018.11.027" xr:uid="{64297351-271C-4610-8313-DB8ED98E3691}"/>
    <hyperlink ref="Y733:Y738" r:id="rId71" tooltip="Persistent link using digital object identifier" display="https://doi.org/10.1016/j.cej.2019.06.022" xr:uid="{0228D213-5932-4050-AADF-B38504192DB6}"/>
    <hyperlink ref="Y742:Y746" r:id="rId72" tooltip="Persistent link using digital object identifier" display="https://doi.org/10.1016/j.scitotenv.2019.04.275" xr:uid="{7A9DB4C8-A7CE-4086-89A3-63F2E8814070}"/>
    <hyperlink ref="Y575:Y581" r:id="rId73" tooltip="Persistent link using digital object identifier" display="https://doi.org/10.1016/j.jhazmat.2017.08.076" xr:uid="{3408D50D-595A-4D3C-9A40-3C8E4D19F668}"/>
    <hyperlink ref="Y751:Y755" r:id="rId74" tooltip="Persistent link using digital object identifier" display="https://doi.org/10.1016/j.jhazmat.2017.08.076" xr:uid="{E6524B94-D5F2-47A5-B69C-F80B5E4E3F57}"/>
    <hyperlink ref="Y977" r:id="rId75" tooltip="Persistent link using digital object identifier" xr:uid="{D942D53C-DB0D-43A0-8E7F-EB6041904D9E}"/>
    <hyperlink ref="Y1006" r:id="rId76" tooltip="Persistent link using digital object identifier" xr:uid="{203B93A4-9354-4D7E-8572-14EBB5AC3939}"/>
    <hyperlink ref="Y1007" r:id="rId77" tooltip="Persistent link using digital object identifier" xr:uid="{402E9954-E4B8-4DE1-80E1-A2F4E9B4F116}"/>
    <hyperlink ref="Y1009" r:id="rId78" tooltip="Persistent link using digital object identifier" xr:uid="{47721B50-AA3A-400E-8713-9FC1E815687F}"/>
    <hyperlink ref="Y1010" r:id="rId79" tooltip="Persistent link using digital object identifier" display="https://doi.org/10.1016/j.chemosphere.2018.08.032" xr:uid="{63F900DF-34ED-46B7-BC64-D13FBB3A4D70}"/>
    <hyperlink ref="Y981" r:id="rId80" tooltip="Persistent link using digital object identifier" display="https://doi.org/10.1016/j.chemosphere.2018.08.032" xr:uid="{AC1DBC3E-B8E5-4EE0-AD4E-E8756DE2F523}"/>
    <hyperlink ref="Y982" r:id="rId81" tooltip="Persistent link using digital object identifier" display="https://doi.org/10.1016/j.chemosphere.2018.08.032" xr:uid="{8770FE45-4574-49E6-A8CC-F18F90769050}"/>
    <hyperlink ref="Y994" r:id="rId82" tooltip="Persistent link using digital object identifier" display="https://doi.org/10.1016/j.chemosphere.2018.08.032" xr:uid="{E460A8DE-5193-4FEB-A072-BBF2E5A9662C}"/>
    <hyperlink ref="Y995" r:id="rId83" tooltip="Persistent link using digital object identifier" display="https://doi.org/10.1016/j.chemosphere.2018.08.032" xr:uid="{863D4E44-F834-4555-9E94-4B623E331198}"/>
    <hyperlink ref="Y1002" r:id="rId84" tooltip="Persistent link using digital object identifier" display="https://doi.org/10.1016/j.chemosphere.2018.08.032" xr:uid="{C41A4D8B-8875-4F86-959A-EDDF9FE98928}"/>
    <hyperlink ref="Y996" r:id="rId85" tooltip="Persistent link using digital object identifier" display="https://doi.org/10.1016/j.chemosphere.2018.08.032" xr:uid="{0716578B-3268-43CD-9D40-8132C4E2C44B}"/>
    <hyperlink ref="Y997" r:id="rId86" tooltip="Persistent link using digital object identifier" display="https://doi.org/10.1016/j.chemosphere.2018.08.032" xr:uid="{00DAF029-9696-42F7-A564-CB58CD14D3C7}"/>
    <hyperlink ref="Y998" r:id="rId87" tooltip="Persistent link using digital object identifier" display="https://doi.org/10.1016/j.chemosphere.2018.08.032" xr:uid="{0DD6613C-2D1F-4943-A6D0-36C9DF708C86}"/>
    <hyperlink ref="Y999" r:id="rId88" tooltip="Persistent link using digital object identifier" display="https://doi.org/10.1016/j.chemosphere.2018.08.032" xr:uid="{5E033867-D3F5-46E5-B1AF-92330CE31457}"/>
    <hyperlink ref="Y1003" r:id="rId89" tooltip="Persistent link using digital object identifier" display="https://doi.org/10.1016/j.chemosphere.2018.08.032" xr:uid="{80DE4C2B-EC37-48E5-A4E2-85C69B557CC4}"/>
    <hyperlink ref="Y992" r:id="rId90" tooltip="Persistent link using digital object identifier" display="https://doi.org/10.1016/j.chemosphere.2018.08.032" xr:uid="{6CCCA485-8AB6-464E-9F34-D05915219951}"/>
    <hyperlink ref="Y993" r:id="rId91" tooltip="Persistent link using digital object identifier" display="https://doi.org/10.1016/j.chemosphere.2018.08.032" xr:uid="{4BCED2F5-7B05-46BC-BD67-1E3EBBB50096}"/>
    <hyperlink ref="Y988" r:id="rId92" tooltip="Persistent link using digital object identifier" display="https://doi.org/10.1016/j.chemosphere.2018.08.032" xr:uid="{7D34A649-7AF1-4DC1-B332-16F621B86D59}"/>
    <hyperlink ref="Y989" r:id="rId93" tooltip="Persistent link using digital object identifier" display="https://doi.org/10.1016/j.chemosphere.2018.08.032" xr:uid="{4E6D29BD-290C-4638-8697-BF5393138FF3}"/>
    <hyperlink ref="Y990" r:id="rId94" tooltip="Persistent link using digital object identifier" display="https://doi.org/10.1016/j.chemosphere.2018.08.032" xr:uid="{3CDEAB4F-FBD2-40A6-AB97-EA0419115C1A}"/>
    <hyperlink ref="Y991" r:id="rId95" tooltip="Persistent link using digital object identifier" display="https://doi.org/10.1016/j.chemosphere.2018.08.032" xr:uid="{6A417B00-4489-4B9A-93A4-E5D989BEAEA5}"/>
    <hyperlink ref="Y1000" r:id="rId96" tooltip="Persistent link using digital object identifier" display="https://doi.org/10.1016/j.chemosphere.2018.08.032" xr:uid="{E8417107-8BBE-41CF-838D-B617D56E1C78}"/>
    <hyperlink ref="Y1008" r:id="rId97" tooltip="Persistent link using digital object identifier" display="https://doi.org/10.1016/j.chemosphere.2018.08.032" xr:uid="{0838BCE5-FD42-4920-9A37-ACF66CB0B293}"/>
    <hyperlink ref="Y978" r:id="rId98" xr:uid="{D247FBC1-9012-4E2B-9D5B-56647899D417}"/>
    <hyperlink ref="Y984" r:id="rId99" tooltip="Persistent link using digital object identifier" display="https://doi.org/10.1016/j.chemosphere.2018.08.032" xr:uid="{D49C904A-C48F-4725-B8CA-4EAE12622211}"/>
    <hyperlink ref="Y985" r:id="rId100" tooltip="Persistent link using digital object identifier" display="https://doi.org/10.1016/j.chemosphere.2018.08.032" xr:uid="{CD752A1E-24F3-446E-ADCB-62A823044BD6}"/>
    <hyperlink ref="Y986" r:id="rId101" tooltip="Persistent link using digital object identifier" display="https://doi.org/10.1016/j.chemosphere.2018.08.032" xr:uid="{012C2C59-1D7C-44E0-9E2C-4EC52E8ED5E2}"/>
    <hyperlink ref="Y983" r:id="rId102" tooltip="Persistent link using digital object identifier" display="https://doi.org/10.1016/j.chemosphere.2018.08.032" xr:uid="{0641A893-CF5A-44C1-8EA9-4BFAEEB69F81}"/>
    <hyperlink ref="Y980" r:id="rId103" tooltip="Persistent link using digital object identifier" display="https://doi.org/10.1016/j.chemosphere.2018.08.032" xr:uid="{CF3B4C2C-0076-452E-AFCA-D9FE847D9BAF}"/>
    <hyperlink ref="Y181" r:id="rId104" xr:uid="{FB45DA22-E4DD-41C4-9865-71BA7A7B670F}"/>
    <hyperlink ref="Y186" r:id="rId105" tooltip="Persistent link using digital object identifier" xr:uid="{B133EE38-42C4-45AA-88A5-75F807B727BC}"/>
    <hyperlink ref="Y187" r:id="rId106" tooltip="Persistent link using digital object identifier" xr:uid="{0C88045A-8A43-43AC-952C-CFA8502C2682}"/>
    <hyperlink ref="Y185" r:id="rId107" tooltip="Persistent link using digital object identifier" xr:uid="{DA0D8668-6C27-444D-85C9-83E50F24B247}"/>
    <hyperlink ref="Y833" r:id="rId108" tooltip="Persistent link using digital object identifier" xr:uid="{048B3716-3FA3-4CDA-B3A7-C13E52890672}"/>
    <hyperlink ref="Y852" r:id="rId109" tooltip="Persistent link using digital object identifier" xr:uid="{E16DB8C7-77FD-4337-9CDB-EB494842E80C}"/>
    <hyperlink ref="Y853" r:id="rId110" tooltip="Persistent link using digital object identifier" xr:uid="{D61613CC-8398-4F89-BB49-F5BAC01E7BAC}"/>
    <hyperlink ref="Y854" r:id="rId111" tooltip="Persistent link using digital object identifier" xr:uid="{D10C420C-F905-47AB-84FD-F272D80F14B4}"/>
    <hyperlink ref="Y855" r:id="rId112" xr:uid="{16996102-171D-415E-A67E-F7751367303B}"/>
    <hyperlink ref="Y866" r:id="rId113" xr:uid="{4896AD81-2180-4F86-8EC1-663EA8A999FA}"/>
    <hyperlink ref="Y867" r:id="rId114" xr:uid="{C35CAC14-F613-46C4-ADDB-1E3D2DB28092}"/>
    <hyperlink ref="Y865" r:id="rId115" xr:uid="{1CA79FDD-2977-4707-A64D-2A5C34F62D1E}"/>
    <hyperlink ref="Y859" r:id="rId116" xr:uid="{EFC96F24-8BA3-42BF-9011-0776E94FA3B1}"/>
    <hyperlink ref="Y857" r:id="rId117" xr:uid="{492CF905-A01E-41FD-A4EA-F0A536A0B924}"/>
    <hyperlink ref="Y860" r:id="rId118" xr:uid="{B533D1B2-B6F5-4124-AD86-064DD4F8F1B2}"/>
    <hyperlink ref="Y861" r:id="rId119" display="https://doi.org/10.3390/ijerph15122637" xr:uid="{D144A096-0F9C-4A2B-B420-EADF1DF8577C}"/>
    <hyperlink ref="Y862" r:id="rId120" display="https://doi.org/10.3390/ijerph15122637" xr:uid="{1F877782-8BAC-4FF3-9B30-4F15D61E19E2}"/>
    <hyperlink ref="Y864" r:id="rId121" display="https://doi.org/10.3390/ijerph15122637" xr:uid="{8C956700-2830-4B4F-B7AC-51F1B7487A93}"/>
    <hyperlink ref="Y856" r:id="rId122" display="https://doi.org/10.3390/ijerph15122637" xr:uid="{22CA2626-4FD8-49D8-AA61-EAC96818BC7F}"/>
    <hyperlink ref="Y190" r:id="rId123" xr:uid="{35644C8B-9A86-4950-BE8B-C47EA3D99ABC}"/>
    <hyperlink ref="Y191" r:id="rId124" xr:uid="{E929002D-9A13-4261-B883-99EDD1EFD9BF}"/>
    <hyperlink ref="Y192" r:id="rId125" xr:uid="{0BB9CF10-98CB-4279-8B6F-6E90912AB64C}"/>
    <hyperlink ref="Y194" r:id="rId126" xr:uid="{E1BA0665-FBE8-4728-B677-9081154289A6}"/>
    <hyperlink ref="Y195" r:id="rId127" xr:uid="{EDCDB005-E4E4-405C-AD03-6FDAC6BCF3FA}"/>
    <hyperlink ref="Y196" r:id="rId128" xr:uid="{1FD9A565-753A-4D99-9417-4E83E62AA046}"/>
    <hyperlink ref="Y198" r:id="rId129" xr:uid="{EE1E8914-89CA-48AF-92EE-F6E168A55440}"/>
    <hyperlink ref="Y199" r:id="rId130" xr:uid="{2E34D82C-CFD0-4FDD-890E-EFB2BC729203}"/>
    <hyperlink ref="Y200" r:id="rId131" xr:uid="{AD71DE96-772E-47BF-BD90-D4E115FC36F0}"/>
    <hyperlink ref="Y869" r:id="rId132" tooltip="Persistent link using digital object identifier" xr:uid="{1AFF6EA3-C632-48DA-B92B-01F94E5893F5}"/>
    <hyperlink ref="Y884" r:id="rId133" xr:uid="{81412365-B8A4-42CB-8E3C-DE793BAB4C85}"/>
    <hyperlink ref="Y52" r:id="rId134" tooltip="Persistent link using digital object identifier" xr:uid="{84DDC1C3-043D-41A7-8B29-A299011EA088}"/>
    <hyperlink ref="Y870" r:id="rId135" xr:uid="{C4B1AE45-8852-4518-9FC7-110F1C0D1928}"/>
    <hyperlink ref="Y876" r:id="rId136" xr:uid="{B2AFB03B-5AFE-4E5B-9077-A5A1F942993E}"/>
    <hyperlink ref="Y877" r:id="rId137" tooltip="Persistent link using digital object identifier" xr:uid="{FD3656A4-370A-485A-ADE2-0BF50B3E2324}"/>
    <hyperlink ref="Y878" r:id="rId138" xr:uid="{4BB347A2-8FB8-4F25-A50C-D8B0408054C4}"/>
    <hyperlink ref="Y879" r:id="rId139" xr:uid="{98007801-7A2B-43BD-9455-23A7E91C88BB}"/>
    <hyperlink ref="Y874" r:id="rId140" tooltip="Persistent link using digital object identifier" xr:uid="{C4893ABB-938A-40C4-9B59-6478DE62328C}"/>
    <hyperlink ref="Y875" r:id="rId141" tooltip="Persistent link using digital object identifier" xr:uid="{6D6217FA-05D1-4A1F-B73C-309A5E497DA2}"/>
    <hyperlink ref="Y871" r:id="rId142" xr:uid="{22D49AA8-EF65-4C1A-8CE5-84C440DDFEA1}"/>
    <hyperlink ref="Y872" r:id="rId143" xr:uid="{EF976352-BDD8-4E70-A1A9-ADD7973BD64D}"/>
    <hyperlink ref="Y873" r:id="rId144" tooltip="Persistent link using digital object identifier" xr:uid="{07015EFA-7133-41EE-A25F-5393E94937D7}"/>
    <hyperlink ref="Y880" r:id="rId145" tooltip="Persistent link using digital object identifier" xr:uid="{2356FFFE-5F7C-4AE5-A05A-B6BF6CF97563}"/>
    <hyperlink ref="Y881" r:id="rId146" tooltip="Persistent link using digital object identifier" xr:uid="{15477B55-81F1-4587-B38B-22A3172DBFD2}"/>
    <hyperlink ref="Y888" r:id="rId147" tooltip="Persistent link using digital object identifier" xr:uid="{C04382C0-C6B2-43BE-AA87-13E40F09CB07}"/>
    <hyperlink ref="Y885" r:id="rId148" tooltip="Persistent link using digital object identifier" xr:uid="{5C5B2557-A97E-46A4-99A0-B450E82652F8}"/>
    <hyperlink ref="Y889" r:id="rId149" tooltip="Persistent link using digital object identifier" xr:uid="{DC217FD9-CCBF-407A-A8CF-77B15FA3B62C}"/>
    <hyperlink ref="Y886" r:id="rId150" tooltip="Persistent link using digital object identifier" xr:uid="{04FA0217-DA7F-4621-8270-37F0FE5CC3C8}"/>
    <hyperlink ref="Y887" r:id="rId151" tooltip="Persistent link using digital object identifier" xr:uid="{54FEBA30-DB32-4AEF-9ECD-DBC673932D49}"/>
    <hyperlink ref="Y882" r:id="rId152" tooltip="Persistent link using digital object identifier" xr:uid="{C98E5C3D-D0CC-4088-AC33-B824264B745E}"/>
    <hyperlink ref="Y883" r:id="rId153" tooltip="Persistent link using digital object identifier" xr:uid="{294D27D6-CB8F-4699-A9AA-2B1840F18CD5}"/>
    <hyperlink ref="Y618" r:id="rId154" xr:uid="{45E32175-5939-4B1A-BF88-3419525FF85A}"/>
    <hyperlink ref="Y613" r:id="rId155" xr:uid="{8CFB373D-DA65-4EAE-A3D8-2AFB9513E049}"/>
    <hyperlink ref="Y606" r:id="rId156" xr:uid="{0E57855C-2CB0-482D-8B87-DE15309CF4A2}"/>
    <hyperlink ref="Y612" r:id="rId157" xr:uid="{1AA598C5-1723-4245-96B2-60A0599791CA}"/>
    <hyperlink ref="Y630" r:id="rId158" xr:uid="{531004B4-7EBE-425F-9DA9-533876D673A8}"/>
    <hyperlink ref="Y629" r:id="rId159" xr:uid="{C76C90CF-4FEC-47B0-99BF-9A6D38214B90}"/>
    <hyperlink ref="Y955" r:id="rId160" tooltip="Persistent link using digital object identifier" xr:uid="{36405FF2-1E1A-451B-B433-B3D97DCFE0A5}"/>
    <hyperlink ref="Y957" r:id="rId161" tooltip="Persistent link using digital object identifier" xr:uid="{60142141-63E7-429D-AE96-A618CCEC2E76}"/>
    <hyperlink ref="Y961" r:id="rId162" tooltip="Persistent link using digital object identifier" xr:uid="{0BA620BF-77AC-46E0-A02F-40F5252121BF}"/>
    <hyperlink ref="Y956" r:id="rId163" tooltip="Persistent link using digital object identifier" xr:uid="{90E7BCD3-6DB9-4845-AE78-2C1C8C2136B5}"/>
    <hyperlink ref="Y958" r:id="rId164" tooltip="Persistent link using digital object identifier" xr:uid="{C4E93795-5ED1-4E88-A84C-6FCFAEBE813F}"/>
    <hyperlink ref="Y960" r:id="rId165" tooltip="Persistent link using digital object identifier" xr:uid="{C31F4569-C16F-468F-8AFE-EDF67708AD92}"/>
    <hyperlink ref="Y962" r:id="rId166" tooltip="Persistent link using digital object identifier" xr:uid="{1E3A7014-9C2F-4BF9-864B-09C4E56C68CE}"/>
    <hyperlink ref="Y959" r:id="rId167" tooltip="Persistent link using digital object identifier" xr:uid="{B4AEB90B-D812-4F2D-AFCE-2997BED20168}"/>
    <hyperlink ref="Y254" r:id="rId168" tooltip="Persistent link using digital object identifier" xr:uid="{580C6B57-9E0A-476F-A42E-F33BA810714C}"/>
    <hyperlink ref="Y259" r:id="rId169" tooltip="Persistent link using digital object identifier" xr:uid="{585EDB95-4D30-4650-B769-FC3AEFEB25DC}"/>
    <hyperlink ref="Y260" r:id="rId170" tooltip="Persistent link using digital object identifier" xr:uid="{3BF3D904-EC29-42ED-AA00-02FCE950B981}"/>
    <hyperlink ref="Y261" r:id="rId171" tooltip="Persistent link using digital object identifier" xr:uid="{F0D785F3-F914-4E49-BB8C-D1F84311AECA}"/>
    <hyperlink ref="Y255" r:id="rId172" tooltip="Persistent link using digital object identifier" xr:uid="{88186551-1443-4E14-8E88-B2E644B47C92}"/>
    <hyperlink ref="Y262" r:id="rId173" tooltip="Persistent link using digital object identifier" xr:uid="{4A7AC976-A6EC-4D66-B574-39DB73D1B83E}"/>
    <hyperlink ref="Y263" r:id="rId174" tooltip="Persistent link using digital object identifier" xr:uid="{F11802A2-EFD0-4FBB-ABBE-F681E2896F55}"/>
    <hyperlink ref="Y264" r:id="rId175" tooltip="Persistent link using digital object identifier" xr:uid="{76DD8852-CFDF-495B-82BD-81589633AFDF}"/>
    <hyperlink ref="Y256" r:id="rId176" tooltip="Persistent link using digital object identifier" xr:uid="{DC9AB9A6-E43E-41A7-B35E-747CF0A59904}"/>
    <hyperlink ref="Y257" r:id="rId177" tooltip="Persistent link using digital object identifier" xr:uid="{CB2551F9-E139-4024-9A96-ADCF14D6101D}"/>
    <hyperlink ref="Y258" r:id="rId178" tooltip="Persistent link using digital object identifier" xr:uid="{21367C80-7E27-4CBC-B972-12551150AE79}"/>
    <hyperlink ref="Y965" r:id="rId179" tooltip="Persistent link using digital object identifier" xr:uid="{88349353-3578-45BB-A20F-17A329F120F6}"/>
    <hyperlink ref="Y964" r:id="rId180" tooltip="Persistent link using digital object identifier" xr:uid="{F4836E92-C183-4335-A1DF-B83ADF977424}"/>
    <hyperlink ref="Y963" r:id="rId181" tooltip="Persistent link using digital object identifier" xr:uid="{309E0162-B149-4C39-9EAE-0FE61DAB217E}"/>
    <hyperlink ref="Y777" r:id="rId182" tooltip="Persistent link using digital object identifier" xr:uid="{82E53407-BE27-4E10-A06A-4BDDD8D9DAE4}"/>
    <hyperlink ref="Y782:Y784" r:id="rId183" tooltip="Persistent link using digital object identifier" display="https://doi.org/10.1016/j.cej.2017.09.094" xr:uid="{F40DB75E-D695-4A83-929D-2CEE3DD0B086}"/>
    <hyperlink ref="Y430" r:id="rId184" tooltip="Persistent link using digital object identifier" xr:uid="{E060CE3E-C3F6-4863-8A19-6A8D3B2B22C7}"/>
    <hyperlink ref="Y431" r:id="rId185" tooltip="Persistent link using digital object identifier" xr:uid="{8CEFF617-87C6-4645-960F-CF64E7E9BB29}"/>
    <hyperlink ref="Y432" r:id="rId186" tooltip="Persistent link using digital object identifier" xr:uid="{38A3818C-FF80-4914-844E-7DDFD517E677}"/>
    <hyperlink ref="Y435" r:id="rId187" tooltip="Persistent link using digital object identifier" xr:uid="{BCE6DAB9-89A3-408F-88E6-76009215E504}"/>
    <hyperlink ref="Y436" r:id="rId188" tooltip="Persistent link using digital object identifier" xr:uid="{7D3AB869-3EFE-4CAE-B45A-DCE277CAD480}"/>
    <hyperlink ref="Y437" r:id="rId189" tooltip="Persistent link using digital object identifier" xr:uid="{138E709F-75E3-4A81-A81C-0955C306F6B9}"/>
    <hyperlink ref="Y433" r:id="rId190" tooltip="Persistent link using digital object identifier" xr:uid="{E387C7BA-261D-43AD-B48D-3674FF92CAE2}"/>
    <hyperlink ref="Y434" r:id="rId191" tooltip="Persistent link using digital object identifier" xr:uid="{681E440F-6158-4E49-B6CF-5EE0AA45D6BC}"/>
    <hyperlink ref="Y60" r:id="rId192" xr:uid="{A539B774-9285-4335-8B4A-8CFC5D1E2D6A}"/>
    <hyperlink ref="Y58" r:id="rId193" xr:uid="{71936873-D067-4F8D-8B0D-6C3328F4BA02}"/>
    <hyperlink ref="Y53" r:id="rId194" xr:uid="{9CA2BE97-17BA-43CF-9B9A-06813989A95B}"/>
    <hyperlink ref="Y55" r:id="rId195" xr:uid="{3C771592-F5FF-4134-A90B-7FDAE240B42B}"/>
    <hyperlink ref="Y63" r:id="rId196" xr:uid="{B2D0419B-BEF3-479B-BF64-8B47F4D3F980}"/>
    <hyperlink ref="Y56" r:id="rId197" xr:uid="{ACAA1A3F-9A52-429E-9DB9-296997246973}"/>
    <hyperlink ref="Y57" r:id="rId198" xr:uid="{6F825713-2D83-490F-8563-00AEB7E3C112}"/>
    <hyperlink ref="Y62" r:id="rId199" display="https://doi.org/10.5004/dwt.2018.22435" xr:uid="{5A85B391-8A95-403B-9150-3CCEA5623B6D}"/>
    <hyperlink ref="Y616" r:id="rId200" tooltip="Persistent link using digital object identifier" xr:uid="{3B62A13C-6987-4D3E-A710-96189384A427}"/>
    <hyperlink ref="Y607" r:id="rId201" tooltip="Persistent link using digital object identifier" xr:uid="{2D131001-2FF9-4B11-B80C-86ECFA4113C6}"/>
    <hyperlink ref="Y614" r:id="rId202" tooltip="Persistent link using digital object identifier" xr:uid="{769FCD4C-D435-463F-98A8-75791E764F48}"/>
    <hyperlink ref="Y615" r:id="rId203" tooltip="Persistent link using digital object identifier" xr:uid="{661D3731-1D42-4387-A3A6-B6BE8856A275}"/>
    <hyperlink ref="Y620" r:id="rId204" tooltip="Persistent link using digital object identifier" xr:uid="{6F880659-39C6-42FB-ADE5-C40B311B847A}"/>
    <hyperlink ref="Y621" r:id="rId205" tooltip="Persistent link using digital object identifier" xr:uid="{D2638A66-FF9F-40C6-8B8A-C8F67AD55266}"/>
    <hyperlink ref="Y622" r:id="rId206" tooltip="Persistent link using digital object identifier" xr:uid="{95F9F7B6-E592-4E25-8B6F-9A7275B8DB8C}"/>
    <hyperlink ref="Y623" r:id="rId207" tooltip="Persistent link using digital object identifier" xr:uid="{6DC95BC4-B65D-4C0A-9265-2D1A65413DA7}"/>
    <hyperlink ref="Y624" r:id="rId208" tooltip="Persistent link using digital object identifier" xr:uid="{3B4B2691-70E2-454C-ABC5-54E721E747C1}"/>
    <hyperlink ref="Y966" r:id="rId209" tooltip="Persistent link using digital object identifier" xr:uid="{069E32CE-CC0D-419A-905B-103BF4EE5CB3}"/>
    <hyperlink ref="Y967" r:id="rId210" tooltip="Persistent link using digital object identifier" xr:uid="{D042EF89-47D5-4912-B3C3-6A8E042235DE}"/>
    <hyperlink ref="Y968" r:id="rId211" tooltip="Persistent link using digital object identifier" xr:uid="{07A86BF7-C646-470C-9EF4-2183CC4995FA}"/>
    <hyperlink ref="Y969" r:id="rId212" tooltip="Persistent link using digital object identifier" xr:uid="{17F4CED2-C959-45FF-8464-ABA82D100B0A}"/>
    <hyperlink ref="Y970" r:id="rId213" tooltip="Persistent link using digital object identifier" xr:uid="{170051D3-1720-42E4-9DCA-03F2B08FDEAB}"/>
    <hyperlink ref="Y971" r:id="rId214" tooltip="Persistent link using digital object identifier" xr:uid="{365C9C2F-3C53-4AEF-9D3F-7CD9F57C6565}"/>
    <hyperlink ref="Y972" r:id="rId215" tooltip="Persistent link using digital object identifier" xr:uid="{B1DF5CAB-48B8-46B3-A398-BAD5F9109479}"/>
    <hyperlink ref="Y687" r:id="rId216" xr:uid="{A4664771-164B-49BD-83A0-41340EA32EC1}"/>
    <hyperlink ref="Y688" r:id="rId217" xr:uid="{A9505FE1-EEF3-4AB9-8878-DBEB6314903A}"/>
    <hyperlink ref="Y689" r:id="rId218" xr:uid="{4F9A76FF-E1F0-4DC5-B758-A0D7E340E169}"/>
    <hyperlink ref="Y690" r:id="rId219" xr:uid="{240A04E2-FE37-44B3-B87B-D9230891758E}"/>
    <hyperlink ref="Y691" r:id="rId220" xr:uid="{5DEBDE68-9385-4A3E-8FA8-E1A475ADF067}"/>
    <hyperlink ref="Y692" r:id="rId221" xr:uid="{9491C033-7675-4857-A745-C4316592511D}"/>
    <hyperlink ref="Y79" r:id="rId222" xr:uid="{973E51DD-0AED-470C-AA75-664CE222831D}"/>
    <hyperlink ref="Y93" r:id="rId223" tooltip="DOI URL" xr:uid="{5940CB6E-D191-40D6-BFB5-F2367BB9BFB7}"/>
    <hyperlink ref="Y95" r:id="rId224" tooltip="DOI URL" xr:uid="{40AE04A0-69B0-45CC-ABD5-B6540DDD0DE5}"/>
    <hyperlink ref="Y96" r:id="rId225" tooltip="DOI URL" xr:uid="{AF83FE2E-7BBC-412E-9C98-456908284EED}"/>
    <hyperlink ref="Y97" r:id="rId226" tooltip="DOI URL" xr:uid="{FC44B3C6-295A-498E-9977-816C40C4F3B3}"/>
    <hyperlink ref="Y98" r:id="rId227" tooltip="DOI URL" xr:uid="{A3E49E65-D242-4E80-9749-7D8232151C14}"/>
    <hyperlink ref="Y99" r:id="rId228" tooltip="DOI URL" xr:uid="{E3F8D4E8-A784-4FD1-986C-61630C43162F}"/>
    <hyperlink ref="Y100" r:id="rId229" tooltip="DOI URL" xr:uid="{65A06B0C-3383-4EFA-BFA3-86F7BD6D2928}"/>
    <hyperlink ref="Y101" r:id="rId230" tooltip="DOI URL" xr:uid="{6B968263-FF6E-401E-AD0E-67081171DC4D}"/>
    <hyperlink ref="Y102" r:id="rId231" xr:uid="{547D8509-13F2-4DA3-84F2-41FE95F88A7E}"/>
    <hyperlink ref="Y103" r:id="rId232" tooltip="DOI URL" xr:uid="{632ECA50-8439-4359-A1E2-4010A6CA4276}"/>
    <hyperlink ref="Y104" r:id="rId233" tooltip="DOI URL" xr:uid="{C7E934FC-9DAD-42CC-8877-41556703DAB8}"/>
    <hyperlink ref="Y107" r:id="rId234" tooltip="DOI URL" xr:uid="{264BACC7-5CE1-4E4C-AFB8-B8C4D0155D8F}"/>
    <hyperlink ref="Y133" r:id="rId235" tooltip="DOI URL" xr:uid="{1F8C7A10-5B3A-4C3C-A741-BF5A12268FF6}"/>
    <hyperlink ref="Y134" r:id="rId236" tooltip="DOI URL" xr:uid="{1DB8B74B-D970-43D5-9033-95EBEEF0D401}"/>
    <hyperlink ref="Y94" r:id="rId237" tooltip="DOI URL" xr:uid="{04DA9566-41C0-495A-8606-8BA93D1FC96F}"/>
    <hyperlink ref="Y23" r:id="rId238" tooltip="Persistent link using digital object identifier" xr:uid="{C43B6927-B660-4205-956F-AC35DB7DC52E}"/>
    <hyperlink ref="Y25" r:id="rId239" tooltip="Persistent link using digital object identifier" xr:uid="{F3B182C8-D286-4A9B-9491-6198485737B3}"/>
    <hyperlink ref="Y24" r:id="rId240" tooltip="Persistent link using digital object identifier" xr:uid="{422E5AEC-8D97-4D86-AE29-6E19B4703E17}"/>
    <hyperlink ref="Y6" r:id="rId241" xr:uid="{50E5393F-9E6C-483B-9CB8-87C0668DB1FF}"/>
    <hyperlink ref="Y13" r:id="rId242" xr:uid="{F1226DCA-7348-4F5C-B66C-0B20C8F21DC8}"/>
    <hyperlink ref="Y8" r:id="rId243" xr:uid="{3FF3942A-1CE9-408D-928B-78F014BBEEE2}"/>
    <hyperlink ref="Y10" r:id="rId244" tooltip="Persistent link using digital object identifier" display="https://doi.org/10.1016/j.jes.2017.04.023" xr:uid="{09D58161-DD56-4D9F-B95C-4AC94A475D94}"/>
    <hyperlink ref="Y26" r:id="rId245" tooltip="Persistent link using digital object identifier" xr:uid="{F506D9A3-91D2-4780-8A6C-318562A92ED6}"/>
    <hyperlink ref="Y973" r:id="rId246" xr:uid="{8C88A41B-8469-46D8-AE71-1BCCA863D5C3}"/>
    <hyperlink ref="Y974" r:id="rId247" tooltip="Persistent link using digital object identifier" xr:uid="{672B0E00-6407-42AA-8D09-326CB3D7F57A}"/>
    <hyperlink ref="Y976" r:id="rId248" tooltip="Persistent link using digital object identifier" xr:uid="{C45889F6-EBEC-4586-9ABA-293BA0695CD8}"/>
    <hyperlink ref="Y1011" r:id="rId249" xr:uid="{1163B1B1-25A7-4878-A514-812F2DB4C8EC}"/>
    <hyperlink ref="Y1015" r:id="rId250" xr:uid="{4BCCF0C3-C5AE-4FEB-B66B-6EE8FA138A58}"/>
    <hyperlink ref="Y1012" r:id="rId251" xr:uid="{E0347584-7318-41E6-906A-1F7D1956FE71}"/>
    <hyperlink ref="Y1013" r:id="rId252" xr:uid="{CF68C371-600B-486F-A16A-8155EF51A8AC}"/>
    <hyperlink ref="Y1014" r:id="rId253" xr:uid="{35F36F29-825C-49A0-8F97-D9CAC08A74BA}"/>
    <hyperlink ref="Y1001" r:id="rId254" xr:uid="{344FAC8D-5AF7-4150-BF27-E6F242C0EB88}"/>
    <hyperlink ref="Y1004" r:id="rId255" xr:uid="{827C8705-72F8-44E6-9833-360B4F919668}"/>
    <hyperlink ref="Y987" r:id="rId256" xr:uid="{9094A8EF-AF85-459B-9AC4-B14F146421BB}"/>
    <hyperlink ref="Y1005" r:id="rId257" xr:uid="{9ACFC84C-7F42-4BF1-80EB-780C1A785FE2}"/>
    <hyperlink ref="Y1019" r:id="rId258" xr:uid="{1B9DA9E4-2B5A-427C-8D19-6029805A74C3}"/>
    <hyperlink ref="Y1020" r:id="rId259" xr:uid="{88334F26-521D-485A-A153-6E70E633E186}"/>
    <hyperlink ref="Y1017" r:id="rId260" xr:uid="{E4430877-BF85-4BDC-BF82-43E8B46E5083}"/>
    <hyperlink ref="Y1022" r:id="rId261" xr:uid="{7E089D47-543C-4E81-AB49-8C704F351842}"/>
    <hyperlink ref="Y1024" r:id="rId262" xr:uid="{38AF6D9A-813A-48C9-A109-2DC4645C9E2A}"/>
    <hyperlink ref="Y1021" r:id="rId263" xr:uid="{AA7B5378-C81B-4D8A-80D2-0C2740E655BB}"/>
    <hyperlink ref="Y1018" r:id="rId264" xr:uid="{B9D773EE-2A8C-4033-A786-C784409F427E}"/>
    <hyperlink ref="Y1016" r:id="rId265" xr:uid="{B11B5AE4-CB4C-4207-A95E-D0D0871A293F}"/>
    <hyperlink ref="Y1023" r:id="rId266" xr:uid="{C7E31104-B451-433E-B94A-5D0D5C0439B9}"/>
    <hyperlink ref="Y1025" r:id="rId267" xr:uid="{95767596-ADD9-41D6-9FA6-9B834EC7F147}"/>
    <hyperlink ref="Y1027" r:id="rId268" xr:uid="{D36E42F5-BA0D-4D7F-84A1-F4C4F60000DA}"/>
    <hyperlink ref="Y1026" r:id="rId269" xr:uid="{346310A8-45AF-42E6-A66B-244D0D6D4A9E}"/>
    <hyperlink ref="Y146" r:id="rId270" tooltip="Persistent link using digital object identifier" xr:uid="{5C80F823-68B8-419E-93EA-19C1B39E7089}"/>
    <hyperlink ref="Y147" r:id="rId271" tooltip="Persistent link using digital object identifier" xr:uid="{F42ECC74-86B8-43DF-9FAF-6892D1C463E0}"/>
    <hyperlink ref="Y148" r:id="rId272" tooltip="Persistent link using digital object identifier" xr:uid="{5DF49EDD-25AD-491C-9FB4-3F7CD34A3EE7}"/>
    <hyperlink ref="Y149" r:id="rId273" tooltip="Persistent link using digital object identifier" xr:uid="{636D9AD1-1768-461A-ACB2-9B76B27DD006}"/>
    <hyperlink ref="Y150" r:id="rId274" tooltip="Persistent link using digital object identifier" xr:uid="{7B2A60F4-AAA6-4FFA-B673-ECD35B8846C5}"/>
    <hyperlink ref="Y299" r:id="rId275" tooltip="Persistent link using digital object identifier" xr:uid="{E638FF12-9C1A-4407-89E0-5D6EF5B7B1AE}"/>
    <hyperlink ref="Y303" r:id="rId276" tooltip="Persistent link using digital object identifier" xr:uid="{97FF898D-A2E1-4897-83E2-CCCA24849B67}"/>
    <hyperlink ref="Y301" r:id="rId277" tooltip="Persistent link using digital object identifier" xr:uid="{E7B55EEF-5454-47C4-818A-F4ECBD9C1303}"/>
    <hyperlink ref="Y302" r:id="rId278" tooltip="Persistent link using digital object identifier" xr:uid="{744F2868-A2EF-411E-AE0F-EDF6FF760786}"/>
    <hyperlink ref="Y300" r:id="rId279" tooltip="Persistent link using digital object identifier" xr:uid="{95EB16A7-4408-4423-8211-EEE1FD9F7501}"/>
    <hyperlink ref="Y304" r:id="rId280" tooltip="Persistent link using digital object identifier" xr:uid="{27BBD4C6-6621-45D8-8383-D52100A92B28}"/>
    <hyperlink ref="Y306" r:id="rId281" tooltip="Persistent link using digital object identifier" xr:uid="{47350AB9-2F80-42B8-944C-F1352E1BF59B}"/>
    <hyperlink ref="Y308" r:id="rId282" tooltip="Persistent link using digital object identifier" xr:uid="{68815AF7-E29A-464B-8A05-75F81E93A092}"/>
    <hyperlink ref="Y305" r:id="rId283" tooltip="Persistent link using digital object identifier" xr:uid="{F903AF03-62E1-481C-BE16-A99722E7D91E}"/>
    <hyperlink ref="Y307" r:id="rId284" tooltip="Persistent link using digital object identifier" xr:uid="{8628FD50-1A66-4D29-B78C-7299BE7D16F4}"/>
    <hyperlink ref="Y309" r:id="rId285" tooltip="Persistent link using digital object identifier" xr:uid="{C59A7714-B3A9-4BC5-95A1-456977307988}"/>
    <hyperlink ref="Y310" r:id="rId286" tooltip="Persistent link using digital object identifier" xr:uid="{7A9E5FC3-A606-4560-BCCD-24B8DE0D40FC}"/>
    <hyperlink ref="Y311" r:id="rId287" tooltip="Persistent link using digital object identifier" xr:uid="{55EB652E-48CA-49D9-B81D-559C6AC1D48D}"/>
    <hyperlink ref="Y523" r:id="rId288" tooltip="Persistent link using digital object identifier" xr:uid="{BCEB3D6B-B130-4455-9B67-EFF32AAFA638}"/>
    <hyperlink ref="Y524" r:id="rId289" tooltip="Persistent link using digital object identifier" xr:uid="{D2FA4233-7042-4A4E-94E1-1F79744295E5}"/>
    <hyperlink ref="Y514" r:id="rId290" tooltip="Persistent link using digital object identifier" xr:uid="{F9A52105-CE0F-4A98-AAE0-747597CD6911}"/>
    <hyperlink ref="Y535" r:id="rId291" tooltip="Persistent link using digital object identifier" xr:uid="{DAF482F9-6E93-43F9-AF5A-B9468C271DF6}"/>
    <hyperlink ref="Y537" r:id="rId292" tooltip="Persistent link using digital object identifier" xr:uid="{D5CE1707-8FAB-4997-AAD1-66A168DF8DF9}"/>
    <hyperlink ref="Y536" r:id="rId293" tooltip="Persistent link using digital object identifier" xr:uid="{A520C3FE-22DF-44E0-AC3E-F20F7C1F1946}"/>
    <hyperlink ref="Y538" r:id="rId294" tooltip="Persistent link using digital object identifier" xr:uid="{5F4C4D8A-40D3-40CB-BB60-AFE6169EA875}"/>
    <hyperlink ref="Y131" r:id="rId295" xr:uid="{79CEFA5E-57BD-4AFF-BCD6-A268DC6DC0D2}"/>
    <hyperlink ref="Y132" r:id="rId296" xr:uid="{C6FB1F99-A19E-4DA0-B37B-0FBA58CA1BD0}"/>
    <hyperlink ref="Y758" r:id="rId297" xr:uid="{036538E9-CD39-43E0-9576-41551C3227EC}"/>
    <hyperlink ref="Y539" r:id="rId298" tooltip="Persistent link using digital object identifier" xr:uid="{40BB8149-84A2-4D26-B777-F7774B2B5BA5}"/>
    <hyperlink ref="Y930" r:id="rId299" tooltip="Persistent link using digital object identifier" xr:uid="{FA3E7F4C-4A9D-44E1-B89A-C54A100CC307}"/>
    <hyperlink ref="Y932" r:id="rId300" tooltip="Persistent link using digital object identifier" xr:uid="{2647E2C0-9FEE-4B8E-9959-047CE63A1728}"/>
    <hyperlink ref="Y931" r:id="rId301" tooltip="Persistent link using digital object identifier" xr:uid="{BA3D0618-58E1-47F8-8AE5-A6A06FAED6B6}"/>
    <hyperlink ref="Y933" r:id="rId302" tooltip="Persistent link using digital object identifier" xr:uid="{35274BE2-29FD-4FC1-A58D-89D5A9B4008F}"/>
    <hyperlink ref="Y934" r:id="rId303" tooltip="Persistent link using digital object identifier" xr:uid="{6B7AEAC7-59AD-4850-BA31-FE6CBF775796}"/>
    <hyperlink ref="Y935" r:id="rId304" tooltip="Persistent link using digital object identifier" xr:uid="{FB2E34CA-6F25-4A37-BC9B-F63A62408943}"/>
    <hyperlink ref="Y936" r:id="rId305" tooltip="Persistent link using digital object identifier" xr:uid="{4916A830-9184-4A2A-91A5-631F38E42AA5}"/>
    <hyperlink ref="Y937" r:id="rId306" tooltip="Persistent link using digital object identifier" xr:uid="{B6041D67-ED24-47D4-B590-AFDEF7ABCF6B}"/>
    <hyperlink ref="Y945" r:id="rId307" tooltip="Persistent link using digital object identifier" xr:uid="{B6B875E5-1106-4019-A832-F591D113F3A3}"/>
    <hyperlink ref="Y941" r:id="rId308" tooltip="Persistent link using digital object identifier" xr:uid="{5D647B40-A9AF-49DA-955D-531AF8099C01}"/>
    <hyperlink ref="Y943" r:id="rId309" tooltip="Persistent link using digital object identifier" xr:uid="{4551401E-2B6A-4095-89BA-E8E9E4868816}"/>
    <hyperlink ref="Y940" r:id="rId310" xr:uid="{254150DB-6C99-458D-B0B4-7E53E2CA5E79}"/>
    <hyperlink ref="Y944" r:id="rId311" tooltip="Persistent link using digital object identifier" xr:uid="{0768B244-246C-4D49-91DE-08D317173EB9}"/>
    <hyperlink ref="Y948" r:id="rId312" tooltip="Persistent link using digital object identifier" xr:uid="{7CCEE24D-FC5E-4BA4-ACEE-FAEE99B9960F}"/>
    <hyperlink ref="Y950" r:id="rId313" tooltip="Persistent link using digital object identifier" xr:uid="{E04C4381-AB65-491E-8F3C-047C5FAED73B}"/>
    <hyperlink ref="Y952" r:id="rId314" tooltip="Persistent link using digital object identifier" xr:uid="{8CDC931B-6C5C-4BAC-8B04-0C6863768B25}"/>
    <hyperlink ref="Y954" r:id="rId315" tooltip="Persistent link using digital object identifier" xr:uid="{5B08508C-743C-48B7-8AD5-DEC664396F4B}"/>
    <hyperlink ref="Y951" r:id="rId316" tooltip="Persistent link using digital object identifier" xr:uid="{DAB9B022-5B57-4B8B-97CF-F41BCBDD829B}"/>
    <hyperlink ref="Y953" r:id="rId317" tooltip="Persistent link using digital object identifier" xr:uid="{6E786D76-B737-4F11-B74E-7BF8A5E97B09}"/>
    <hyperlink ref="Y947" r:id="rId318" tooltip="Persistent link using digital object identifier" xr:uid="{9A0B7047-D8D7-49CC-8A41-0C1A0DB622E8}"/>
    <hyperlink ref="Y949" r:id="rId319" tooltip="Persistent link using digital object identifier" xr:uid="{C607B8F9-88E9-4BB1-A8E0-761CB493CEB5}"/>
    <hyperlink ref="Y946" r:id="rId320" tooltip="Persistent link using digital object identifier" xr:uid="{8A648143-882A-4231-9086-4B3D81E4D505}"/>
    <hyperlink ref="Y1231" r:id="rId321" tooltip="Persistent link using digital object identifier" xr:uid="{57A4216C-0EC5-4012-9FA1-D9550439401C}"/>
    <hyperlink ref="Y1237" r:id="rId322" tooltip="Persistent link using digital object identifier" xr:uid="{F1540ACE-B631-44F7-B70E-3C46276FCC50}"/>
    <hyperlink ref="Y1239" r:id="rId323" tooltip="Persistent link using digital object identifier" xr:uid="{68001185-4DEA-4A00-A24E-98E1A20EEB7C}"/>
    <hyperlink ref="Y1244" r:id="rId324" tooltip="Persistent link using digital object identifier" xr:uid="{65A95411-30CC-4D4A-8B6F-B478E167E481}"/>
    <hyperlink ref="Y1242" r:id="rId325" tooltip="Persistent link using digital object identifier" xr:uid="{41258AF0-153F-4F0E-9D50-BAF1E514E466}"/>
    <hyperlink ref="Y1236" r:id="rId326" tooltip="Persistent link using digital object identifier" xr:uid="{6EEC5E70-9C4D-4B50-8B10-408A45757973}"/>
    <hyperlink ref="Y1235" r:id="rId327" tooltip="Persistent link using digital object identifier" xr:uid="{2F2006E8-0429-4D52-B7A6-55FDA97AA1C3}"/>
    <hyperlink ref="Y1238" r:id="rId328" tooltip="Persistent link using digital object identifier" xr:uid="{C6DFDAFB-18CC-4B1C-8B12-3B847D914A66}"/>
    <hyperlink ref="Y1232" r:id="rId329" tooltip="Persistent link using digital object identifier" xr:uid="{BF7D8BC3-8016-49CD-9C88-ABAF54D675F4}"/>
    <hyperlink ref="Y1233" r:id="rId330" tooltip="Persistent link using digital object identifier" xr:uid="{98AD0B32-A8A8-49EC-B189-5D7F0AF9BC6B}"/>
    <hyperlink ref="Y1234" r:id="rId331" tooltip="Persistent link using digital object identifier" xr:uid="{71E9F4F5-7060-4785-9C4D-967AF95AC3C5}"/>
    <hyperlink ref="Y1240" r:id="rId332" tooltip="Persistent link using digital object identifier" xr:uid="{8D770E5C-12D2-4365-B7CC-D1E2A6B9DF61}"/>
    <hyperlink ref="Y1241" r:id="rId333" tooltip="Persistent link using digital object identifier" xr:uid="{7DE8E492-1221-43FF-963D-D6E2FAFCE0C9}"/>
    <hyperlink ref="Y1243" r:id="rId334" tooltip="Persistent link using digital object identifier" xr:uid="{1999585D-07CA-4D8E-B464-E48FE264E66C}"/>
    <hyperlink ref="Y1245" r:id="rId335" tooltip="Persistent link using digital object identifier" xr:uid="{012E1F95-47C3-47B5-BAFA-AEF26C13AFBF}"/>
    <hyperlink ref="Y1246" r:id="rId336" tooltip="Persistent link using digital object identifier" xr:uid="{A7891ACF-D41F-4E45-B306-966DD2434FA4}"/>
    <hyperlink ref="Y579" r:id="rId337" xr:uid="{E7732B56-6C0A-49DE-9FE7-2391087B2FB2}"/>
    <hyperlink ref="Y586" r:id="rId338" xr:uid="{3045AC59-36D4-439B-AACA-96A78AAB16B7}"/>
    <hyperlink ref="Y587" r:id="rId339" xr:uid="{FD0ADCB0-A49F-4CAF-A4D9-DBEB069170BD}"/>
    <hyperlink ref="Y582" r:id="rId340" xr:uid="{A55BDF96-6E5A-4165-A7A4-1A0ABEC86B46}"/>
    <hyperlink ref="Y561" r:id="rId341" xr:uid="{A22D4956-4233-4C5D-B7BD-0580C42E18DA}"/>
    <hyperlink ref="Y564" r:id="rId342" xr:uid="{AFAF631A-BFE6-4FB1-AF33-62A1E7808A02}"/>
    <hyperlink ref="Y565" r:id="rId343" xr:uid="{C18B89E3-21EF-4BDA-8868-CAA7FEB7569B}"/>
    <hyperlink ref="Y563" r:id="rId344" xr:uid="{97067066-34D1-4DFA-A891-5CD9D7319F5D}"/>
    <hyperlink ref="Y569" r:id="rId345" xr:uid="{3E01C6B6-C9D5-4F95-AFAE-142E1D452916}"/>
    <hyperlink ref="Y573" r:id="rId346" xr:uid="{31B21577-874A-4D0A-8958-80B619782B97}"/>
    <hyperlink ref="Y560" r:id="rId347" xr:uid="{CEE59E70-5999-4BFC-B839-9148618FF932}"/>
    <hyperlink ref="Y583" r:id="rId348" xr:uid="{57DFCC38-08B7-4C6D-B262-6E56EBB7495A}"/>
    <hyperlink ref="Y580" r:id="rId349" xr:uid="{5D482356-A0A4-4ED9-8103-5EDA89AE8141}"/>
    <hyperlink ref="Y570" r:id="rId350" xr:uid="{E4FC768A-6E32-4B34-A0ED-78382819D78B}"/>
    <hyperlink ref="Y572" r:id="rId351" xr:uid="{C89C7F36-067C-440D-87F3-92A335BB917E}"/>
    <hyperlink ref="Y788" r:id="rId352" tooltip="Persistent link using digital object identifier" xr:uid="{6018B1F9-3B8A-4183-9CDA-9E1C425C102C}"/>
    <hyperlink ref="Y778" r:id="rId353" tooltip="Persistent link using digital object identifier" xr:uid="{9F591C84-17EF-4501-B883-47CF52D7A5E7}"/>
    <hyperlink ref="Y785" r:id="rId354" tooltip="Persistent link using digital object identifier" xr:uid="{12C212D3-5027-4800-A626-C1F3F20A86A4}"/>
    <hyperlink ref="Y786" r:id="rId355" tooltip="Persistent link using digital object identifier" xr:uid="{873A5BD4-13DE-45C7-A8AF-FBDE540DE522}"/>
    <hyperlink ref="Y787" r:id="rId356" tooltip="Persistent link using digital object identifier" xr:uid="{162C40B0-5FDA-4CDA-B417-22EFC5855AC7}"/>
    <hyperlink ref="Y792" r:id="rId357" tooltip="Persistent link using digital object identifier" xr:uid="{A978061D-3221-4F64-A369-E827C95AA3D9}"/>
    <hyperlink ref="Y1247" r:id="rId358" tooltip="Persistent link using digital object identifier" xr:uid="{3638A4B0-614A-45B6-9BB3-8BA8EA648BD2}"/>
    <hyperlink ref="Y265" r:id="rId359" tooltip="Persistent link using digital object identifier" xr:uid="{95B3E9BB-9C54-4E55-BDB6-69EDDA38EFF3}"/>
    <hyperlink ref="Y269" r:id="rId360" tooltip="Persistent link using digital object identifier" xr:uid="{E5A0F9C5-21BD-4E12-99CC-1B584B0F92F6}"/>
    <hyperlink ref="Y270" r:id="rId361" tooltip="Persistent link using digital object identifier" display="https://doi.org/10.1016/j.watres.2016.10.048" xr:uid="{AA9DEC56-173F-4D0E-9362-B0C8D681B0A9}"/>
    <hyperlink ref="Y271" r:id="rId362" tooltip="Persistent link using digital object identifier" display="https://doi.org/10.1016/j.watres.2016.10.048" xr:uid="{040BE49C-D210-4106-B2EE-C270C2CB15B7}"/>
    <hyperlink ref="Y272" r:id="rId363" tooltip="Persistent link using digital object identifier" display="https://doi.org/10.1016/j.watres.2016.10.048" xr:uid="{2A8B724C-787A-4763-9202-744A11F237CC}"/>
    <hyperlink ref="Y266" r:id="rId364" tooltip="Persistent link using digital object identifier" display="https://doi.org/10.1016/j.watres.2016.10.048" xr:uid="{0FFDB607-E6EC-45DE-9049-139FEC51AD03}"/>
    <hyperlink ref="Y267" r:id="rId365" tooltip="Persistent link using digital object identifier" display="https://doi.org/10.1016/j.watres.2016.10.048" xr:uid="{B893CDCA-6717-4C22-AD47-1A0386DA7BA0}"/>
    <hyperlink ref="Y268" r:id="rId366" tooltip="Persistent link using digital object identifier" display="https://doi.org/10.1016/j.watres.2016.10.048" xr:uid="{D7AE3337-F991-4270-B137-D5611C633A6C}"/>
    <hyperlink ref="Y273" r:id="rId367" tooltip="Persistent link using digital object identifier" display="https://doi.org/10.1016/j.watres.2016.10.048" xr:uid="{12A95AB5-8E65-4EE0-9536-1255BE370416}"/>
    <hyperlink ref="Y274" r:id="rId368" tooltip="Persistent link using digital object identifier" display="https://doi.org/10.1016/j.watres.2016.10.048" xr:uid="{271C6B6C-E3A0-40F7-B1EF-674941856445}"/>
    <hyperlink ref="Y275" r:id="rId369" tooltip="Persistent link using digital object identifier" display="https://doi.org/10.1016/j.watres.2016.10.048" xr:uid="{8F2D68F5-C4AE-4EE3-9D22-C606DFC84D74}"/>
    <hyperlink ref="Y276" r:id="rId370" tooltip="Persistent link using digital object identifier" display="https://doi.org/10.1016/j.watres.2016.10.048" xr:uid="{A364FAFB-AE77-4840-B24D-CAAD59105145}"/>
    <hyperlink ref="Y277" r:id="rId371" tooltip="Persistent link using digital object identifier" display="https://doi.org/10.1016/j.watres.2016.10.048" xr:uid="{8F74ACFC-6958-4554-8B4F-004AB35CBAE5}"/>
    <hyperlink ref="Y278" r:id="rId372" tooltip="Persistent link using digital object identifier" display="https://doi.org/10.1016/j.watres.2016.10.048" xr:uid="{7055564C-28B3-432E-9003-CC285358A4C7}"/>
    <hyperlink ref="Y279" r:id="rId373" tooltip="Persistent link using digital object identifier" display="https://doi.org/10.1016/j.watres.2016.10.048" xr:uid="{49DCAAAF-88C8-451B-A697-8E20B2940F6E}"/>
    <hyperlink ref="Y280" r:id="rId374" tooltip="Persistent link using digital object identifier" display="https://doi.org/10.1016/j.watres.2016.10.048" xr:uid="{8E12C069-ADF9-4991-A88C-6E2A6B070DF6}"/>
    <hyperlink ref="Y281" r:id="rId375" tooltip="Persistent link using digital object identifier" display="https://doi.org/10.1016/j.watres.2016.10.048" xr:uid="{99466547-99B2-4CB9-ADAD-CCDBBC2DB90A}"/>
    <hyperlink ref="Y282" r:id="rId376" tooltip="Persistent link using digital object identifier" display="https://doi.org/10.1016/j.watres.2016.10.048" xr:uid="{4DF9FA95-B81B-4FD4-952A-EB2FBA7C9073}"/>
    <hyperlink ref="Y283" r:id="rId377" tooltip="Persistent link using digital object identifier" display="https://doi.org/10.1016/j.watres.2016.10.048" xr:uid="{501C72D4-139D-44E6-BE76-A8412AFE855E}"/>
    <hyperlink ref="Y284" r:id="rId378" tooltip="Persistent link using digital object identifier" display="https://doi.org/10.1016/j.watres.2016.10.048" xr:uid="{0A6982A1-1318-4A79-B382-7C36E36E59FA}"/>
    <hyperlink ref="Y285" r:id="rId379" tooltip="Persistent link using digital object identifier" display="https://doi.org/10.1016/j.watres.2016.10.048" xr:uid="{F07F65A6-8E10-4541-9D3F-37AA0C202CC0}"/>
    <hyperlink ref="Y286" r:id="rId380" tooltip="Persistent link using digital object identifier" display="https://doi.org/10.1016/j.watres.2016.10.048" xr:uid="{5E4A0454-B23F-4887-ACA5-22D0820F7840}"/>
    <hyperlink ref="Y287" r:id="rId381" tooltip="Persistent link using digital object identifier" display="https://doi.org/10.1016/j.watres.2016.10.048" xr:uid="{82EEAF2B-4CB5-484A-AE73-492FCCF3F765}"/>
    <hyperlink ref="Y288" r:id="rId382" tooltip="Persistent link using digital object identifier" display="https://doi.org/10.1016/j.watres.2016.10.048" xr:uid="{E4B31E89-7C3E-45FC-AA81-EEEA06C21D36}"/>
    <hyperlink ref="Y182" r:id="rId383" xr:uid="{196C23CE-179B-4BEC-8749-4BACCE72439B}"/>
    <hyperlink ref="Y189" r:id="rId384" xr:uid="{1447CB69-6025-4558-B35D-E0F4D8EC1148}"/>
    <hyperlink ref="Y193" r:id="rId385" xr:uid="{3F47117B-228F-4E69-9B20-D2350556738B}"/>
    <hyperlink ref="Y197" r:id="rId386" xr:uid="{89A67D89-894C-4C29-A7A3-6662A70ADD24}"/>
    <hyperlink ref="Y424" r:id="rId387" tooltip="Persistent link using digital object identifier" xr:uid="{29E1DAA4-8CBD-478C-8A50-C36FDFCB078E}"/>
    <hyperlink ref="Y429" r:id="rId388" tooltip="Persistent link using digital object identifier" xr:uid="{97228CC3-E942-4E06-9516-A1D8400D51D8}"/>
    <hyperlink ref="Y427" r:id="rId389" tooltip="Persistent link using digital object identifier" xr:uid="{77766DA4-4DAA-40D3-877B-145D738421A6}"/>
    <hyperlink ref="Y425" r:id="rId390" tooltip="Persistent link using digital object identifier" xr:uid="{1C3B7F94-6757-49F6-8DD1-AE73705C0302}"/>
    <hyperlink ref="Y426" r:id="rId391" tooltip="Persistent link using digital object identifier" xr:uid="{13A2878D-D820-4A07-83DB-64628995368D}"/>
    <hyperlink ref="Y938" r:id="rId392" xr:uid="{055C9B0A-39E3-4213-B6F0-0B4C751F3483}"/>
    <hyperlink ref="Y939" r:id="rId393" xr:uid="{4F254B9F-8D13-413F-80B4-4712261AE1EE}"/>
    <hyperlink ref="Y942" r:id="rId394" xr:uid="{4CCE2063-FE5E-4883-B039-3DA79B081BD4}"/>
    <hyperlink ref="Y109" r:id="rId395" tooltip="Persistent link using digital object identifier" xr:uid="{F251F46B-2DA2-4F92-94E7-1A1365C59D96}"/>
    <hyperlink ref="Y115" r:id="rId396" tooltip="Persistent link using digital object identifier" xr:uid="{D778A5BC-6E18-4C42-AFE0-7EAF71AA915A}"/>
    <hyperlink ref="Y113" r:id="rId397" tooltip="Persistent link using digital object identifier" xr:uid="{F115078F-A2B3-4411-9A0E-4D03232F032D}"/>
    <hyperlink ref="Y108" r:id="rId398" tooltip="Persistent link using digital object identifier" xr:uid="{C740E883-2AB8-405C-9DB1-3604559D5A02}"/>
    <hyperlink ref="Y110" r:id="rId399" tooltip="Persistent link using digital object identifier" xr:uid="{160440B7-DBD6-4447-B485-1BDE5BBF34F5}"/>
    <hyperlink ref="Y111" r:id="rId400" tooltip="Persistent link using digital object identifier" xr:uid="{4097FC92-9F3C-4223-AE04-C53E36050869}"/>
    <hyperlink ref="Y112" r:id="rId401" tooltip="Persistent link using digital object identifier" xr:uid="{3CA3FC33-7BE2-42E1-94FF-66AA947330DD}"/>
    <hyperlink ref="Y114" r:id="rId402" tooltip="Persistent link using digital object identifier" xr:uid="{BD0D9A26-4E05-4204-9B83-4028DE9368AC}"/>
    <hyperlink ref="Y116" r:id="rId403" tooltip="Persistent link using digital object identifier" xr:uid="{D74B3C7E-2F10-41C8-AFDE-31386D2F1F85}"/>
    <hyperlink ref="Y117" r:id="rId404" tooltip="Persistent link using digital object identifier" xr:uid="{19D75864-8AA5-40DE-9E90-6CFA111C618F}"/>
    <hyperlink ref="Y118" r:id="rId405" tooltip="Persistent link using digital object identifier" xr:uid="{B19BA250-2D21-45AC-8645-A12A7C27AA81}"/>
    <hyperlink ref="Y119" r:id="rId406" tooltip="Persistent link using digital object identifier" xr:uid="{6867E4AD-D5EC-4DCC-AA76-1B3055A3D433}"/>
    <hyperlink ref="Y120" r:id="rId407" tooltip="Persistent link using digital object identifier" xr:uid="{FBA3555E-8D0E-4072-B3ED-4030BED08952}"/>
    <hyperlink ref="Y121" r:id="rId408" tooltip="Persistent link using digital object identifier" xr:uid="{15D0B436-CAD0-49F8-A4A8-BF4C8859DAD1}"/>
    <hyperlink ref="Y122" r:id="rId409" tooltip="Persistent link using digital object identifier" xr:uid="{0BD55D0E-3BC0-4180-B9CC-A0427E6668A9}"/>
    <hyperlink ref="Y123" r:id="rId410" tooltip="Persistent link using digital object identifier" xr:uid="{93DA9180-F799-4DC6-815D-52D5B8331BE8}"/>
    <hyperlink ref="Y124" r:id="rId411" tooltip="Persistent link using digital object identifier" xr:uid="{0646F3A7-070A-4D19-9209-E99CDFDC8A7B}"/>
    <hyperlink ref="Y125" r:id="rId412" tooltip="Persistent link using digital object identifier" xr:uid="{A9DDCFDC-6655-4718-AD71-E79DC1F79879}"/>
    <hyperlink ref="Y126" r:id="rId413" tooltip="Persistent link using digital object identifier" xr:uid="{966EA90E-5DEC-4074-B1D9-87546D96DD8C}"/>
    <hyperlink ref="Y127" r:id="rId414" tooltip="Persistent link using digital object identifier" xr:uid="{56CE7405-54F1-474C-A550-AA65D9792272}"/>
    <hyperlink ref="Y128" r:id="rId415" tooltip="Persistent link using digital object identifier" xr:uid="{A9819438-B066-4C2C-86EC-CDAE331701C7}"/>
    <hyperlink ref="Y129" r:id="rId416" tooltip="Persistent link using digital object identifier" xr:uid="{34F53DB9-8882-4366-9429-6E4952000EB1}"/>
    <hyperlink ref="Y130" r:id="rId417" tooltip="Persistent link using digital object identifier" xr:uid="{1201648D-E6F7-4012-A7F2-562B8B1D4C2B}"/>
    <hyperlink ref="Y71" r:id="rId418" tooltip="Persistent link using digital object identifier" xr:uid="{F98E4D1B-5412-405C-B530-87BCE11A8D31}"/>
    <hyperlink ref="Y35" r:id="rId419" tooltip="Persistent link using digital object identifier" xr:uid="{7040B8BF-587B-4651-8E54-9123619E4BA6}"/>
    <hyperlink ref="Y74" r:id="rId420" tooltip="Persistent link using digital object identifier" xr:uid="{E1360711-FEF5-4C29-A2C9-C5C3DAAEFC3B}"/>
    <hyperlink ref="Y72" r:id="rId421" tooltip="Persistent link using digital object identifier" xr:uid="{5147BF68-CE1F-495E-8E5C-AC2A25D2ED46}"/>
    <hyperlink ref="Y73" r:id="rId422" tooltip="Persistent link using digital object identifier" xr:uid="{49DB6FB0-CF7F-46C5-96FF-CE3EBB0B99BE}"/>
    <hyperlink ref="Y75" r:id="rId423" tooltip="Persistent link using digital object identifier" xr:uid="{AD782B31-61DD-4CFC-88EE-A8E572C230B1}"/>
    <hyperlink ref="Y76" r:id="rId424" tooltip="Persistent link using digital object identifier" xr:uid="{5AAC184D-8411-41EC-B1EF-59706F7F2CAF}"/>
    <hyperlink ref="Y77" r:id="rId425" tooltip="Persistent link using digital object identifier" xr:uid="{BEDA8040-EBE7-470A-9985-FE5AFF10E7F2}"/>
    <hyperlink ref="Y135" r:id="rId426" xr:uid="{6D429FF2-4512-4F92-8283-1CC46AC9517C}"/>
    <hyperlink ref="Y137" r:id="rId427" tooltip="Persistent link using digital object identifier" xr:uid="{3182F042-FD96-40C7-A5F7-8EB8C6352313}"/>
    <hyperlink ref="Y139" r:id="rId428" tooltip="Persistent link using digital object identifier" xr:uid="{353013DF-856E-4E47-89C9-1D8CCDA537FD}"/>
    <hyperlink ref="Y142" r:id="rId429" tooltip="Persistent link using digital object identifier" xr:uid="{7A269F41-B83A-4686-8F51-D4BA99D87C62}"/>
    <hyperlink ref="Y144" r:id="rId430" tooltip="Persistent link using digital object identifier" xr:uid="{A6A19AE0-2034-429D-8B3E-FF26392E0DD1}"/>
    <hyperlink ref="Y80" r:id="rId431" tooltip="Persistent link using digital object identifier" xr:uid="{37FAB38A-3769-4567-931D-4D4B97B80341}"/>
    <hyperlink ref="Y91" r:id="rId432" tooltip="Persistent link using digital object identifier" xr:uid="{30CE5306-574D-485B-A84C-FF4D3FF33A22}"/>
    <hyperlink ref="Y78" r:id="rId433" tooltip="Persistent link using digital object identifier" xr:uid="{EA1E99B3-2F94-476D-8114-255D2AE060DC}"/>
    <hyperlink ref="Y92" r:id="rId434" tooltip="Persistent link using digital object identifier" xr:uid="{97A16C5E-CD11-4B24-8E5C-54A692097FDD}"/>
    <hyperlink ref="Y81" r:id="rId435" tooltip="Persistent link using digital object identifier" xr:uid="{30632FC3-6C87-428D-B50E-0244691FF90E}"/>
    <hyperlink ref="Y82" r:id="rId436" tooltip="Persistent link using digital object identifier" xr:uid="{A8DEF9A4-780C-44B4-983D-8057EF8275FA}"/>
    <hyperlink ref="Y83" r:id="rId437" tooltip="Persistent link using digital object identifier" xr:uid="{C28BCAA1-630C-42CE-A8AC-FBA8838DAEC6}"/>
    <hyperlink ref="Y84" r:id="rId438" tooltip="Persistent link using digital object identifier" xr:uid="{F5BFDCCB-67AE-4A38-A718-FFD373FEB38B}"/>
    <hyperlink ref="Y85" r:id="rId439" tooltip="Persistent link using digital object identifier" xr:uid="{6E145EC3-7DD4-4241-B1A4-27CB15C6C0EE}"/>
    <hyperlink ref="Y86" r:id="rId440" tooltip="Persistent link using digital object identifier" xr:uid="{316D9877-9386-42A7-B986-9B10A435F2CF}"/>
    <hyperlink ref="Y87" r:id="rId441" tooltip="Persistent link using digital object identifier" xr:uid="{5F1905DC-32BC-46C7-9F33-1BB0D62072A4}"/>
    <hyperlink ref="Y88" r:id="rId442" tooltip="Persistent link using digital object identifier" xr:uid="{8D15E221-C4F7-44BA-BD0D-A87E27C76B78}"/>
    <hyperlink ref="Y89" r:id="rId443" tooltip="Persistent link using digital object identifier" xr:uid="{4FB10DDF-E68B-4C0E-99B4-74AF49B04561}"/>
    <hyperlink ref="Y90" r:id="rId444" tooltip="Persistent link using digital object identifier" xr:uid="{3FB45555-7097-4A29-ADAA-D607E155CC00}"/>
    <hyperlink ref="Y14" r:id="rId445" display="https://doi.org/10.1016/j.chemosphere.2019.01.186;https://doi.org/10.1016/j.cej.2018.06.089;https://doi.org/10.1016/j.jhazmat.2016.02.059;https://doi.org/10.1016/j.watres.2013.07.043" xr:uid="{069DADCD-20DE-4C3B-A41E-DCC0FA32E808}"/>
    <hyperlink ref="Y12" r:id="rId446" xr:uid="{DBCACA6C-B03F-4FBA-9585-529FC7841107}"/>
    <hyperlink ref="Y18" r:id="rId447" xr:uid="{82A55DCB-C812-4D07-A913-64E061573186}"/>
    <hyperlink ref="Y15" r:id="rId448" tooltip="Persistent link using digital object identifier" xr:uid="{B3AD0AA3-9109-4AC9-9BE8-B8313F1B2DF8}"/>
    <hyperlink ref="Y508" r:id="rId449" tooltip="Persistent link using digital object identifier" xr:uid="{019BF05F-7101-4ED7-9A0C-150F01E8D07D}"/>
    <hyperlink ref="Y717" r:id="rId450" tooltip="Persistent link using digital object identifier" xr:uid="{7EEA78BC-3FE1-4B68-B30C-3F9EFDF686FA}"/>
    <hyperlink ref="Y138" r:id="rId451" tooltip="Persistent link using digital object identifier" xr:uid="{80AA543E-3963-4110-BA55-47449E84A169}"/>
    <hyperlink ref="Y140" r:id="rId452" tooltip="Persistent link using digital object identifier" xr:uid="{DCD4A63E-441C-4D18-B8C6-C6E63245A3E3}"/>
    <hyperlink ref="Y143" r:id="rId453" tooltip="Persistent link using digital object identifier" xr:uid="{BCBC1954-6FCB-471B-BE97-44767A960F2E}"/>
    <hyperlink ref="Y141" r:id="rId454" tooltip="Persistent link using digital object identifier" xr:uid="{5189960A-E179-4E90-8BA8-25438B8CB354}"/>
    <hyperlink ref="Y145" r:id="rId455" tooltip="Persistent link using digital object identifier" xr:uid="{F59250A3-4906-4A51-9E1E-1DCAC4A5D43A}"/>
    <hyperlink ref="Y136" r:id="rId456" tooltip="Persistent link using digital object identifier" xr:uid="{8B3D8562-18C7-475A-B47A-332E2B5D68F2}"/>
    <hyperlink ref="Y858" r:id="rId457" xr:uid="{3069C368-D04A-4EB2-8CB0-17F7FFF16D5D}"/>
    <hyperlink ref="Y289" r:id="rId458" xr:uid="{7E6D71BD-8026-42CD-B91B-4EE48E648C5A}"/>
    <hyperlink ref="Y290" r:id="rId459" xr:uid="{C0A0F41A-BE5B-46AE-816E-B133032F84DD}"/>
    <hyperlink ref="Y291" r:id="rId460" xr:uid="{B419D5F0-CDFF-4CC7-BA54-427343175F39}"/>
    <hyperlink ref="Y292" r:id="rId461" xr:uid="{162F8140-162D-43E3-A0FE-662303A0A51E}"/>
    <hyperlink ref="Y293" r:id="rId462" xr:uid="{2D4DC707-DF03-4AC6-A1F7-73A45C40A64C}"/>
    <hyperlink ref="Y294" r:id="rId463" xr:uid="{14BDECAE-B5B6-4B90-B758-924589A2B569}"/>
    <hyperlink ref="Y295" r:id="rId464" xr:uid="{43D8161D-1AF9-47BE-A416-9881F535796E}"/>
    <hyperlink ref="Y296" r:id="rId465" xr:uid="{4BDD011A-A739-4364-88FE-FE30AE92055C}"/>
    <hyperlink ref="Y297" r:id="rId466" xr:uid="{91D96A44-F84F-4124-9295-7F51E33060C5}"/>
    <hyperlink ref="Y298" r:id="rId467" xr:uid="{5B80DBC6-9637-4F92-8EA9-AC1C4AC41654}"/>
    <hyperlink ref="Y638" r:id="rId468" xr:uid="{88844B0A-EF66-4C37-B35E-DD7E4E34F417}"/>
    <hyperlink ref="Y640" r:id="rId469" xr:uid="{23E2325A-E852-41FA-857D-EFC5D73B61D4}"/>
    <hyperlink ref="Y639" r:id="rId470" tooltip="Persistent link using digital object identifier" xr:uid="{71E65453-5587-4362-A724-CFA9893B651E}"/>
    <hyperlink ref="Y641" r:id="rId471" tooltip="Persistent link using digital object identifier" xr:uid="{C631CBE1-BA26-4B21-83EA-902ECB5A66B9}"/>
    <hyperlink ref="Y642" r:id="rId472" tooltip="Persistent link using digital object identifier" xr:uid="{9A4926A9-B39B-4888-8D4D-11CC58A39CF7}"/>
    <hyperlink ref="Y643" r:id="rId473" tooltip="Persistent link using digital object identifier" xr:uid="{E531DC02-FC24-42A1-8946-3AACF4AD6318}"/>
    <hyperlink ref="Y644" r:id="rId474" tooltip="Persistent link using digital object identifier" xr:uid="{99BAFC50-4CD9-42A7-B59A-38336C2E46B1}"/>
    <hyperlink ref="Y645" r:id="rId475" tooltip="Persistent link using digital object identifier" xr:uid="{E16A3053-3C3F-496A-8C6E-256C68FB771B}"/>
    <hyperlink ref="Y646" r:id="rId476" tooltip="Persistent link using digital object identifier" xr:uid="{4CBAC99C-2D41-4AA1-BB5D-089BA6167A3A}"/>
    <hyperlink ref="Y647" r:id="rId477" tooltip="Persistent link using digital object identifier" xr:uid="{74651D54-98D6-4F04-B05D-61D71C36A816}"/>
    <hyperlink ref="Y648" r:id="rId478" tooltip="Persistent link using digital object identifier" xr:uid="{996502B8-D7AD-4DE9-9B77-1D3824502877}"/>
    <hyperlink ref="Y649" r:id="rId479" xr:uid="{12F517F6-A571-400F-B7A8-103398E23429}"/>
    <hyperlink ref="Y651" r:id="rId480" tooltip="Persistent link using digital object identifier" xr:uid="{13DFA9D3-2875-4FAD-AFB9-8F342D65CF89}"/>
    <hyperlink ref="Y652" r:id="rId481" tooltip="Persistent link using digital object identifier" xr:uid="{CE7DBAE0-C8EA-4A08-8A62-22FAECCB86F6}"/>
    <hyperlink ref="Y653" r:id="rId482" tooltip="Persistent link using digital object identifier" xr:uid="{C53EEF82-3DB2-4BA6-A652-E33794097197}"/>
    <hyperlink ref="Y654" r:id="rId483" tooltip="Persistent link using digital object identifier" xr:uid="{786DABC1-1A13-46DC-AE92-0B5FFE61A186}"/>
    <hyperlink ref="Y655" r:id="rId484" tooltip="Persistent link using digital object identifier" xr:uid="{AC11686D-10DE-4D88-ABC5-CA5973031B0D}"/>
    <hyperlink ref="Y656" r:id="rId485" tooltip="Persistent link using digital object identifier" xr:uid="{53C88317-B54C-424C-8DDD-B3C0E1A54DE0}"/>
    <hyperlink ref="Y657" r:id="rId486" tooltip="Persistent link using digital object identifier" xr:uid="{7B158CC0-F551-4191-A9FC-CC07B7C4A67B}"/>
    <hyperlink ref="Y658" r:id="rId487" tooltip="Persistent link using digital object identifier" xr:uid="{ED48C895-D1E3-49F4-B65A-3BF17B050927}"/>
    <hyperlink ref="Y659" r:id="rId488" tooltip="Persistent link using digital object identifier" xr:uid="{79098F9D-8A5F-42B1-AAEF-E490605E7908}"/>
    <hyperlink ref="Y660" r:id="rId489" tooltip="Persistent link using digital object identifier" xr:uid="{5125775C-B149-4DF0-8A02-D13B64BDD7D8}"/>
    <hyperlink ref="Y661" r:id="rId490" tooltip="Persistent link using digital object identifier" xr:uid="{27467281-FDF4-478F-B13F-CCDABB00AD7F}"/>
    <hyperlink ref="Y662" r:id="rId491" tooltip="Persistent link using digital object identifier" xr:uid="{36E3CAA7-A96A-44C7-BF6C-D67274318843}"/>
    <hyperlink ref="Y663" r:id="rId492" tooltip="Persistent link using digital object identifier" xr:uid="{C1576067-9041-468F-8E25-43EF0BB69F5C}"/>
    <hyperlink ref="Y664" r:id="rId493" tooltip="Persistent link using digital object identifier" xr:uid="{13ACF646-407E-4B3E-9415-23676DA8F696}"/>
    <hyperlink ref="Y678" r:id="rId494" tooltip="Persistent link using digital object identifier" xr:uid="{D7E8E99D-1560-4D47-AA6A-C857F94153FB}"/>
    <hyperlink ref="Y676" r:id="rId495" tooltip="Persistent link using digital object identifier" xr:uid="{8DB478BF-6FFA-4BC8-89EC-838DF4DFF9AF}"/>
    <hyperlink ref="Y679" r:id="rId496" tooltip="Persistent link using digital object identifier" xr:uid="{6C9C20EC-3C54-49AA-B133-7EA4EC221349}"/>
    <hyperlink ref="Y666" r:id="rId497" tooltip="Persistent link using digital object identifier" xr:uid="{2850775C-9C4E-4FD1-B7A7-EF752623A28B}"/>
    <hyperlink ref="Y665" r:id="rId498" tooltip="Persistent link using digital object identifier" xr:uid="{1225EC76-6502-4B9C-B73E-BC0D75745AC1}"/>
    <hyperlink ref="Y670" r:id="rId499" tooltip="Persistent link using digital object identifier" xr:uid="{DE93F5D6-3505-4513-898A-8B97CD29B39D}"/>
    <hyperlink ref="Y667" r:id="rId500" tooltip="Persistent link using digital object identifier" xr:uid="{2ADB4949-4A53-49FB-9D15-0671929F7B11}"/>
    <hyperlink ref="Y668" r:id="rId501" tooltip="Persistent link using digital object identifier" xr:uid="{DE6F08C7-DAB9-4A76-8C72-1A7DB9E2F5AE}"/>
    <hyperlink ref="Y669" r:id="rId502" tooltip="Persistent link using digital object identifier" xr:uid="{2C33D2BF-4640-4434-B273-1FDDFE8EC5A8}"/>
    <hyperlink ref="Y671" r:id="rId503" tooltip="Persistent link using digital object identifier" xr:uid="{1499DC08-A330-47D6-A978-C5CEF06C2944}"/>
    <hyperlink ref="Y672" r:id="rId504" tooltip="Persistent link using digital object identifier" xr:uid="{BDD15627-F4DE-4D63-B3F1-4438B5338FE1}"/>
    <hyperlink ref="Y673" r:id="rId505" tooltip="Persistent link using digital object identifier" xr:uid="{E0133824-9AC1-4F8F-B656-4C86D52A6A4D}"/>
    <hyperlink ref="Y674" r:id="rId506" tooltip="Persistent link using digital object identifier" xr:uid="{E48DF002-1FEA-4B34-8212-A62054578C2F}"/>
    <hyperlink ref="Y823" r:id="rId507" tooltip="Persistent link using digital object identifier" xr:uid="{6B7CBA11-ADB7-4B30-B637-B5E0403EFC0F}"/>
    <hyperlink ref="Y824" r:id="rId508" tooltip="Persistent link using digital object identifier" xr:uid="{E31E4158-A3A7-43A5-AC35-9275890FB888}"/>
    <hyperlink ref="Y825" r:id="rId509" tooltip="Persistent link using digital object identifier" xr:uid="{09F82A37-588A-45F3-B14F-297B9BAAB9C3}"/>
    <hyperlink ref="Y826" r:id="rId510" tooltip="Persistent link using digital object identifier" xr:uid="{A17CDE83-D3CB-412E-85F3-12625360B967}"/>
    <hyperlink ref="Y827" r:id="rId511" tooltip="Persistent link using digital object identifier" xr:uid="{EFFC7E5A-A69F-4296-BF06-205981C2147E}"/>
    <hyperlink ref="Y828" r:id="rId512" tooltip="Persistent link using digital object identifier" xr:uid="{1243E9BE-1968-4CFB-AF63-E7666D8811AB}"/>
    <hyperlink ref="Y829" r:id="rId513" tooltip="Persistent link using digital object identifier" xr:uid="{9ECF988E-8ED3-45B4-B108-1C2E77F1E798}"/>
    <hyperlink ref="Y830" r:id="rId514" tooltip="Persistent link using digital object identifier" xr:uid="{62552CD2-98C3-4009-BE3D-4C30AB72F4AC}"/>
    <hyperlink ref="Y831" r:id="rId515" tooltip="Persistent link using digital object identifier" xr:uid="{F5CAECEC-71D7-499D-A25A-C741D5794D1E}"/>
    <hyperlink ref="Y832" r:id="rId516" tooltip="Persistent link using digital object identifier" xr:uid="{2E3F3863-B2E7-4FF7-87A2-1F35A26F822F}"/>
    <hyperlink ref="Y834" r:id="rId517" tooltip="Persistent link using digital object identifier" xr:uid="{C324F003-A32C-40B3-9C91-FD24DC8DA9C3}"/>
    <hyperlink ref="Y835" r:id="rId518" tooltip="Persistent link using digital object identifier" xr:uid="{B6FCB9A3-31D0-4237-A0BA-8C41F77249F6}"/>
    <hyperlink ref="Y836" r:id="rId519" tooltip="Persistent link using digital object identifier" xr:uid="{EF0CEC03-0A6E-4716-8C7D-2C9DE9882C07}"/>
    <hyperlink ref="Y837" r:id="rId520" tooltip="Persistent link using digital object identifier" xr:uid="{2B18E72F-D9F5-490F-B4A5-BE9FFAA7DD4E}"/>
    <hyperlink ref="Y838" r:id="rId521" tooltip="Persistent link using digital object identifier" xr:uid="{AC59F107-9AB1-49D6-83EA-1E8EA06D0BE3}"/>
    <hyperlink ref="Y839" r:id="rId522" tooltip="Persistent link using digital object identifier" xr:uid="{CADBBACB-4587-41A2-936F-E15D9FEB2D62}"/>
    <hyperlink ref="Y840" r:id="rId523" tooltip="Persistent link using digital object identifier" xr:uid="{1626C807-95DD-4A04-80CB-0A3031AAAB78}"/>
    <hyperlink ref="Y841" r:id="rId524" tooltip="Persistent link using digital object identifier" xr:uid="{2D816480-5A32-47D5-B164-97DB81D27B95}"/>
    <hyperlink ref="Y842" r:id="rId525" tooltip="Persistent link using digital object identifier" xr:uid="{603CD7DA-266B-42A3-9AD2-BEA9A2166A23}"/>
    <hyperlink ref="Y843" r:id="rId526" tooltip="Persistent link using digital object identifier" xr:uid="{2B610AB1-47CE-4DB5-A1EA-69266DBDC35E}"/>
    <hyperlink ref="Y844" r:id="rId527" tooltip="Persistent link using digital object identifier" xr:uid="{8C630C79-D577-450A-8814-2C91499F25BC}"/>
    <hyperlink ref="Y845" r:id="rId528" tooltip="Persistent link using digital object identifier" xr:uid="{C8BDFB69-E56E-4AE3-BAFC-37B8D2973008}"/>
    <hyperlink ref="Y846" r:id="rId529" tooltip="Persistent link using digital object identifier" xr:uid="{E933D837-BD51-4240-BB9D-BAD1C1ED5648}"/>
    <hyperlink ref="Y847" r:id="rId530" tooltip="Persistent link using digital object identifier" xr:uid="{505CB647-5075-41AC-AFBB-57B544C08406}"/>
    <hyperlink ref="Y848" r:id="rId531" tooltip="Persistent link using digital object identifier" xr:uid="{4CAF9BC7-1F57-4E58-B2F6-2358134691AC}"/>
    <hyperlink ref="Y849" r:id="rId532" tooltip="Persistent link using digital object identifier" xr:uid="{CE9BCE2C-BB1F-48AD-BD14-98A7164201D7}"/>
    <hyperlink ref="Y850" r:id="rId533" tooltip="Persistent link using digital object identifier" xr:uid="{6E0B0ACA-CD91-4375-82EC-DF91D8FF7294}"/>
    <hyperlink ref="Y851" r:id="rId534" tooltip="Persistent link using digital object identifier" xr:uid="{47AB24DF-B1CD-4390-B01C-8B0B4A5D7D91}"/>
    <hyperlink ref="Y202" r:id="rId535" xr:uid="{55151240-1157-4DFF-AA57-9F9331419C31}"/>
    <hyperlink ref="Y203" r:id="rId536" tooltip="Persistent link using digital object identifier" xr:uid="{215F16C7-1571-48CC-BD44-F3168911C457}"/>
    <hyperlink ref="Y204" r:id="rId537" tooltip="Persistent link using digital object identifier" xr:uid="{EEE7497E-3030-4971-9777-570305EED1BB}"/>
    <hyperlink ref="Y205" r:id="rId538" xr:uid="{F33F4003-3825-451A-AD88-00D6DBB74BD0}"/>
    <hyperlink ref="Y206" r:id="rId539" tooltip="Persistent link using digital object identifier" xr:uid="{60ED634F-555B-481E-8574-2414D0080A83}"/>
    <hyperlink ref="Y201" r:id="rId540" tooltip="Persistent link using digital object identifier" xr:uid="{D7F63A70-7B84-4BAD-8560-E3B95F1AD7CF}"/>
    <hyperlink ref="Y795" r:id="rId541" xr:uid="{14705C01-1F25-473D-B0BB-B38EB7322B24}"/>
    <hyperlink ref="Y796" r:id="rId542" tooltip="Persistent link using digital object identifier" xr:uid="{7669B20D-9773-4CD0-907A-26C997B89913}"/>
    <hyperlink ref="Y797" r:id="rId543" tooltip="Persistent link using digital object identifier" xr:uid="{023FDCCF-D4B5-47C2-83A1-60349396038F}"/>
    <hyperlink ref="Y798" r:id="rId544" tooltip="Persistent link using digital object identifier" xr:uid="{1D694BF0-C6E1-449A-AFD7-34115C648B59}"/>
    <hyperlink ref="Y799" r:id="rId545" tooltip="Persistent link using digital object identifier" xr:uid="{872B862B-8F57-4156-8B40-5A89D6C55706}"/>
    <hyperlink ref="Y800" r:id="rId546" tooltip="Persistent link using digital object identifier" xr:uid="{A65937EC-D6BE-4AD5-B43F-25C819B5D293}"/>
    <hyperlink ref="Y801" r:id="rId547" xr:uid="{8AFD4CED-6BA9-434F-9463-A9E5FFB2AC42}"/>
    <hyperlink ref="Y802" r:id="rId548" tooltip="Persistent link using digital object identifier" xr:uid="{BFE7DA05-6027-4642-B1FC-BFC7689EE531}"/>
    <hyperlink ref="Y803" r:id="rId549" tooltip="Persistent link using digital object identifier" xr:uid="{6D6A1065-B5DC-4FE4-BA8D-5094777C62AA}"/>
    <hyperlink ref="Y804" r:id="rId550" tooltip="Persistent link using digital object identifier" xr:uid="{9CBD49C5-B515-449D-B8D5-76273C652390}"/>
    <hyperlink ref="Y805" r:id="rId551" tooltip="Persistent link using digital object identifier" xr:uid="{5C8E0BEE-E15E-4126-8199-F0856718ED43}"/>
    <hyperlink ref="Y806" r:id="rId552" tooltip="Persistent link using digital object identifier" xr:uid="{461ED2B8-23A0-47D8-B597-C628EBB694A4}"/>
    <hyperlink ref="Y807" r:id="rId553" tooltip="Persistent link using digital object identifier" xr:uid="{940844A7-7267-4473-B9BB-E441F5CCFA0D}"/>
    <hyperlink ref="Y808" r:id="rId554" tooltip="Persistent link using digital object identifier" xr:uid="{143BF439-D043-4872-81E7-5E17EB1956F9}"/>
    <hyperlink ref="Y809" r:id="rId555" tooltip="Persistent link using digital object identifier" xr:uid="{88FDD0ED-CF64-42A3-B587-35EF1088E4AD}"/>
    <hyperlink ref="Y810" r:id="rId556" tooltip="Persistent link using digital object identifier" xr:uid="{D3DA350F-0EAF-4D0F-A5D4-A7422FCF6348}"/>
    <hyperlink ref="Y813" r:id="rId557" tooltip="Persistent link using digital object identifier" xr:uid="{2C46CBD3-A705-4953-A3A1-EC269F0AA2BA}"/>
    <hyperlink ref="Y814" r:id="rId558" tooltip="Persistent link using digital object identifier" xr:uid="{3F965132-9252-4A17-A26B-AC3D520697D6}"/>
    <hyperlink ref="Y608" r:id="rId559" tooltip="Persistent link using digital object identifier" xr:uid="{DA80E37B-F615-4182-A463-CCCA8E267145}"/>
    <hyperlink ref="Y619" r:id="rId560" tooltip="Persistent link using digital object identifier" xr:uid="{069DD52F-F7B1-40ED-871F-2A786A061D06}"/>
    <hyperlink ref="Y681" r:id="rId561" tooltip="Persistent link using digital object identifier" xr:uid="{6253A4B0-871A-4E66-B79E-5B49D7E09B23}"/>
    <hyperlink ref="Y682" r:id="rId562" tooltip="Persistent link using digital object identifier" xr:uid="{33517331-5603-461D-B41B-35E4FCD3BBDA}"/>
    <hyperlink ref="Y683" r:id="rId563" tooltip="Persistent link using digital object identifier" xr:uid="{31B4104E-40E2-4A8A-BCD3-ACC5B14929B0}"/>
    <hyperlink ref="Y680" r:id="rId564" tooltip="Persistent link using digital object identifier" xr:uid="{40B118C2-F4FB-4E4A-97C3-A6CEFEC4ADB0}"/>
    <hyperlink ref="Y685" r:id="rId565" tooltip="Persistent link using digital object identifier" xr:uid="{210B16DE-57E2-47C6-AC39-EB7369019521}"/>
    <hyperlink ref="Y684" r:id="rId566" tooltip="Persistent link using digital object identifier" xr:uid="{DEE90E1F-41C4-4B5D-B537-7BD966AD054F}"/>
    <hyperlink ref="Y686" r:id="rId567" tooltip="Persistent link using digital object identifier" xr:uid="{4B5A8BF9-C7A9-4A6C-AD8D-694203E51D82}"/>
    <hyperlink ref="Y1140" r:id="rId568" xr:uid="{FBD799BC-897D-4CE3-825D-99D735F47B98}"/>
    <hyperlink ref="Y1141" r:id="rId569" xr:uid="{0F46D312-C628-4EEA-820B-000C9CF8F4F4}"/>
    <hyperlink ref="Y1142" r:id="rId570" xr:uid="{05AF624A-5842-4796-8D1D-3749209496C6}"/>
    <hyperlink ref="Y1143" r:id="rId571" xr:uid="{DEC043DC-2CF5-4B36-AF61-D042500F9858}"/>
    <hyperlink ref="Y1144" r:id="rId572" xr:uid="{C74615EA-E6CA-4958-A14D-1FB2D8D12064}"/>
    <hyperlink ref="Y1145" r:id="rId573" xr:uid="{7EAF41B9-F25D-459F-B441-4DEE7BCCA901}"/>
    <hyperlink ref="Y1146" r:id="rId574" xr:uid="{5B24D64A-48C7-4C2B-894F-62A7CE231827}"/>
    <hyperlink ref="Y1028" r:id="rId575" tooltip="Persistent link using digital object identifier" xr:uid="{33BE8628-264E-479C-B69B-0C4042502FCC}"/>
    <hyperlink ref="Y1029" r:id="rId576" tooltip="Persistent link using digital object identifier" xr:uid="{53DAF43E-FF27-4234-AE70-BDD02E877385}"/>
    <hyperlink ref="Y1030" r:id="rId577" tooltip="Persistent link using digital object identifier" xr:uid="{774CECA4-C353-4F32-91E1-D811C591214F}"/>
    <hyperlink ref="Y1031" r:id="rId578" tooltip="Persistent link using digital object identifier" xr:uid="{39A94FC6-76F8-402A-8F56-D01290664CB0}"/>
    <hyperlink ref="Y1032" r:id="rId579" tooltip="Persistent link using digital object identifier" xr:uid="{8EDB8A93-0BC9-4E8D-9A0E-8A710DC08EF1}"/>
    <hyperlink ref="Y1033" r:id="rId580" tooltip="Persistent link using digital object identifier" xr:uid="{E07944D7-B405-4AB9-9AB0-2D711AE28CA6}"/>
    <hyperlink ref="Y1044" r:id="rId581" tooltip="Persistent link using digital object identifier" xr:uid="{CFCEA869-D1D0-48D5-945B-031B84CACA07}"/>
    <hyperlink ref="Y1034" r:id="rId582" tooltip="Persistent link using digital object identifier" xr:uid="{B413CE0D-870D-4D22-BE74-1DB60A382F1C}"/>
    <hyperlink ref="Y1035" r:id="rId583" tooltip="Persistent link using digital object identifier" xr:uid="{8E58365D-4944-4295-9A66-ABA4E6F07237}"/>
    <hyperlink ref="Y1036" r:id="rId584" tooltip="Persistent link using digital object identifier" xr:uid="{7ADAA530-4BCA-4900-A6F4-9FC1BC6FAD68}"/>
    <hyperlink ref="Y1037" r:id="rId585" tooltip="Persistent link using digital object identifier" xr:uid="{708D0146-C333-4571-855C-C5C383E03C3C}"/>
    <hyperlink ref="Y1038" r:id="rId586" tooltip="Persistent link using digital object identifier" xr:uid="{42B53EE7-CEBA-4EAF-B396-4E2C57995C00}"/>
    <hyperlink ref="Y1039" r:id="rId587" tooltip="Persistent link using digital object identifier" xr:uid="{3A60072D-33C8-4709-8DA0-A68029D50D83}"/>
    <hyperlink ref="Y1040" r:id="rId588" tooltip="Persistent link using digital object identifier" xr:uid="{24E329F3-C464-4A9C-93BA-9A5FA9CB21E8}"/>
    <hyperlink ref="Y1041" r:id="rId589" tooltip="Persistent link using digital object identifier" xr:uid="{49F797B3-0C8D-44D0-8F27-6DC33C5381CB}"/>
    <hyperlink ref="Y1042" r:id="rId590" tooltip="Persistent link using digital object identifier" xr:uid="{C5341F00-BEDB-479A-B538-25F00693ECE2}"/>
    <hyperlink ref="Y1043" r:id="rId591" tooltip="Persistent link using digital object identifier" xr:uid="{EB2FCB89-6587-44C5-8BBF-9566119F56D0}"/>
    <hyperlink ref="Y1045" r:id="rId592" tooltip="Persistent link using digital object identifier" xr:uid="{9A309420-9C6D-4EDD-B844-D750102224D1}"/>
    <hyperlink ref="Y1046" r:id="rId593" tooltip="Persistent link using digital object identifier" xr:uid="{780B2F96-1DF1-4D0D-B043-5C1B3E3C44B7}"/>
    <hyperlink ref="Y1047" r:id="rId594" tooltip="Persistent link using digital object identifier" xr:uid="{891DBA53-AB73-4BA4-8BCC-470F69D375F4}"/>
    <hyperlink ref="Y1048" r:id="rId595" tooltip="Persistent link using digital object identifier" xr:uid="{C469C305-972E-428A-B8BF-2A0124563DB7}"/>
    <hyperlink ref="Y1049" r:id="rId596" tooltip="Persistent link using digital object identifier" xr:uid="{B0B93C94-5C49-447B-8EFE-B4332DF3094F}"/>
    <hyperlink ref="Y1050" r:id="rId597" tooltip="Persistent link using digital object identifier" xr:uid="{0BC56093-C330-496B-80E8-DFD981BC5314}"/>
    <hyperlink ref="Y1052" r:id="rId598" tooltip="Persistent link using digital object identifier" xr:uid="{36F63524-47E0-4F47-A261-3609AC4F6600}"/>
    <hyperlink ref="Y1054" r:id="rId599" tooltip="Persistent link using digital object identifier" xr:uid="{42366D0E-4430-4F21-9E0B-31CB767E02A1}"/>
    <hyperlink ref="Y1055" r:id="rId600" tooltip="Persistent link using digital object identifier" xr:uid="{E53DAD12-CED2-4DC1-98CB-6FC458662CDC}"/>
    <hyperlink ref="Y1056" r:id="rId601" tooltip="Persistent link using digital object identifier" xr:uid="{3D25CB9D-64B4-473B-88FC-75EB96F412A3}"/>
    <hyperlink ref="Y1057" r:id="rId602" tooltip="Persistent link using digital object identifier" xr:uid="{DB9D5824-8863-4AEF-A0A8-BE6ABF2BC5E0}"/>
    <hyperlink ref="Y1058" r:id="rId603" tooltip="Persistent link using digital object identifier" xr:uid="{5D928839-B7AE-4CAC-AD82-A34652D7874D}"/>
    <hyperlink ref="Y1059" r:id="rId604" tooltip="Persistent link using digital object identifier" xr:uid="{757ED624-15AA-42E7-9D5F-63EA6886EFCD}"/>
    <hyperlink ref="Y1060" r:id="rId605" tooltip="Persistent link using digital object identifier" xr:uid="{05A3CDD2-2C25-4F42-B92B-D5E7B09495A5}"/>
    <hyperlink ref="Y1061" r:id="rId606" tooltip="Persistent link using digital object identifier" xr:uid="{BC200985-4425-4AE4-9E58-B814587079C1}"/>
    <hyperlink ref="Y1062" r:id="rId607" tooltip="Persistent link using digital object identifier" xr:uid="{45E217E9-2D52-42DD-87DB-C07CCCBB44C4}"/>
    <hyperlink ref="Y1063" r:id="rId608" tooltip="Persistent link using digital object identifier" xr:uid="{039C862D-B13C-482E-A8DC-7DF9E3D83F6E}"/>
    <hyperlink ref="Y1064" r:id="rId609" tooltip="Persistent link using digital object identifier" xr:uid="{D49058F6-E2FC-444C-8617-75008D4188D2}"/>
    <hyperlink ref="Y1065" r:id="rId610" tooltip="Persistent link using digital object identifier" xr:uid="{47A767E6-E4CF-4538-A728-1164AB7383C8}"/>
    <hyperlink ref="Y1066" r:id="rId611" tooltip="Persistent link using digital object identifier" xr:uid="{900E799C-B0E0-4EED-8C27-90B0192D084A}"/>
    <hyperlink ref="Y1067" r:id="rId612" tooltip="Persistent link using digital object identifier" xr:uid="{E80A1F6A-48AA-4DFC-98AA-D48843199503}"/>
    <hyperlink ref="Y1068" r:id="rId613" tooltip="Persistent link using digital object identifier" xr:uid="{1D534118-B879-4B68-9D31-9623337A8EAA}"/>
    <hyperlink ref="Y1070" r:id="rId614" xr:uid="{FBFF73FB-24BA-456F-ABDB-AF905597B2D8}"/>
    <hyperlink ref="Y1071:Y1088" r:id="rId615" display="http://dx.doi.org/10.1016/j.watres.2015.08.005" xr:uid="{D411219B-8249-47DD-9845-193584447D68}"/>
    <hyperlink ref="Y1167" r:id="rId616" xr:uid="{61D08A31-096C-47FF-9996-6BDA6A5B98C0}"/>
    <hyperlink ref="Y1171" r:id="rId617" xr:uid="{4BA12BB9-4866-47D3-9D37-4FD48A7FF74D}"/>
    <hyperlink ref="Y1170" r:id="rId618" xr:uid="{F24B1F5D-70DE-461F-A971-80D303123FFD}"/>
    <hyperlink ref="Y1168" r:id="rId619" xr:uid="{C43B1BCE-F6FB-4765-BFE5-72572598934A}"/>
    <hyperlink ref="Y1169" r:id="rId620" xr:uid="{036F4167-F4DA-4BA3-96F9-B12661AD6F7F}"/>
    <hyperlink ref="Y66" r:id="rId621" xr:uid="{BE3DC020-12D1-42CC-9E03-7A08648C8630}"/>
    <hyperlink ref="Y67" r:id="rId622" xr:uid="{7A843A91-6924-4A30-9338-75829DAC2F72}"/>
    <hyperlink ref="Y68" r:id="rId623" xr:uid="{F127DF8E-4332-458F-A6D7-4B7E934547F8}"/>
    <hyperlink ref="Y69" r:id="rId624" xr:uid="{231785AF-6FFF-4BEA-AD97-B30D8293730F}"/>
    <hyperlink ref="Y70" r:id="rId625" xr:uid="{9835AC53-04E6-4890-A116-6B0E6449F071}"/>
    <hyperlink ref="Y65" r:id="rId626" display="https://doi.org/10.1021/acs.est.5b00841" xr:uid="{23D916A6-6FF7-4A5F-897E-E751BD2FCD87}"/>
    <hyperlink ref="Y61" r:id="rId627" xr:uid="{C8473D39-6BF5-4145-A853-8E77B337CBB8}"/>
    <hyperlink ref="Y54" r:id="rId628" xr:uid="{19E4738A-6136-4C85-A39D-AB1E0FF6C9FD}"/>
    <hyperlink ref="Y59" r:id="rId629" xr:uid="{0E7499BF-E96B-4566-B91F-6830E049292E}"/>
    <hyperlink ref="Y64" r:id="rId630" xr:uid="{B9BE0F6E-5C13-4F6B-B2D9-C41F2E2001A6}"/>
    <hyperlink ref="Y548" r:id="rId631" xr:uid="{5ADEB845-5CDE-4812-B3D8-1A66A729CE92}"/>
    <hyperlink ref="Y1139" r:id="rId632" xr:uid="{B55CA227-40CA-4459-9CC0-ED4AF82FBC42}"/>
    <hyperlink ref="Y1136" r:id="rId633" xr:uid="{D0FD7A73-C00D-444D-82E2-12ACD4B6149F}"/>
    <hyperlink ref="Y1137" r:id="rId634" xr:uid="{E7EB3AFA-6217-4FE2-BAD1-62D8C646FF0B}"/>
    <hyperlink ref="Y1138" r:id="rId635" xr:uid="{70CA6DF3-8E6A-4DAC-A689-DF07C989469B}"/>
    <hyperlink ref="Y1126" r:id="rId636" xr:uid="{0851484C-AB5B-4D8A-B9DE-E7A7609AEB25}"/>
    <hyperlink ref="Y1121" r:id="rId637" xr:uid="{3E928245-DFE3-45A8-8CAB-CBA3B8D23655}"/>
    <hyperlink ref="Y1119" r:id="rId638" xr:uid="{6D7F122F-76DE-492A-94B1-A014A0136C47}"/>
    <hyperlink ref="Y1123" r:id="rId639" xr:uid="{501D60F1-6761-40BA-B9DB-E7F71E64BAF2}"/>
    <hyperlink ref="Y1124" r:id="rId640" xr:uid="{A53AF957-199F-4C1E-B77C-4228C5334E6A}"/>
    <hyperlink ref="Y1125" r:id="rId641" xr:uid="{A388228B-C377-4530-93EA-A83D601A4C1A}"/>
    <hyperlink ref="Y1127" r:id="rId642" xr:uid="{3B3864E3-248F-4EB6-9765-988D8EAD351E}"/>
    <hyperlink ref="Y1128" r:id="rId643" xr:uid="{FFC10748-E4F8-4753-9215-B595BA5CB2D4}"/>
    <hyperlink ref="Y1129" r:id="rId644" xr:uid="{7F6856CF-E825-475B-A4E6-BA0685E208ED}"/>
    <hyperlink ref="Y1133" r:id="rId645" xr:uid="{3DF19555-8B96-48D9-B6BF-A9BD4E71050D}"/>
    <hyperlink ref="Y1135" r:id="rId646" xr:uid="{F715C871-7167-48CA-BEC4-0A9A21ED7E7C}"/>
    <hyperlink ref="Y1131" r:id="rId647" xr:uid="{022F9F51-4579-4CF9-9840-0BEB30F6FD8D}"/>
    <hyperlink ref="Y975" r:id="rId648" xr:uid="{0DBC4A19-0087-4010-B9AA-9EEF05EAF193}"/>
    <hyperlink ref="Y399" r:id="rId649" xr:uid="{39D90B05-79BD-4BE0-9023-430AD7D34935}"/>
    <hyperlink ref="Y400" r:id="rId650" xr:uid="{F43343D6-394B-4DA6-A282-F6E1BD65DC47}"/>
    <hyperlink ref="Y401" r:id="rId651" xr:uid="{E898D0B5-AC25-42F5-9900-E74D6842B8D1}"/>
    <hyperlink ref="Y402" r:id="rId652" xr:uid="{43CE03B7-983D-4DDF-8558-3ABF5449EBE5}"/>
    <hyperlink ref="Y403" r:id="rId653" xr:uid="{2FECD277-9A98-49C4-9C15-112DA3621B9F}"/>
    <hyperlink ref="Y404" r:id="rId654" xr:uid="{005231E1-E7B0-4E9B-9847-B6F09A432ED2}"/>
    <hyperlink ref="Y405" r:id="rId655" xr:uid="{061ADF6F-92E9-4A26-96D5-052E1B3292CF}"/>
    <hyperlink ref="Y406" r:id="rId656" xr:uid="{1C0F2703-770D-4F80-A5AE-1F81E8B36D6B}"/>
    <hyperlink ref="Y1248" r:id="rId657" xr:uid="{42C01C5A-25BE-4E0C-8E1D-189F3C1510EF}"/>
    <hyperlink ref="Y1249" r:id="rId658" xr:uid="{ECC860F8-2474-4BAE-9AC9-01EC233932E9}"/>
    <hyperlink ref="Y1250" r:id="rId659" xr:uid="{C26BC3A3-8F53-4C07-83E4-2BBEFB48DADD}"/>
    <hyperlink ref="Y1251" r:id="rId660" xr:uid="{169226A8-EA59-441B-8A43-F96B3DFE33C2}"/>
    <hyperlink ref="Y1252" r:id="rId661" xr:uid="{AE56304F-06E8-4777-BABA-EAEA4FF168ED}"/>
    <hyperlink ref="Y1253" r:id="rId662" xr:uid="{ACD615F8-B6CA-4DD2-A11F-9F7A2FC474D2}"/>
    <hyperlink ref="Y1254" r:id="rId663" xr:uid="{E2787D98-CE95-4418-B7CF-A80C08BF7E01}"/>
    <hyperlink ref="Y1255" r:id="rId664" xr:uid="{AA2F0625-0E32-434D-BDC1-E0F2B6167459}"/>
    <hyperlink ref="Y1256" r:id="rId665" xr:uid="{EFD52C40-EFB8-4C0A-ABF5-8D61626C1729}"/>
    <hyperlink ref="Y1191" r:id="rId666" xr:uid="{8201AFDF-271D-463C-8549-C3BE5EE33624}"/>
    <hyperlink ref="Y1202" r:id="rId667" tooltip="Persistent link using digital object identifier" xr:uid="{14CB739B-4FD1-4CDB-9B07-606A7DFF1A29}"/>
    <hyperlink ref="Y1203" r:id="rId668" tooltip="Persistent link using digital object identifier" xr:uid="{A74FD964-52F0-48CE-8B2C-B91CFBF3A81E}"/>
    <hyperlink ref="Y1204" r:id="rId669" tooltip="Persistent link using digital object identifier" xr:uid="{5084A0A9-A26A-4058-BE43-61CE6FD54BC5}"/>
    <hyperlink ref="Y1205" r:id="rId670" tooltip="Persistent link using digital object identifier" xr:uid="{2A7ECF99-8896-4E9C-A9B0-1D57375A70C8}"/>
    <hyperlink ref="Y1206" r:id="rId671" tooltip="Persistent link using digital object identifier" xr:uid="{F74968E4-5A7B-4428-BFC2-51855B9958D3}"/>
    <hyperlink ref="Y1200" r:id="rId672" xr:uid="{7683734D-0D10-43C5-9945-E50201813B08}"/>
    <hyperlink ref="Y221" r:id="rId673" xr:uid="{62AC75CB-1A7A-4950-AC2D-BA264CCFE210}"/>
    <hyperlink ref="Y229" r:id="rId674" xr:uid="{6D1BB728-9BD8-41D5-AB51-8D46E955F8D5}"/>
    <hyperlink ref="Y235" r:id="rId675" tooltip="Persistent link using digital object identifier" xr:uid="{9100AA5E-D77F-48F8-AE52-EFFB4B43708E}"/>
    <hyperlink ref="Y240" r:id="rId676" tooltip="Persistent link using digital object identifier" xr:uid="{368E5A73-C92F-4434-AF52-AD8ED4194EEE}"/>
    <hyperlink ref="Y238" r:id="rId677" tooltip="Persistent link using digital object identifier" xr:uid="{5C5627F7-5FC3-4ACC-87F8-4A3ED6D4882F}"/>
    <hyperlink ref="Y239" r:id="rId678" tooltip="Persistent link using digital object identifier" xr:uid="{B5227ABB-CF61-4E75-892A-39BE9013E331}"/>
    <hyperlink ref="Y244" r:id="rId679" tooltip="Persistent link using digital object identifier" xr:uid="{EDE3AA47-C095-4CAC-8550-85BF868FD7B1}"/>
    <hyperlink ref="Y245" r:id="rId680" tooltip="Persistent link using digital object identifier" xr:uid="{96AE7848-31F8-48DB-A1A1-90D182AC5E54}"/>
    <hyperlink ref="Y248" r:id="rId681" tooltip="Persistent link using digital object identifier" xr:uid="{C95DA8D5-7092-43DA-B0CD-308D6A4A63C7}"/>
    <hyperlink ref="Y237" r:id="rId682" xr:uid="{B6766875-8005-4B63-B7B5-97D7314FB8C8}"/>
    <hyperlink ref="Y243" r:id="rId683" tooltip="Persistent link using digital object identifier" xr:uid="{D48576D4-33E1-4B49-835B-C421AC0AF50D}"/>
    <hyperlink ref="Y246" r:id="rId684" tooltip="Persistent link using digital object identifier" xr:uid="{F465F748-87A1-4C66-BCF5-9E2C0979E5A1}"/>
    <hyperlink ref="Y247" r:id="rId685" tooltip="Persistent link using digital object identifier" xr:uid="{97F7410B-403F-4571-9335-0E82F3A2DB2C}"/>
    <hyperlink ref="Y249" r:id="rId686" tooltip="Persistent link using digital object identifier" xr:uid="{B5784FC0-65CC-4ECB-88C6-079745FF0297}"/>
    <hyperlink ref="Y252" r:id="rId687" tooltip="Persistent link using digital object identifier" xr:uid="{4210FFCC-E7E8-4690-A084-1594216D769D}"/>
    <hyperlink ref="Y223" r:id="rId688" tooltip="Persistent link using digital object identifier" xr:uid="{6FCBAFE6-8A67-4E95-B9DD-9BE3F246A8A4}"/>
    <hyperlink ref="Y224" r:id="rId689" tooltip="Persistent link using digital object identifier" xr:uid="{F724DA32-F832-4375-8EDA-423D0A666638}"/>
    <hyperlink ref="Y225" r:id="rId690" tooltip="Persistent link using digital object identifier" xr:uid="{7C67A51E-EF3F-4D29-AC0D-E8670E5A71B7}"/>
    <hyperlink ref="Y226" r:id="rId691" tooltip="Persistent link using digital object identifier" xr:uid="{D208E8BA-2B0C-4EAA-B0D8-A527E0F9D032}"/>
    <hyperlink ref="Y227" r:id="rId692" tooltip="Persistent link using digital object identifier" xr:uid="{377C9B8E-9F7E-4B24-AF78-84D4E5974096}"/>
    <hyperlink ref="Y228" r:id="rId693" tooltip="Persistent link using digital object identifier" xr:uid="{823B94EB-AF73-42B8-80DC-DAA3FD907660}"/>
    <hyperlink ref="Y231" r:id="rId694" tooltip="Persistent link using digital object identifier" xr:uid="{6912FD06-8EF2-44DD-9F98-6C03BC4ED6E0}"/>
    <hyperlink ref="Y232" r:id="rId695" tooltip="Persistent link using digital object identifier" xr:uid="{EA285225-02D5-4B72-98D2-21214BA8DF01}"/>
    <hyperlink ref="Y233" r:id="rId696" tooltip="Persistent link using digital object identifier" xr:uid="{3223E3D4-6C47-4A13-84A9-41D47D713636}"/>
    <hyperlink ref="Y250" r:id="rId697" tooltip="Persistent link using digital object identifier" xr:uid="{35588154-EC6B-4A0C-966C-EB9D05AD9677}"/>
    <hyperlink ref="Y251" r:id="rId698" tooltip="Persistent link using digital object identifier" xr:uid="{E1C6ACAF-ECF7-4448-BD0F-9A3ECCE9CF04}"/>
    <hyperlink ref="Y9" r:id="rId699" tooltip="Persistent link using digital object identifier" xr:uid="{E9D72EA7-C1AF-493B-B7CB-B88F5CAC4AD0}"/>
    <hyperlink ref="Y11" r:id="rId700" tooltip="Persistent link using digital object identifier" xr:uid="{E22B3C03-E50B-4C2F-97C0-BA6FDA5FDBB4}"/>
    <hyperlink ref="Y1192" r:id="rId701" tooltip="Persistent link using digital object identifier" xr:uid="{ADF1E4BD-24AF-4D40-BF64-88C746540D09}"/>
    <hyperlink ref="Y1193" r:id="rId702" tooltip="Persistent link using digital object identifier" xr:uid="{2BE3B2B8-C9D2-4BB0-8631-471978FACBD3}"/>
    <hyperlink ref="Y1194" r:id="rId703" tooltip="Persistent link using digital object identifier" xr:uid="{100DA9C8-1B2D-4333-9858-EF971879D270}"/>
    <hyperlink ref="Y1195" r:id="rId704" tooltip="Persistent link using digital object identifier" xr:uid="{F982D1AB-7CB2-426B-AD65-3CD8C08C35FA}"/>
    <hyperlink ref="Y1196" r:id="rId705" tooltip="Persistent link using digital object identifier" xr:uid="{15E45956-6B1A-415E-B24F-832266A90082}"/>
    <hyperlink ref="Y1197" r:id="rId706" tooltip="Persistent link using digital object identifier" xr:uid="{2E3F3EDB-24BC-4646-AE2F-5A15CCE8D421}"/>
    <hyperlink ref="Y1198" r:id="rId707" tooltip="Persistent link using digital object identifier" xr:uid="{49AF8BA3-F5C2-47D4-80A7-D310EDC382AF}"/>
    <hyperlink ref="Y1199" r:id="rId708" tooltip="Persistent link using digital object identifier" xr:uid="{D9AB73D0-4315-4294-AFE9-77178BC0AFC9}"/>
    <hyperlink ref="Y1201" r:id="rId709" tooltip="Persistent link using digital object identifier" xr:uid="{44C73A13-7E6B-4CD2-A8EB-010DC22C4737}"/>
    <hyperlink ref="Y1103" r:id="rId710" xr:uid="{84404485-10AC-4D74-BB50-DCF0BC5FA638}"/>
    <hyperlink ref="Y1102" r:id="rId711" xr:uid="{081283F4-95FE-4269-9618-4F855DF0C306}"/>
    <hyperlink ref="Y1104" r:id="rId712" xr:uid="{D11C8A08-37D9-4C3E-91AD-9C7983361F35}"/>
    <hyperlink ref="Y1105" r:id="rId713" xr:uid="{9BA184A8-DA99-4372-A7A5-9DA1024294BC}"/>
    <hyperlink ref="Y1106" r:id="rId714" xr:uid="{2CDA8452-C728-43F9-91D0-30EDD2533DCB}"/>
    <hyperlink ref="Y1101" r:id="rId715" xr:uid="{0C42215B-8977-4383-A79D-88497E4AD98F}"/>
    <hyperlink ref="Y222" r:id="rId716" display="https://dx.doi.org/10.1021/es304927j |" xr:uid="{7D13D0A4-A020-4B19-8692-6D439C92B145}"/>
    <hyperlink ref="Y234" r:id="rId717" xr:uid="{40F3FFD1-C3F3-417F-A4B9-6F77B2B169DD}"/>
    <hyperlink ref="Y230" r:id="rId718" display="https://dx.doi.org/10.1021/es304927j |" xr:uid="{18758379-876F-4915-9BAA-5C83D508EA3F}"/>
    <hyperlink ref="Y236" r:id="rId719" display="https://dx.doi.org/10.1021/es304927j |" xr:uid="{88676747-7FF5-47EC-8A79-1C051064CDBD}"/>
    <hyperlink ref="Y241" r:id="rId720" display="https://dx.doi.org/10.1021/es304927j |" xr:uid="{A469AB07-1901-484F-AC9B-FCE22EABA790}"/>
    <hyperlink ref="Y242" r:id="rId721" display="https://dx.doi.org/10.1021/es304927j |" xr:uid="{877F9443-FC92-4CF8-990F-B7D7B3E69C0E}"/>
    <hyperlink ref="Y151" r:id="rId722" xr:uid="{8DE57172-A743-400F-9A20-4E371242E8B4}"/>
    <hyperlink ref="Y152" r:id="rId723" xr:uid="{626E6530-1D74-4389-A94A-A62BD8221023}"/>
    <hyperlink ref="Y153" r:id="rId724" xr:uid="{622F391B-2819-45EA-8BF7-7412993FDA18}"/>
    <hyperlink ref="Y154" r:id="rId725" xr:uid="{9F243013-059E-44B0-809F-31EB665DF01B}"/>
    <hyperlink ref="Y900" r:id="rId726" xr:uid="{43555B48-0CB7-4FBF-A7BF-7ECAED8C83E1}"/>
    <hyperlink ref="Y911" r:id="rId727" xr:uid="{BC38EE15-6EDE-4000-8EB9-4F0458346582}"/>
    <hyperlink ref="Y915" r:id="rId728" tooltip="Persistent link using digital object identifier" xr:uid="{BC65C9F1-8A4C-40DB-B712-768AC5085F68}"/>
    <hyperlink ref="Y916" r:id="rId729" tooltip="Persistent link using digital object identifier" xr:uid="{58FA64D1-EC48-4242-BDE6-DB318DDCCF1A}"/>
    <hyperlink ref="Y909" r:id="rId730" tooltip="Persistent link using digital object identifier" xr:uid="{993D3FA6-AD24-4B8A-8E04-F7206A86D71D}"/>
    <hyperlink ref="Y917" r:id="rId731" tooltip="Persistent link using digital object identifier" xr:uid="{C097E492-145D-489D-B3C2-C4870CEBDB56}"/>
    <hyperlink ref="Y910" r:id="rId732" tooltip="Persistent link using digital object identifier" xr:uid="{398AA57D-4A05-419F-A2DB-2BE7DEB8413B}"/>
    <hyperlink ref="Y902" r:id="rId733" tooltip="Persistent link using digital object identifier" xr:uid="{E0D74E6C-C070-407F-89A5-08164EBDE2C3}"/>
    <hyperlink ref="Y903" r:id="rId734" tooltip="Persistent link using digital object identifier" xr:uid="{E4DDED75-DE07-49F2-BC5E-2B31E7590427}"/>
    <hyperlink ref="Y901" r:id="rId735" tooltip="Persistent link using digital object identifier" xr:uid="{311E762E-D7BF-42FE-9138-5358993796FC}"/>
    <hyperlink ref="Y904" r:id="rId736" tooltip="Persistent link using digital object identifier" xr:uid="{5361DC93-B714-4A8D-89D7-332F83631731}"/>
    <hyperlink ref="Y905" r:id="rId737" tooltip="Persistent link using digital object identifier" xr:uid="{20EB1A18-ED54-4603-9E85-C923102913C0}"/>
    <hyperlink ref="Y907" r:id="rId738" tooltip="Persistent link using digital object identifier" xr:uid="{169B1A5E-6B06-46BB-9A7C-941AA868953B}"/>
    <hyperlink ref="Y908" r:id="rId739" tooltip="Persistent link using digital object identifier" xr:uid="{7BACEC42-1060-41DB-914D-885511D65E3C}"/>
    <hyperlink ref="Y906" r:id="rId740" tooltip="Persistent link using digital object identifier" xr:uid="{26FE2E78-6F1D-4B48-8D4C-291E29468130}"/>
    <hyperlink ref="Y1211" r:id="rId741" xr:uid="{531E7C4B-BA98-4F7E-AEF1-3F975D900334}"/>
    <hyperlink ref="Y1212" r:id="rId742" xr:uid="{A12C031A-C6AB-4C21-9AB1-DF8E156C04AF}"/>
    <hyperlink ref="Y1215" r:id="rId743" xr:uid="{437F27A9-FD25-4431-8B6E-BF37236672D3}"/>
    <hyperlink ref="Y452" r:id="rId744" xr:uid="{FF9FD8BC-C781-4130-BCDD-D65FC47E609B}"/>
    <hyperlink ref="Y453" r:id="rId745" xr:uid="{38F5289E-48E0-41B1-927D-51215BEE7963}"/>
    <hyperlink ref="Y454" r:id="rId746" xr:uid="{88B2EBBE-F9D2-4492-B792-1894167F9F52}"/>
    <hyperlink ref="Y455:Y462" r:id="rId747" display="https://dx.doi.org/10.1002/jms.3151" xr:uid="{9D7CCABF-E641-4CE5-91F9-14FBFBD9A46B}"/>
    <hyperlink ref="Y465" r:id="rId748" display="https://dx.doi.org/10.1002/jms.3151" xr:uid="{A4D7DEFB-208F-4E02-A844-68FFFFBA747F}"/>
    <hyperlink ref="Y466" r:id="rId749" display="https://dx.doi.org/10.1002/jms.3151" xr:uid="{29B5EA8B-09C0-4C66-AD13-6CD1CC1E9617}"/>
    <hyperlink ref="Y467" r:id="rId750" display="https://dx.doi.org/10.1002/jms.3151" xr:uid="{4C6C8911-0BD1-44A8-8941-D08284FB9A2E}"/>
    <hyperlink ref="Y468" r:id="rId751" display="https://dx.doi.org/10.1002/jms.3151" xr:uid="{E373F87E-B63D-4F46-9B31-93528C6747A6}"/>
    <hyperlink ref="Y469" r:id="rId752" display="https://dx.doi.org/10.1002/jms.3151" xr:uid="{69354315-EC23-4C7F-8360-1B0DC4CBFD41}"/>
    <hyperlink ref="Y470" r:id="rId753" display="https://dx.doi.org/10.1002/jms.3151" xr:uid="{5E9FF53B-E791-4DE8-A476-326686D8EB17}"/>
    <hyperlink ref="Y471" r:id="rId754" display="https://dx.doi.org/10.1002/jms.3151" xr:uid="{DE847F47-367D-4B5E-A496-A2603039ADEC}"/>
    <hyperlink ref="Y472" r:id="rId755" display="https://dx.doi.org/10.1002/jms.3151" xr:uid="{EF47AE12-CFEB-4FCA-A143-A666C2F633C2}"/>
    <hyperlink ref="Y473" r:id="rId756" display="https://dx.doi.org/10.1002/jms.3151" xr:uid="{69A8FC32-526A-42C7-AC33-59A27328E7D7}"/>
    <hyperlink ref="Y457" r:id="rId757" display="https://dx.doi.org/10.1002/jms.3151" xr:uid="{25BE91B0-1D84-461B-855E-D6BED8246479}"/>
    <hyperlink ref="Y458" r:id="rId758" display="https://dx.doi.org/10.1002/jms.3151" xr:uid="{4593367C-11E7-4535-82DE-74D06AF166DB}"/>
    <hyperlink ref="Y459" r:id="rId759" display="https://dx.doi.org/10.1002/jms.3151" xr:uid="{727286E3-4E50-4AD6-AE39-772295F0AB63}"/>
    <hyperlink ref="Y460" r:id="rId760" display="https://dx.doi.org/10.1002/jms.3151" xr:uid="{46FEB681-9837-4310-96E0-B96006AB9162}"/>
    <hyperlink ref="Y461" r:id="rId761" display="https://dx.doi.org/10.1002/jms.3151" xr:uid="{468D812E-9BB3-4833-B602-FFFD9206B4B0}"/>
    <hyperlink ref="Y462" r:id="rId762" display="https://dx.doi.org/10.1002/jms.3151" xr:uid="{F5C3A2FF-902E-45F9-8047-61030C249DB4}"/>
    <hyperlink ref="Y463" r:id="rId763" display="https://dx.doi.org/10.1002/jms.3151" xr:uid="{5E6469B3-F3FC-4D47-AB01-AF51F685164E}"/>
    <hyperlink ref="Y464" r:id="rId764" display="https://dx.doi.org/10.1002/jms.3151" xr:uid="{879A5696-8309-4ACD-830E-249473FEBD71}"/>
    <hyperlink ref="Y918" r:id="rId765" tooltip="Persistent link using digital object identifier" xr:uid="{E8A1ED84-2576-4F0F-9A86-B969F97696A9}"/>
    <hyperlink ref="Y919" r:id="rId766" tooltip="Persistent link using digital object identifier" xr:uid="{BC8C6FAF-F126-4282-ABC7-49D07ADA4C1C}"/>
    <hyperlink ref="Y920" r:id="rId767" tooltip="Persistent link using digital object identifier" xr:uid="{411C129F-2009-4D97-BB02-4A87917DA722}"/>
    <hyperlink ref="Y921" r:id="rId768" tooltip="Persistent link using digital object identifier" xr:uid="{443D9A23-FC0D-41E6-8C21-D4531ECD550B}"/>
    <hyperlink ref="Y922" r:id="rId769" tooltip="Persistent link using digital object identifier" xr:uid="{E2CE6E62-FA8A-44B5-87A5-1F3BAE0DD79E}"/>
    <hyperlink ref="Y923" r:id="rId770" tooltip="Persistent link using digital object identifier" xr:uid="{20BF6BFD-DAB6-448D-A728-9FB718ABB952}"/>
    <hyperlink ref="Y924:Y929" r:id="rId771" tooltip="Persistent link using digital object identifier" display="https://doi.org/10.1016/j.watres.2012.02.018" xr:uid="{9FCAC4C4-C42A-46C7-8BAC-973CE20E3311}"/>
    <hyperlink ref="Y482" r:id="rId772" xr:uid="{5DC703E5-40AE-4F1C-9A0D-6675D16AA507}"/>
    <hyperlink ref="Y483" r:id="rId773" xr:uid="{0F6FFADD-EFFD-4B51-AF4F-985CEA058E28}"/>
    <hyperlink ref="Y484" r:id="rId774" xr:uid="{696D1E0A-697F-46B3-A896-2BB2B3147AFE}"/>
    <hyperlink ref="Y486" r:id="rId775" xr:uid="{B78B5091-DE4D-4332-A8CD-1D82FDD7E41F}"/>
    <hyperlink ref="Y485" r:id="rId776" xr:uid="{A9BB5E12-2297-43D5-9377-5068BFCF9133}"/>
    <hyperlink ref="Y487" r:id="rId777" xr:uid="{7E8BAFBC-92E1-4A5B-BB38-0BEF06377A21}"/>
    <hyperlink ref="Y488" r:id="rId778" xr:uid="{4C2E5D9A-3FAE-482F-8633-3680B81EAA84}"/>
    <hyperlink ref="Y928" r:id="rId779" tooltip="Persistent link using digital object identifier" xr:uid="{D3480061-E285-442A-868E-19296CE02609}"/>
    <hyperlink ref="Y489" r:id="rId780" xr:uid="{D24D2BAA-314B-4D56-8D1A-57D007B5F22F}"/>
    <hyperlink ref="Y490" r:id="rId781" xr:uid="{DD81D89E-2F7D-4831-87AA-27C0003E7EF3}"/>
    <hyperlink ref="Y491" r:id="rId782" xr:uid="{F32D3ECE-857A-4046-89C7-BA6650FA5273}"/>
    <hyperlink ref="Y492" r:id="rId783" xr:uid="{6749ED2A-0DE9-4FFE-96D4-038A1C18D345}"/>
    <hyperlink ref="Y493" r:id="rId784" xr:uid="{05AA83AE-30EB-49E9-AB5A-3680D9FAFE0D}"/>
    <hyperlink ref="Y1173" r:id="rId785" tooltip="DOI URL" xr:uid="{1145BB38-2502-4CC5-AE9F-DFDBFDB72A1D}"/>
    <hyperlink ref="Y188" r:id="rId786" tooltip="Persistent link using digital object identifier" xr:uid="{C4EB1E59-F3B3-4A80-8709-1DB8479E0A93}"/>
    <hyperlink ref="Y868" r:id="rId787" tooltip="DOI URL" display="https://doi.org/10.1021/es0509073" xr:uid="{0AB37CB6-2BD1-454A-8411-F88CEA06E3B5}"/>
    <hyperlink ref="Y891" r:id="rId788" xr:uid="{C384DC3C-C265-4FDC-B71D-672F1F48ECB7}"/>
    <hyperlink ref="Y892:Y898" r:id="rId789" display="https://doi.org/10.1007/s10311-005-0103-1" xr:uid="{DD45112B-87C3-48E1-A6CD-AB3FC7DD4EB2}"/>
    <hyperlink ref="Y650" r:id="rId790" tooltip="DOI URL" xr:uid="{3B8A28FE-CB7A-49D4-8D87-79DBAA6AA78A}"/>
    <hyperlink ref="Y1179" r:id="rId791" tooltip="DOI URL" xr:uid="{72516D6C-F015-42A3-8A10-026923DC7156}"/>
    <hyperlink ref="Y1180" r:id="rId792" tooltip="DOI URL" xr:uid="{04FE72CF-ED54-4064-85A9-74C16B20D3F9}"/>
    <hyperlink ref="Y1181" r:id="rId793" tooltip="DOI URL" xr:uid="{56286E39-9F33-4898-9F3B-1C135CE9033B}"/>
    <hyperlink ref="Y1182" r:id="rId794" tooltip="DOI URL" xr:uid="{548CE619-45C0-4F17-84D1-CB7BBD8F05D1}"/>
    <hyperlink ref="Y1183" r:id="rId795" tooltip="DOI URL" xr:uid="{EF503620-AE71-4B6F-AFE9-3F70DD6AAFF7}"/>
    <hyperlink ref="Y1184" r:id="rId796" tooltip="DOI URL" xr:uid="{6F14B65F-0399-402F-8C10-9357B76B0883}"/>
    <hyperlink ref="Y1185" r:id="rId797" tooltip="DOI URL" xr:uid="{8CCAE893-8371-4208-A133-7420679D706E}"/>
    <hyperlink ref="Y1186" r:id="rId798" tooltip="DOI URL" xr:uid="{647BD26E-BBD0-4584-8DEA-3CCE45D5893C}"/>
    <hyperlink ref="Y1158" r:id="rId799" tooltip="Persistent link using digital object identifier" xr:uid="{B782ED51-7768-4F8A-99BC-944288F2F718}"/>
    <hyperlink ref="Y1159" r:id="rId800" tooltip="Persistent link using digital object identifier" xr:uid="{0FEBC3C4-3C35-460D-8AD6-48C10A296135}"/>
    <hyperlink ref="Y1160" r:id="rId801" tooltip="Persistent link using digital object identifier" xr:uid="{095D675E-7094-4C00-A146-0BB25DD2CE43}"/>
    <hyperlink ref="Y1161" r:id="rId802" tooltip="Persistent link using digital object identifier" xr:uid="{0E692974-F111-4660-9F9C-BE6F3CB708DA}"/>
    <hyperlink ref="Y588" r:id="rId803" tooltip="Persistent link using digital object identifier" xr:uid="{7A470789-18AE-466F-B060-DA1AB8767A37}"/>
    <hyperlink ref="Y589" r:id="rId804" tooltip="Persistent link using digital object identifier" xr:uid="{1C2F47AE-7CF4-4031-A91C-DB1770DB7FE1}"/>
    <hyperlink ref="Y375" r:id="rId805" tooltip="Persistent link using digital object identifier" xr:uid="{DED0178C-7561-4718-9BF2-12B4B8F5EADF}"/>
    <hyperlink ref="Y376" r:id="rId806" tooltip="Persistent link using digital object identifier" xr:uid="{273855C5-942E-4E2C-AB01-F9CC3CAF70EE}"/>
    <hyperlink ref="Y377" r:id="rId807" tooltip="Persistent link using digital object identifier" xr:uid="{D3988703-04C9-42C0-B173-7BE0D10CAB28}"/>
    <hyperlink ref="Y378" r:id="rId808" tooltip="Persistent link using digital object identifier" xr:uid="{420D644D-BD8E-4067-A212-7A3317938D54}"/>
    <hyperlink ref="Y379" r:id="rId809" tooltip="Persistent link using digital object identifier" xr:uid="{3FC938E1-79A0-476F-BDAA-ECB9F8831799}"/>
    <hyperlink ref="Y380" r:id="rId810" tooltip="Persistent link using digital object identifier" xr:uid="{09B9CA18-91FA-4220-A922-FB23D147193A}"/>
    <hyperlink ref="Y381" r:id="rId811" tooltip="Persistent link using digital object identifier" xr:uid="{1E24A4FB-2FC6-46E7-BFDF-4A3B714820CF}"/>
    <hyperlink ref="Y382" r:id="rId812" tooltip="Persistent link using digital object identifier" xr:uid="{97F43569-34CB-4FDD-820C-5EA2EE6096FC}"/>
    <hyperlink ref="Y383" r:id="rId813" tooltip="Persistent link using digital object identifier" xr:uid="{1F2FE89D-3859-4247-9684-51B90247FC4B}"/>
    <hyperlink ref="Y384" r:id="rId814" tooltip="Persistent link using digital object identifier" xr:uid="{AAF85F20-2486-4960-A2D8-F982C367E2B0}"/>
    <hyperlink ref="Y385" r:id="rId815" tooltip="Persistent link using digital object identifier" xr:uid="{76CD88AD-240F-4F00-9D72-298A2C62FDBF}"/>
    <hyperlink ref="Y863" r:id="rId816" tooltip="DOI URL" display="https://doi.org/10.1021/es0509073" xr:uid="{B0BDD096-A2A3-4A5C-B730-9FEA0374C965}"/>
    <hyperlink ref="Y1051" r:id="rId817" tooltip="Persistent link using digital object identifier" xr:uid="{A09C107A-48A4-4186-95FC-A136157A1499}"/>
    <hyperlink ref="Y1053" r:id="rId818" tooltip="Persistent link using digital object identifier" xr:uid="{E47AA85A-3F5D-4FD7-9CC9-B144FCB3D640}"/>
    <hyperlink ref="Y22" r:id="rId819" tooltip="Persistent link using digital object identifier" display="https://doi.org/10.1016/j.chemosphere.2019.01.186" xr:uid="{0593B653-6F2E-4BC9-8221-0534253247E9}"/>
    <hyperlink ref="Y21" r:id="rId820" display="https://doi.org/10.1016/j.chemosphere.2019.01.186;https://doi.org/10.1016/j.cej.2018.06.089" xr:uid="{BA628AE8-BF0A-4032-A029-A25462E89EEB}"/>
    <hyperlink ref="Y20" r:id="rId821" display="https://doi.org/10.1016/j.chemosphere.2019.01.186;https://doi.org/10.1016/j.cej.2018.06.089" xr:uid="{B8FD74BA-6DF3-4EEC-972F-EFF0C6E3AFF2}"/>
    <hyperlink ref="Y759" r:id="rId822" xr:uid="{3A98AAE4-FCD4-4A8D-B6C4-3AC74FDBA6FF}"/>
    <hyperlink ref="Y761" r:id="rId823" xr:uid="{AB4460A8-4CC7-46A1-B5DF-10E8321B330E}"/>
    <hyperlink ref="Y763" r:id="rId824" xr:uid="{58B83373-30F2-4640-B6D3-712BDF095BB2}"/>
    <hyperlink ref="Y765" r:id="rId825" xr:uid="{C5563033-F6F1-4F0D-880E-E1B9F4C95143}"/>
    <hyperlink ref="Y890" r:id="rId826" xr:uid="{3D2FBABC-33F3-45FE-B64F-8C14EBC5BF9B}"/>
    <hyperlink ref="Y898" r:id="rId827" xr:uid="{D4968F9A-6578-4DED-8515-F4F92D1FB70F}"/>
    <hyperlink ref="Y894" r:id="rId828" xr:uid="{EFFDA06A-F766-43AD-AD90-F603A0BB355F}"/>
    <hyperlink ref="Y1153" r:id="rId829" xr:uid="{257E0619-FE8C-43C9-8781-C5A1294102FF}"/>
    <hyperlink ref="Y1154" r:id="rId830" xr:uid="{E039ACA7-DA53-4480-9116-417A41E30BE4}"/>
    <hyperlink ref="Y34" r:id="rId831" xr:uid="{820F9D9C-8D61-4570-9C7B-0A9DB7BB089D}"/>
    <hyperlink ref="Y43" r:id="rId832" xr:uid="{DAFDAC61-861B-4598-8666-D1B58D171BA2}"/>
    <hyperlink ref="Y208:Y213" r:id="rId833" display="https://dx.doi.org/10.1021/es304927j" xr:uid="{78C60D6F-831E-450D-BA1E-F7E971402F8E}"/>
    <hyperlink ref="Y207" r:id="rId834" xr:uid="{7AF71357-BC48-4818-B0C7-289AB879219C}"/>
    <hyperlink ref="Y208" r:id="rId835" xr:uid="{F5EF1865-0E31-4CDF-9882-965A0F8BF8C1}"/>
    <hyperlink ref="Y558" r:id="rId836" xr:uid="{F6F9F166-CE0A-420D-8AD5-D16233F82BF4}"/>
    <hyperlink ref="Y559" r:id="rId837" xr:uid="{451FB11D-C888-4AA7-BD21-837C4F4CEDB0}"/>
    <hyperlink ref="Y566" r:id="rId838" xr:uid="{E9A50D9D-3A95-41DA-A62C-BD6DBF54BF9C}"/>
    <hyperlink ref="Y567" r:id="rId839" xr:uid="{70413F91-D399-4F3F-B290-6E25F90CBB3A}"/>
    <hyperlink ref="Y568" r:id="rId840" xr:uid="{9E2A7002-BBC3-415A-B69D-3ACF357D87C1}"/>
    <hyperlink ref="Y574" r:id="rId841" xr:uid="{77761EA1-CB1D-4156-920B-C9AF0DC7B6BD}"/>
    <hyperlink ref="Y575" r:id="rId842" xr:uid="{C777769C-46C9-410C-90F5-383F4EA071BC}"/>
    <hyperlink ref="Y576" r:id="rId843" xr:uid="{2D73D652-F2CC-4D96-ACEB-F33A7D8156F5}"/>
    <hyperlink ref="Y577" r:id="rId844" xr:uid="{ED7899C1-65CF-4644-90FC-42FBE2C08A06}"/>
    <hyperlink ref="Y578" r:id="rId845" xr:uid="{7E31540E-42D7-45C5-BE94-E416ADB543BD}"/>
    <hyperlink ref="Y585" r:id="rId846" xr:uid="{C342F2CD-CF8D-45F3-A965-817F1D71A295}"/>
    <hyperlink ref="Y584" r:id="rId847" xr:uid="{855B87AB-B78C-4F75-84F3-034DE0C824E1}"/>
    <hyperlink ref="Y604" r:id="rId848" xr:uid="{1C15BD52-3552-4E3D-80C6-02CF2FC4453A}"/>
    <hyperlink ref="Y609" r:id="rId849" xr:uid="{6B5D747E-7E47-49E2-819F-CB77E11E560C}"/>
    <hyperlink ref="Y610" r:id="rId850" xr:uid="{049B9851-055E-427D-908B-841F880E8A19}"/>
    <hyperlink ref="Y783" r:id="rId851" xr:uid="{F7E1DDD5-5109-47DE-A6F6-4ADBB0FB7160}"/>
    <hyperlink ref="Y912:Y914" r:id="rId852" display="https://doi.org/10.1016/j.watres.2013.02.047;https://doi.org/10.1016/j.watres.2012.02.018" xr:uid="{05E2B631-325A-4C87-9C58-A3ADAF9AB3E8}"/>
    <hyperlink ref="Y979" r:id="rId853" xr:uid="{9924B9D1-3A71-40C8-A67D-0A1C8CEDA002}"/>
    <hyperlink ref="Y1132" r:id="rId854" xr:uid="{1829A7A9-A541-4786-9777-8606542A93C2}"/>
    <hyperlink ref="Y1134" r:id="rId855" xr:uid="{563BBF97-1C1D-4467-B61E-02FE07EB7E6F}"/>
    <hyperlink ref="Y1210" r:id="rId856" xr:uid="{54527A5B-FDD4-444B-BC84-63868BAB83E6}"/>
    <hyperlink ref="Y1209" r:id="rId857" xr:uid="{10B9AD52-6DAE-42FA-885E-44F13AD38A46}"/>
  </hyperlinks>
  <pageMargins left="0.7" right="0.7" top="0.75" bottom="0.75" header="0.3" footer="0.3"/>
  <pageSetup paperSize="9" orientation="portrait" horizontalDpi="1200" verticalDpi="1200" r:id="rId858"/>
  <legacyDrawing r:id="rId859"/>
  <tableParts count="1">
    <tablePart r:id="rId86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CHLORINETPS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SCHYMANSKI</dc:creator>
  <cp:lastModifiedBy>Emma SCHYMANSKI</cp:lastModifiedBy>
  <dcterms:created xsi:type="dcterms:W3CDTF">2021-11-30T08:39:38Z</dcterms:created>
  <dcterms:modified xsi:type="dcterms:W3CDTF">2021-11-30T08:40:15Z</dcterms:modified>
</cp:coreProperties>
</file>